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160" windowHeight="5580" activeTab="2"/>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 name="Editorial tab 3" sheetId="15" r:id="rId8"/>
    <sheet name="Editorial tab 4" sheetId="16" r:id="rId9"/>
    <sheet name="Sheet1" sheetId="17" r:id="rId10"/>
  </sheets>
  <externalReferences>
    <externalReference r:id="rId11"/>
  </externalReferences>
  <definedNames>
    <definedName name="_xlnm._FilterDatabase" localSheetId="2" hidden="1">Comments!$A$1:$AC$1051</definedName>
    <definedName name="_xlnm._FilterDatabase" localSheetId="4" hidden="1">'Editorial tab 1'!$A$1:$AC$306</definedName>
    <definedName name="_xlnm._FilterDatabase" localSheetId="5" hidden="1">'Editorial tab 2'!$A$1:$AC$997</definedName>
    <definedName name="_xlnm._FilterDatabase" localSheetId="8" hidden="1">'Editorial tab 4'!$A$1:$AC$1</definedName>
    <definedName name="_xlnm._FilterDatabase" localSheetId="6" hidden="1">'MAC tab 1'!$A$1:$AC$32</definedName>
    <definedName name="b_is_number">[1]Comments!$L$1</definedName>
    <definedName name="b_is_roman">[1]Comments!$N$1</definedName>
    <definedName name="b_is_subclause">[1]Comments!$O$1</definedName>
  </definedNames>
  <calcPr calcId="145621"/>
</workbook>
</file>

<file path=xl/calcChain.xml><?xml version="1.0" encoding="utf-8"?>
<calcChain xmlns="http://schemas.openxmlformats.org/spreadsheetml/2006/main">
  <c r="N7" i="16" l="1"/>
  <c r="N6" i="16"/>
  <c r="L16" i="11" l="1"/>
  <c r="L15" i="11"/>
  <c r="L14" i="11"/>
  <c r="L13" i="11"/>
  <c r="L11" i="11"/>
  <c r="L7" i="11"/>
  <c r="L6" i="11"/>
  <c r="L5" i="11"/>
  <c r="I8" i="11"/>
  <c r="I7" i="11"/>
  <c r="I6" i="11"/>
  <c r="I5" i="11"/>
  <c r="H8" i="11"/>
  <c r="H7" i="11"/>
  <c r="H6" i="11"/>
  <c r="H5" i="11"/>
  <c r="G8" i="11"/>
  <c r="G7" i="11"/>
  <c r="G6" i="11"/>
  <c r="G5" i="11"/>
  <c r="F8" i="11"/>
  <c r="F7" i="11"/>
  <c r="F6" i="11"/>
  <c r="F5" i="11"/>
  <c r="E7" i="11"/>
  <c r="E6" i="11"/>
  <c r="E5" i="11"/>
  <c r="D8" i="11"/>
  <c r="D7" i="11"/>
  <c r="D6" i="11"/>
  <c r="D5" i="11"/>
  <c r="C4" i="11"/>
  <c r="C3" i="11"/>
  <c r="C2" i="11"/>
  <c r="C8" i="11" l="1"/>
  <c r="C6" i="11"/>
  <c r="C5" i="11"/>
  <c r="C7" i="11"/>
  <c r="I10" i="11" l="1"/>
  <c r="E10" i="11"/>
  <c r="F10" i="11"/>
  <c r="L8" i="11"/>
  <c r="H10" i="11"/>
  <c r="J7" i="11"/>
  <c r="D10" i="11"/>
  <c r="G10" i="11"/>
  <c r="J5" i="11"/>
  <c r="J6" i="11"/>
  <c r="C10" i="11"/>
  <c r="J8" i="11"/>
  <c r="J10" i="11" l="1"/>
  <c r="L10" i="11" s="1"/>
</calcChain>
</file>

<file path=xl/sharedStrings.xml><?xml version="1.0" encoding="utf-8"?>
<sst xmlns="http://schemas.openxmlformats.org/spreadsheetml/2006/main" count="27547" uniqueCount="3140">
  <si>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</si>
  <si>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</si>
  <si>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</si>
  <si>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</si>
  <si>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</si>
  <si>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</si>
  <si>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</si>
  <si>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</si>
  <si>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</si>
  <si>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</si>
  <si>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</si>
  <si>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</si>
  <si>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</si>
  <si>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</si>
  <si>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</si>
  <si>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</si>
  <si>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</si>
  <si>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</si>
  <si>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</si>
  <si>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</si>
  <si>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</si>
  <si>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</si>
  <si>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</si>
  <si>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</si>
  <si>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</si>
  <si>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</si>
  <si>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</si>
  <si>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</si>
  <si>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</si>
  <si>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</si>
  <si>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</si>
  <si>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</si>
  <si>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</si>
  <si>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</si>
  <si>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</si>
  <si>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</si>
  <si>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</si>
  <si>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</si>
  <si>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</si>
  <si>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</si>
  <si>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</si>
  <si>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</si>
  <si>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</si>
  <si>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</si>
  <si>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</si>
  <si>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</si>
  <si>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</si>
  <si>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</si>
  <si>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</si>
  <si>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</si>
  <si>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</si>
  <si>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</si>
  <si>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</si>
  <si>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</si>
  <si>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</si>
  <si>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</si>
  <si>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</si>
  <si>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</si>
  <si>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</si>
  <si>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</si>
  <si>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</si>
  <si>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</si>
  <si>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</si>
  <si>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</si>
  <si>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</si>
  <si>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</si>
  <si>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</si>
  <si>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</si>
  <si>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</si>
  <si>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</si>
  <si>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</si>
  <si>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</si>
  <si>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</si>
  <si>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</si>
  <si>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</si>
  <si>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</si>
  <si>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</si>
  <si>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</si>
  <si>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</si>
  <si>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</si>
  <si>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</si>
  <si>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</si>
  <si>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</si>
  <si>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</si>
  <si>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</si>
  <si>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</si>
  <si>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</si>
  <si>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</si>
  <si>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</si>
  <si>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</si>
  <si>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</si>
  <si>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</si>
  <si>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</si>
  <si>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</si>
  <si>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</si>
  <si>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</si>
  <si>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</si>
  <si>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</si>
  <si>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</si>
  <si>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</si>
  <si>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</si>
  <si>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</si>
  <si>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</si>
  <si>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</si>
  <si>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</si>
  <si>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</si>
  <si>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</si>
  <si>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</si>
  <si>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</si>
  <si>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</si>
  <si>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</si>
  <si>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</si>
  <si>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</si>
  <si>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</si>
  <si>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</si>
  <si>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</si>
  <si>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</si>
  <si>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</si>
  <si>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</si>
  <si>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</si>
  <si>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</si>
  <si>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</si>
  <si>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</si>
  <si>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</si>
  <si>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</si>
  <si>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</si>
  <si>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</si>
  <si>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</si>
  <si>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</si>
  <si>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</si>
  <si>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</si>
  <si>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</si>
  <si>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</si>
  <si>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</si>
  <si>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</si>
  <si>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</si>
  <si>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</si>
  <si>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</si>
  <si>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</si>
  <si>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</si>
  <si>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</si>
  <si>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</si>
  <si>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</si>
  <si>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</si>
  <si>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</si>
  <si>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</si>
  <si>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</si>
  <si>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</si>
  <si>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</si>
  <si>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</si>
  <si>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</si>
  <si>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</si>
  <si>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</si>
  <si>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</si>
  <si>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</si>
  <si>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</si>
  <si>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</si>
  <si>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</si>
  <si>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</si>
  <si>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</si>
  <si>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</si>
  <si>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</si>
  <si>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</si>
  <si>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</si>
  <si>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</si>
  <si>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</si>
  <si>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</si>
  <si>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</si>
  <si>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</si>
  <si>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</si>
  <si>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</si>
  <si>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</si>
  <si>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</si>
  <si>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</si>
  <si>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</si>
  <si>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</si>
  <si>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</si>
  <si>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</si>
  <si>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</si>
  <si>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</si>
  <si>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</si>
  <si>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</si>
  <si>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</si>
  <si>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</si>
  <si>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</si>
  <si>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</si>
  <si>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</si>
  <si>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</si>
  <si>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</si>
  <si>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</si>
  <si>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</si>
  <si>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</si>
  <si>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</si>
  <si>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</si>
  <si>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</si>
  <si>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</si>
  <si>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</si>
  <si>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</si>
  <si>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</si>
  <si>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</si>
  <si>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</si>
  <si>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</si>
  <si>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</si>
  <si>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</si>
  <si>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</si>
  <si>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</si>
  <si>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</si>
  <si>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</si>
  <si>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</si>
  <si>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</si>
  <si>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</si>
  <si>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</si>
  <si>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</si>
  <si>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</si>
  <si>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</si>
  <si>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</si>
  <si>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</si>
  <si>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</si>
  <si>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</si>
  <si>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</si>
  <si>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</si>
  <si>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</si>
  <si>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</si>
  <si>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</si>
  <si>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</si>
  <si>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</si>
  <si>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</si>
  <si>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</si>
  <si>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</si>
  <si>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</si>
  <si>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</si>
  <si>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</si>
  <si>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</si>
  <si>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</si>
  <si>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</si>
  <si>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</si>
  <si>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</si>
  <si>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</si>
  <si>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</si>
  <si>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</si>
  <si>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</si>
  <si>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</si>
  <si>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</si>
  <si>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</si>
  <si>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</si>
  <si>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</si>
  <si>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</si>
  <si>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</si>
  <si>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</si>
  <si>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</si>
  <si>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</si>
  <si>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</si>
  <si>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</si>
  <si>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</si>
  <si>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</si>
  <si>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</si>
  <si>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</si>
  <si>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</si>
  <si>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</si>
  <si>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</si>
  <si>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</si>
  <si>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</si>
  <si>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</si>
  <si>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</si>
  <si>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</si>
  <si>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</si>
  <si>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</si>
  <si>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</si>
  <si>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</si>
  <si>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</si>
  <si>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</si>
  <si>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</si>
  <si>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</si>
  <si>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</si>
  <si>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</si>
  <si>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</si>
  <si>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</si>
  <si>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</si>
  <si>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</si>
  <si>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</si>
  <si>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</si>
  <si>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</si>
  <si>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</si>
  <si>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</si>
  <si>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</si>
  <si>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</si>
  <si>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</si>
  <si>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</si>
  <si>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</si>
  <si>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</si>
  <si>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</si>
  <si>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</si>
  <si>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</si>
  <si>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</si>
  <si>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</si>
  <si>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</si>
  <si>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</si>
  <si>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</si>
  <si>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</si>
  <si>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</si>
  <si>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</si>
  <si>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</si>
  <si>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</si>
  <si>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</si>
  <si>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</si>
  <si>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</si>
  <si>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</si>
  <si>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</si>
  <si>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</si>
  <si>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</si>
  <si>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</si>
  <si>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</si>
  <si>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</si>
  <si>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</si>
  <si>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</si>
  <si>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</si>
  <si>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</si>
  <si>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</si>
  <si>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</si>
  <si>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</si>
  <si>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</si>
  <si>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</si>
  <si>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</si>
  <si>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</si>
  <si>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</si>
  <si>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</si>
  <si>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</si>
  <si>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</si>
  <si>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</si>
  <si>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</si>
  <si>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</si>
  <si>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</si>
  <si>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</si>
  <si>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</si>
  <si>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</si>
  <si>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</si>
  <si>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</si>
  <si>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</si>
  <si>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</si>
  <si>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</si>
  <si>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</si>
  <si>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</si>
  <si>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</si>
  <si>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</si>
  <si>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</si>
  <si>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</si>
  <si>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</si>
  <si>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</si>
  <si>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</si>
  <si>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</si>
  <si>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</si>
  <si>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</si>
  <si>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</si>
  <si>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</si>
  <si>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</si>
  <si>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</si>
  <si>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</si>
  <si>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</si>
  <si>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</si>
  <si>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</si>
  <si>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</si>
  <si>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</si>
  <si>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</si>
  <si>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</si>
  <si>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</si>
  <si>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</si>
  <si>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</si>
  <si>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</si>
  <si>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</si>
  <si>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</si>
  <si>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</si>
  <si>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</si>
  <si>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</si>
  <si>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</si>
  <si>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</si>
  <si>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</si>
  <si>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</si>
  <si>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</si>
  <si>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</si>
  <si>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</si>
  <si>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</si>
  <si>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</si>
  <si>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</si>
  <si>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</si>
  <si>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</si>
  <si>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</si>
  <si>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</si>
  <si>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</si>
  <si>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</si>
  <si>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</si>
  <si>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</si>
  <si>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</si>
  <si>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</si>
  <si>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</si>
  <si>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</si>
  <si>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</si>
  <si>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</si>
  <si>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</si>
  <si>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</si>
  <si>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</si>
  <si>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</si>
  <si>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</si>
  <si>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</si>
  <si>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</si>
  <si>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</si>
  <si>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</si>
  <si>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</si>
  <si>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</si>
  <si>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</si>
  <si>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</si>
  <si>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</si>
  <si>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</si>
  <si>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</si>
  <si>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</si>
  <si>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</si>
  <si>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</si>
  <si>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</si>
  <si>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</si>
  <si>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</si>
  <si>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</si>
  <si>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</si>
  <si>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</si>
  <si>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</si>
  <si>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</si>
  <si>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</si>
  <si>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</si>
  <si>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</si>
  <si>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</si>
  <si>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</si>
  <si>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</si>
  <si>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</si>
  <si>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</si>
  <si>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</si>
  <si>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</si>
  <si>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</si>
  <si>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</si>
  <si>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</si>
  <si>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</si>
  <si>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</si>
  <si>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</si>
  <si>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</si>
  <si>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</si>
  <si>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</si>
  <si>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</si>
  <si>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</si>
  <si>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</si>
  <si>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</si>
  <si>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</si>
  <si>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</si>
  <si>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</si>
  <si>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</si>
  <si>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</si>
  <si>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</si>
  <si>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</si>
  <si>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</si>
  <si>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</si>
  <si>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</si>
  <si>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</si>
  <si>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</si>
  <si>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</si>
  <si>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</si>
  <si>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</si>
  <si>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</si>
  <si>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</si>
  <si>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</si>
  <si>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</si>
  <si>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</si>
  <si>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</si>
  <si>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</si>
  <si>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</si>
  <si>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</si>
  <si>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</si>
  <si>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</si>
  <si>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</si>
  <si>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</si>
  <si>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</si>
  <si>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</si>
  <si>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</si>
  <si>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</si>
  <si>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</si>
  <si>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</si>
  <si>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</si>
  <si>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</si>
  <si>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</si>
  <si>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</si>
  <si>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</si>
  <si>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</si>
  <si>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</si>
  <si>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</si>
  <si>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</si>
  <si>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</si>
  <si>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</si>
  <si>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</si>
  <si>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</si>
  <si>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</si>
  <si>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</si>
  <si>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</si>
  <si>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</si>
  <si>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</si>
  <si>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</si>
  <si>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</si>
  <si>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</si>
  <si>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</si>
  <si>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</si>
  <si>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</si>
  <si>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</si>
  <si>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</si>
  <si>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</si>
  <si>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</si>
  <si>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</si>
  <si>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</si>
  <si>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</si>
  <si>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</si>
  <si>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</si>
  <si>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</si>
  <si>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</si>
  <si>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</si>
  <si>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</si>
  <si>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</si>
  <si>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</si>
  <si>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</si>
  <si>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</si>
  <si>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</si>
  <si>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</si>
  <si>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</si>
  <si>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</si>
  <si>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</si>
  <si>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</si>
  <si>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</si>
  <si>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</si>
  <si>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</si>
  <si>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</si>
  <si>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</si>
  <si>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</si>
  <si>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</si>
  <si>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</si>
  <si>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</si>
  <si>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</si>
  <si>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</si>
  <si>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</si>
  <si>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</si>
  <si>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</si>
  <si>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</si>
  <si>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</si>
  <si>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</si>
  <si>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</si>
  <si>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</si>
  <si>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</si>
  <si>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</si>
  <si>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</si>
  <si>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</si>
  <si>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</si>
  <si>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</si>
  <si>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</si>
  <si>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</si>
  <si>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</si>
  <si>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</si>
  <si>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</si>
  <si>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</si>
  <si>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</si>
  <si>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</si>
  <si>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</si>
  <si>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</si>
  <si>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</si>
  <si>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</si>
  <si>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</si>
  <si>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</si>
  <si>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</si>
  <si>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</si>
  <si>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</si>
  <si>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</si>
  <si>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</si>
  <si>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</si>
  <si>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</si>
  <si>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</si>
  <si>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</si>
  <si>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</si>
  <si>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</si>
  <si>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</si>
  <si>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</si>
  <si>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</si>
  <si>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</si>
  <si>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</si>
  <si>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</si>
  <si>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</si>
  <si>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</si>
  <si>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</si>
  <si>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</si>
  <si>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</si>
  <si>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</si>
  <si>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</si>
  <si>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</si>
  <si>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</si>
  <si>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</si>
  <si>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</si>
  <si>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</si>
  <si>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</si>
  <si>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</si>
  <si>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</si>
  <si>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</si>
  <si>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</si>
  <si>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</si>
  <si>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</si>
  <si>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</si>
  <si>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</si>
  <si>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</si>
  <si>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</si>
  <si>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</si>
  <si>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</si>
  <si>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</si>
  <si>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</si>
  <si>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</si>
  <si>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</si>
  <si>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</si>
  <si>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</si>
  <si>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</si>
  <si>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</si>
  <si>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</si>
  <si>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</si>
  <si>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</si>
  <si>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</si>
  <si>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</si>
  <si>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</si>
  <si>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</si>
  <si>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</si>
  <si>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</si>
  <si>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</si>
  <si>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</si>
  <si>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</si>
  <si>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</si>
  <si>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</si>
  <si>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</si>
  <si>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</si>
  <si>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</si>
  <si>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</si>
  <si>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</si>
  <si>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</si>
  <si>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</si>
  <si>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</si>
  <si>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</si>
  <si>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</si>
  <si>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</si>
  <si>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</si>
  <si>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</si>
  <si>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</si>
  <si>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</si>
  <si>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</si>
  <si>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</si>
  <si>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</si>
  <si>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</si>
  <si>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</si>
  <si>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</si>
  <si>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</si>
  <si>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</si>
  <si>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</si>
  <si>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</si>
  <si>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</si>
  <si>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</si>
  <si>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</si>
  <si>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</si>
  <si>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</si>
  <si>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</si>
  <si>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</si>
  <si>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</si>
  <si>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</si>
  <si>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</si>
  <si>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</si>
  <si>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</si>
  <si>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</si>
  <si>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</si>
  <si>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</si>
  <si>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</si>
  <si>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</si>
  <si>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</si>
  <si>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</si>
  <si>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</si>
  <si>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</si>
  <si>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</si>
  <si>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</si>
  <si>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</si>
  <si>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</si>
  <si>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</si>
  <si>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</si>
  <si>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</si>
  <si>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</si>
  <si>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</si>
  <si>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</si>
  <si>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</si>
  <si>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</si>
  <si>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</si>
  <si>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</si>
  <si>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</si>
  <si>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</si>
  <si>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</si>
  <si>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</si>
  <si>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</si>
  <si>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</si>
  <si>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</si>
  <si>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</si>
  <si>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</si>
  <si>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</si>
  <si>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</si>
  <si>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</si>
  <si>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</si>
  <si>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</si>
  <si>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</si>
  <si>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</si>
  <si>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</si>
  <si>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</si>
  <si>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</si>
  <si>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</si>
  <si>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</si>
  <si>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</si>
  <si>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</si>
  <si>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</si>
  <si>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</si>
  <si>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</si>
  <si>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</si>
  <si>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</si>
  <si>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</si>
  <si>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</si>
  <si>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</si>
  <si>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</si>
  <si>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</si>
  <si>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</si>
  <si>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</si>
  <si>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</si>
  <si>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</si>
  <si>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</si>
  <si>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</si>
  <si>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</si>
  <si>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</si>
  <si>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</si>
  <si>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</si>
  <si>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</si>
  <si>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</si>
  <si>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</si>
  <si>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</si>
  <si>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</si>
  <si>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</si>
  <si>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</si>
  <si>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</si>
  <si>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</si>
  <si>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</si>
  <si>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</si>
  <si>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</si>
  <si>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</si>
  <si>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</si>
  <si>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</si>
  <si>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</si>
  <si>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</si>
  <si>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</si>
  <si>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</si>
  <si>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</si>
  <si>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</si>
  <si>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</si>
  <si>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</si>
  <si>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</si>
  <si>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</si>
  <si>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</si>
  <si>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</si>
  <si>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</si>
  <si>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</si>
  <si>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</si>
  <si>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</si>
  <si>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</si>
  <si>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</si>
  <si>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</si>
  <si>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</si>
  <si>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</si>
  <si>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</si>
  <si>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</si>
  <si>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</si>
  <si>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</si>
  <si>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</si>
  <si>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</si>
  <si>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</si>
  <si>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</si>
  <si>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</si>
  <si>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</si>
  <si>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</si>
  <si>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</si>
  <si>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</si>
  <si>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</si>
  <si>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</si>
  <si>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</si>
  <si>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</si>
  <si>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</si>
  <si>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</si>
  <si>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</si>
  <si>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</si>
  <si>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</si>
  <si>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</si>
  <si>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</si>
  <si>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</si>
  <si>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</si>
  <si>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</si>
  <si>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</si>
  <si>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</si>
  <si>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</si>
  <si>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</si>
  <si>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</si>
  <si>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</si>
  <si>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</si>
  <si>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</si>
  <si>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</si>
  <si>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</si>
  <si>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</si>
  <si>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</si>
  <si>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</si>
  <si>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</si>
  <si>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</si>
  <si>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</si>
  <si>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</si>
  <si>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</si>
  <si>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</si>
  <si>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</si>
  <si>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</si>
  <si>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</si>
  <si>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</si>
  <si>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</si>
  <si>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</si>
  <si>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</si>
  <si>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</si>
  <si>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</si>
  <si>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</si>
  <si>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</si>
  <si>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</si>
  <si>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</si>
  <si>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</si>
  <si>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</si>
  <si>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</si>
  <si>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</si>
  <si>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</si>
  <si>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</si>
  <si>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</si>
  <si>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</si>
  <si>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</si>
  <si>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</si>
  <si>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</si>
  <si>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</si>
  <si>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</si>
  <si>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</si>
  <si>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</si>
  <si>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</si>
  <si>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</si>
  <si>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</si>
  <si>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</si>
  <si>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</si>
  <si>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</si>
  <si>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</si>
  <si>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</si>
  <si>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</si>
  <si>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</si>
  <si>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</si>
  <si>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</si>
  <si>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</si>
  <si>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</si>
  <si>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</si>
  <si>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</si>
  <si>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</si>
  <si>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</si>
  <si>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</si>
  <si>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</si>
  <si>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</si>
  <si>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</si>
  <si>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</si>
  <si>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</si>
  <si>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</si>
  <si>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</si>
  <si>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</si>
  <si>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</si>
  <si>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</si>
  <si>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</si>
  <si>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</si>
  <si>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</si>
  <si>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</si>
  <si>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</si>
  <si>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</si>
  <si>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</si>
  <si>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</si>
  <si>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</si>
  <si>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</si>
  <si>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</si>
  <si>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</si>
  <si>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</si>
  <si>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</si>
  <si>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</si>
  <si>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</si>
  <si>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</si>
  <si>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</si>
  <si>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</si>
  <si>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</si>
  <si>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</si>
  <si>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</si>
  <si>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</si>
  <si>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</si>
  <si>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</si>
  <si>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</si>
  <si>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</si>
  <si>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</si>
  <si>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</si>
  <si>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</si>
  <si>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</si>
  <si>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</si>
  <si>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</si>
  <si>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</si>
  <si>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</si>
  <si>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</si>
  <si>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</si>
  <si>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</si>
  <si>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</si>
  <si>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</si>
  <si>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</si>
  <si>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</si>
  <si>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</si>
  <si>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</si>
  <si>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</si>
  <si>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</si>
  <si>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</si>
  <si>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</si>
  <si>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</si>
  <si>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</si>
  <si>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</si>
  <si>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</si>
  <si>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</si>
  <si>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</si>
  <si>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</si>
  <si>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</si>
  <si>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</si>
  <si>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</si>
  <si>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</si>
  <si>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</si>
  <si>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</si>
  <si>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</si>
  <si>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</si>
  <si>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</si>
  <si>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</si>
  <si>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</si>
  <si>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</si>
  <si>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</si>
  <si>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</si>
  <si>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</si>
  <si>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</si>
  <si>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</si>
  <si>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</si>
  <si>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</si>
  <si>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</si>
  <si>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</si>
  <si>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</si>
  <si>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</si>
  <si>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</si>
  <si>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</si>
  <si>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</si>
  <si>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</si>
  <si>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</si>
  <si>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</si>
  <si>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</si>
  <si>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</si>
  <si>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</si>
  <si>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</si>
  <si>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</si>
  <si>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</si>
  <si>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</si>
  <si>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</si>
  <si>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</si>
  <si>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</si>
  <si>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</si>
  <si>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</si>
  <si>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</si>
  <si>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</si>
  <si>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</si>
  <si>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</si>
  <si>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</si>
  <si>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</si>
  <si>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</si>
  <si>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</si>
  <si>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</si>
  <si>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</si>
  <si>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</si>
  <si>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</si>
  <si>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</si>
  <si>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</si>
  <si>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</si>
  <si>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</si>
  <si>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</si>
  <si>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</si>
  <si>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</si>
  <si>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</si>
  <si>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</si>
  <si>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</si>
  <si>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</si>
  <si>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</si>
  <si>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</si>
  <si>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</si>
  <si>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</si>
  <si>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</si>
  <si>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</si>
  <si>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</si>
  <si>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</si>
  <si>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</si>
  <si>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</si>
  <si>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</si>
  <si>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</si>
  <si>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</si>
  <si>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</si>
  <si>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</si>
  <si>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</si>
  <si>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</si>
  <si>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</si>
  <si>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</si>
  <si>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</si>
  <si>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</si>
  <si>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</si>
  <si>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</si>
  <si>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</si>
  <si>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</si>
  <si>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</si>
  <si>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</si>
  <si>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</si>
  <si>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</si>
  <si>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</si>
  <si>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</si>
  <si>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</si>
  <si>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</si>
  <si>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</si>
  <si>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</si>
  <si>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</si>
  <si>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</si>
  <si>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</si>
  <si>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</si>
  <si>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</si>
  <si>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</si>
  <si>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</si>
  <si>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</si>
  <si>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</si>
  <si>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</si>
  <si>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</si>
  <si>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</si>
  <si>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</si>
  <si>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</si>
  <si>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</si>
  <si>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</si>
  <si>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</si>
  <si>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</si>
  <si>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</si>
  <si>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</si>
  <si>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</si>
  <si>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</si>
  <si>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</si>
  <si>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</si>
  <si>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</si>
  <si>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</si>
  <si>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</si>
  <si>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</si>
  <si>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</si>
  <si>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</si>
  <si>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</si>
  <si>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</si>
  <si>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</si>
  <si>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</si>
  <si>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</si>
  <si>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</si>
  <si>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</si>
  <si>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</si>
  <si>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</si>
  <si>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</si>
  <si>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</si>
  <si>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</si>
  <si>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</si>
  <si>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</si>
  <si>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</si>
  <si>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</si>
  <si>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</si>
  <si>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</si>
  <si>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</si>
  <si>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</si>
  <si>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</si>
  <si>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</si>
  <si>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</si>
  <si>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</si>
  <si>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</si>
  <si>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</si>
  <si>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</si>
  <si>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</si>
  <si>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</si>
  <si>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</si>
  <si>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</si>
  <si>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</si>
  <si>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</si>
  <si>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</si>
  <si>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</si>
  <si>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</si>
  <si>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</si>
  <si>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</si>
  <si>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</si>
  <si>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</si>
  <si>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</si>
  <si>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</si>
  <si>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</si>
  <si>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</si>
  <si>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</si>
  <si>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</si>
  <si>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</si>
  <si>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</si>
  <si>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</si>
  <si>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</si>
  <si>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</si>
  <si>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</si>
  <si>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</si>
  <si>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</si>
  <si>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</si>
  <si>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</si>
  <si>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</si>
  <si>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</si>
  <si>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</si>
  <si>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</si>
  <si>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</si>
  <si>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</si>
  <si>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</si>
  <si>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</si>
  <si>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</si>
  <si>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</si>
  <si>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</si>
  <si>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</si>
  <si>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</si>
  <si>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</si>
  <si>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</si>
  <si>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</si>
  <si>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</si>
  <si>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</si>
  <si>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</si>
  <si>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</si>
  <si>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</si>
  <si>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</si>
  <si>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</si>
  <si>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</si>
  <si>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</si>
  <si>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</si>
  <si>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</si>
  <si>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</si>
  <si>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</si>
  <si>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</si>
  <si>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</si>
  <si>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</si>
  <si>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</si>
  <si>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</si>
  <si>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</si>
  <si>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</si>
  <si>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</si>
  <si>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</si>
  <si>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</si>
  <si>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</si>
  <si>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</si>
  <si>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</si>
  <si>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</si>
  <si>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</si>
  <si>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</si>
  <si>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</si>
  <si>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</si>
  <si>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</si>
  <si>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</si>
  <si>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</si>
  <si>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</si>
  <si>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</si>
  <si>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</si>
  <si>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</si>
  <si>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</si>
  <si>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</si>
  <si>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</si>
  <si>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</si>
  <si>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</si>
  <si>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</si>
  <si>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</si>
  <si>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</si>
  <si>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</si>
  <si>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</si>
  <si>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</si>
  <si>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</si>
  <si>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</si>
  <si>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</si>
  <si>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</si>
  <si>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</si>
  <si>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</si>
  <si>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</si>
  <si>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</si>
  <si>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</si>
  <si>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</si>
  <si>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</si>
  <si>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</si>
  <si>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</si>
  <si>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</si>
  <si>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</si>
  <si>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</si>
  <si>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</si>
  <si>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</si>
  <si>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</si>
  <si>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</si>
  <si>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</si>
  <si>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</si>
  <si>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</si>
  <si>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</si>
  <si>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</si>
  <si>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</si>
  <si>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</si>
  <si>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</si>
  <si>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</si>
  <si>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</si>
  <si>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</si>
  <si>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</si>
  <si>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</si>
  <si>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</si>
  <si>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</si>
  <si>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</si>
  <si>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</si>
  <si>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</si>
  <si>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</si>
  <si>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</si>
  <si>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</si>
  <si>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</si>
  <si>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</si>
  <si>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</si>
  <si>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</si>
  <si>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</si>
  <si>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</si>
  <si>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</si>
  <si>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</si>
  <si>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</si>
  <si>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</si>
  <si>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</si>
  <si>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</si>
  <si>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</si>
  <si>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</si>
  <si>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</si>
  <si>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</si>
  <si>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</si>
  <si>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</si>
  <si>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</si>
  <si>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</si>
  <si>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</si>
  <si>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</si>
  <si>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</si>
  <si>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</si>
  <si>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</si>
  <si>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</si>
  <si>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</si>
  <si>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</si>
  <si>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</si>
  <si>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</si>
  <si>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</si>
  <si>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</si>
  <si>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</si>
  <si>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</si>
  <si>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</si>
  <si>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</si>
  <si>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</si>
  <si>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</si>
  <si>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</si>
  <si>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</si>
  <si>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</si>
  <si>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</si>
  <si>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</si>
  <si>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</si>
  <si>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</si>
  <si>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</si>
  <si>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</si>
  <si>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</si>
  <si>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</si>
  <si>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</si>
  <si>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</si>
  <si>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</si>
  <si>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</si>
  <si>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</si>
  <si>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</si>
  <si>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</si>
  <si>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</si>
  <si>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</si>
  <si>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</si>
  <si>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</si>
  <si>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</si>
  <si>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</si>
  <si>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</si>
  <si>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</si>
  <si>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</si>
  <si>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</si>
  <si>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</si>
  <si>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</si>
  <si>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</si>
  <si>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</si>
  <si>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</si>
  <si>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</si>
  <si>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</si>
  <si>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</si>
  <si>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</si>
  <si>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</si>
  <si>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</si>
  <si>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</si>
  <si>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</si>
  <si>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</si>
  <si>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</si>
  <si>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</si>
  <si>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</si>
  <si>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</si>
  <si>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</si>
  <si>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</si>
  <si>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</si>
  <si>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</si>
  <si>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</si>
  <si>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</si>
  <si>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</si>
  <si>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</si>
  <si>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</si>
  <si>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</si>
  <si>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</si>
  <si>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</si>
  <si>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</si>
  <si>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</si>
  <si>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</si>
  <si>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</si>
  <si>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</si>
  <si>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</si>
  <si>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</si>
  <si>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</si>
  <si>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</si>
  <si>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</si>
  <si>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</si>
  <si>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</si>
  <si>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</si>
  <si>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</si>
  <si>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</si>
  <si>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</si>
  <si>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</si>
  <si>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</si>
  <si>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</si>
  <si>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</si>
  <si>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</si>
  <si>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</si>
  <si>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</si>
  <si>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</si>
  <si>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</si>
  <si>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</si>
  <si>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</si>
  <si>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</si>
  <si>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</si>
  <si>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</si>
  <si>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</si>
  <si>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</si>
  <si>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</si>
  <si>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</si>
  <si>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</si>
  <si>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</si>
  <si>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</si>
  <si>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</si>
  <si>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</si>
  <si>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</si>
  <si>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</si>
  <si>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</si>
  <si>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</si>
  <si>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</si>
  <si>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</si>
  <si>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</si>
  <si>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</si>
  <si>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</si>
  <si>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</si>
  <si>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</si>
  <si>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</si>
  <si>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</si>
  <si>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</si>
  <si>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</si>
  <si>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</si>
  <si>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</si>
  <si>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</si>
  <si>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</si>
  <si>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</si>
  <si>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</si>
  <si>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</si>
  <si>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</si>
  <si>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</si>
  <si>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</si>
  <si>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</si>
  <si>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</si>
  <si>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</si>
  <si>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</si>
  <si>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</si>
  <si>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</si>
  <si>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</si>
  <si>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</si>
  <si>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</si>
  <si>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</si>
  <si>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</si>
  <si>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</si>
  <si>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</si>
  <si>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</si>
  <si>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</si>
  <si>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</si>
  <si>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</si>
  <si>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</si>
  <si>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</si>
  <si>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</si>
  <si>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</si>
  <si>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</si>
  <si>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</si>
  <si>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</si>
  <si>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</si>
  <si>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</si>
  <si>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</si>
  <si>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</si>
  <si>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</si>
  <si>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</si>
  <si>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</si>
  <si>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</si>
  <si>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</si>
  <si>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</si>
  <si>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</si>
  <si>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</si>
  <si>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</si>
  <si>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</si>
  <si>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</si>
  <si>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</si>
  <si>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</si>
  <si>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</si>
  <si>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</si>
  <si>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</si>
  <si>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</si>
  <si>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</si>
  <si>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</si>
  <si>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</si>
  <si>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</si>
  <si>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</si>
  <si>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</si>
  <si>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</si>
  <si>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</si>
  <si>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</si>
  <si>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</si>
  <si>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</si>
  <si>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</si>
  <si>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</si>
  <si>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</si>
  <si>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</si>
  <si>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</si>
  <si>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</si>
  <si>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</si>
  <si>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</si>
  <si>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</si>
  <si>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</si>
  <si>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</si>
  <si>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</si>
  <si>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</si>
  <si>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</si>
  <si>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</si>
  <si>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</si>
  <si>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</si>
  <si>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</si>
  <si>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</si>
  <si>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</si>
  <si>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</si>
  <si>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</si>
  <si>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</si>
  <si>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</si>
  <si>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</si>
  <si>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</si>
  <si>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</si>
  <si>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</si>
  <si>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</si>
  <si>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</si>
  <si>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</si>
  <si>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</si>
  <si>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</si>
  <si>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</si>
  <si>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</si>
  <si>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</si>
  <si>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</si>
  <si>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</si>
  <si>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</si>
  <si>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</si>
  <si>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</si>
  <si>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</si>
  <si>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</si>
  <si>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</si>
  <si>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</si>
  <si>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</si>
  <si>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</si>
  <si>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</si>
  <si>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</si>
  <si>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</si>
  <si>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</si>
  <si>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</si>
  <si>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</si>
  <si>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</si>
  <si>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</si>
  <si>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</si>
  <si>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</si>
  <si>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</si>
  <si>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</si>
  <si>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</si>
  <si>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</si>
  <si>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</si>
  <si>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</si>
  <si>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</si>
  <si>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</si>
  <si>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</si>
  <si>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</si>
  <si>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</si>
  <si>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</si>
  <si>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</si>
  <si>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</si>
  <si>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</si>
  <si>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</si>
  <si>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</si>
  <si>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</si>
  <si>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</si>
  <si>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</si>
  <si>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</si>
  <si>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</si>
  <si>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</si>
  <si>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</si>
  <si>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</si>
  <si>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</si>
  <si>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</si>
  <si>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</si>
  <si>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</si>
  <si>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</si>
  <si>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</si>
  <si>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</si>
  <si>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</si>
  <si>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</si>
  <si>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</si>
  <si>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</si>
  <si>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</si>
  <si>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</si>
  <si>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</si>
  <si>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</si>
  <si>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</si>
  <si>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</si>
  <si>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</si>
  <si>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</si>
  <si>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</si>
  <si>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</si>
  <si>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</si>
  <si>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</si>
  <si>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</si>
  <si>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</si>
  <si>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</si>
  <si>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</si>
  <si>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</si>
  <si>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</si>
  <si>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</si>
  <si>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</si>
  <si>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</si>
  <si>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</si>
  <si>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</si>
  <si>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</si>
  <si>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</si>
  <si>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</si>
  <si>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</si>
  <si>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</si>
  <si>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</si>
  <si>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</si>
  <si>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</si>
  <si>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</si>
  <si>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</si>
  <si>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</si>
  <si>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</si>
  <si>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</si>
  <si>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</si>
  <si>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</si>
  <si>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</si>
  <si>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</si>
  <si>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</si>
  <si>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</si>
  <si>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</si>
  <si>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</si>
  <si>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</si>
  <si>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</si>
  <si>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</si>
  <si>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</si>
  <si>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</si>
  <si>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</si>
  <si>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</si>
  <si>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</si>
  <si>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</si>
  <si>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</si>
  <si>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</si>
  <si>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</si>
  <si>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</si>
  <si>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</si>
  <si>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</si>
  <si>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</si>
  <si>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</si>
  <si>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</si>
  <si>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</si>
  <si>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</si>
  <si>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</si>
  <si>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</si>
  <si>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</si>
  <si>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</si>
  <si>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</si>
  <si>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</si>
  <si>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</si>
  <si>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</si>
  <si>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</si>
  <si>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</si>
  <si>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</si>
  <si>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</si>
  <si>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</si>
  <si>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</si>
  <si>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</si>
  <si>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</si>
  <si>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</si>
  <si>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</si>
  <si>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</si>
  <si>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</si>
  <si>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</si>
  <si>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</si>
  <si>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</si>
  <si>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</si>
  <si>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</si>
  <si>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</si>
  <si>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</si>
  <si>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</si>
  <si>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</si>
  <si>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</si>
  <si>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</si>
  <si>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</si>
  <si>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</si>
  <si>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</si>
  <si>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</si>
  <si>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</si>
  <si>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</si>
  <si>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</si>
  <si>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</si>
  <si>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</si>
  <si>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</si>
  <si>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</si>
  <si>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</si>
  <si>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</si>
  <si>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</si>
  <si>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</si>
  <si>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</si>
  <si>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</si>
  <si>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</si>
  <si>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</si>
  <si>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</si>
  <si>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</si>
  <si>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</si>
  <si>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</si>
  <si>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</si>
  <si>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</si>
  <si>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</si>
  <si>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</si>
  <si>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</si>
  <si>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</si>
  <si>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</si>
  <si>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</si>
  <si>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</si>
  <si>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</si>
  <si>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</si>
  <si>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</si>
  <si>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</si>
  <si>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</si>
  <si>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</si>
  <si>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</si>
  <si>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</si>
  <si>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</si>
  <si>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</si>
  <si>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</si>
  <si>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</si>
  <si>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</si>
  <si>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</si>
  <si>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</si>
  <si>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</si>
  <si>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</si>
  <si>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</si>
  <si>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</si>
  <si>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</si>
  <si>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</si>
  <si>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</si>
  <si>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</si>
  <si>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</si>
  <si>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</si>
  <si>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</si>
  <si>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</si>
  <si>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</si>
  <si>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</si>
  <si>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</si>
  <si>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</si>
  <si>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</si>
  <si>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</si>
  <si>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</si>
  <si>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</si>
  <si>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</si>
  <si>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</si>
  <si>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</si>
  <si>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</si>
  <si>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</si>
  <si>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</si>
  <si>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</si>
  <si>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</si>
  <si>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</si>
  <si>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</si>
  <si>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</si>
  <si>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</si>
  <si>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</si>
  <si>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</si>
  <si>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</si>
  <si>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</si>
  <si>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</si>
  <si>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</si>
  <si>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</si>
  <si>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</si>
  <si>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</si>
  <si>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</si>
  <si>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</si>
  <si>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</si>
  <si>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</si>
  <si>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</si>
  <si>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</si>
  <si>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</si>
  <si>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</si>
  <si>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</si>
  <si>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</si>
  <si>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</si>
  <si>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</si>
  <si>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</si>
  <si>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</si>
  <si>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</si>
  <si>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</si>
  <si>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</si>
  <si>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</si>
  <si>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</si>
  <si>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</si>
  <si>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</si>
  <si>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</si>
  <si>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</si>
  <si>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</si>
  <si>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</si>
  <si>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</si>
  <si>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</si>
  <si>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</si>
  <si>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</si>
  <si>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</si>
  <si>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</si>
  <si>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</si>
  <si>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</si>
  <si>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</si>
  <si>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</si>
  <si>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</si>
  <si>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</si>
  <si>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</si>
  <si>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</si>
  <si>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</si>
  <si>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</si>
  <si>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</si>
  <si>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</si>
  <si>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</si>
  <si>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</si>
  <si>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</si>
  <si>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</si>
  <si>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</si>
  <si>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</si>
  <si>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</si>
  <si>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</si>
  <si>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</si>
  <si>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</si>
  <si>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</si>
  <si>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</si>
  <si>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</si>
  <si>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</si>
  <si>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</si>
  <si>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</si>
  <si>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</si>
  <si>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</si>
  <si>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</si>
  <si>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</si>
  <si>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</si>
  <si>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</si>
  <si>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</si>
  <si>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</si>
  <si>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</si>
  <si>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</si>
  <si>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</si>
  <si>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</si>
  <si>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</si>
  <si>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</si>
  <si>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</si>
  <si>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</si>
  <si>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</si>
  <si>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</si>
  <si>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</si>
  <si>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</si>
  <si>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</si>
  <si>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</si>
  <si>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</si>
  <si>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</si>
  <si>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</si>
  <si>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</si>
  <si>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</si>
  <si>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</si>
  <si>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</si>
  <si>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</si>
  <si>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</si>
  <si>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</si>
  <si>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</si>
  <si>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</si>
  <si>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</si>
  <si>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</si>
  <si>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</si>
  <si>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</si>
  <si>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</si>
  <si>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</si>
  <si>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</si>
  <si>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</si>
  <si>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</si>
  <si>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</si>
  <si>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</si>
  <si>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</si>
  <si>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</si>
  <si>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</si>
  <si>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</si>
  <si>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</si>
  <si>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</si>
  <si>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</si>
  <si>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</si>
  <si>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</si>
  <si>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</si>
  <si>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</si>
  <si>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</si>
  <si>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</si>
  <si>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</si>
  <si>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</si>
  <si>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</si>
  <si>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</si>
  <si>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</si>
  <si>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</si>
  <si>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</si>
  <si>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</si>
  <si>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</si>
  <si>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</si>
  <si>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</si>
  <si>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</si>
  <si>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</si>
  <si>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</si>
  <si>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</si>
  <si>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</si>
  <si>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</si>
  <si>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</si>
  <si>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</si>
  <si>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</si>
  <si>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</si>
  <si>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</si>
  <si>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</si>
  <si>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</si>
  <si>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</si>
  <si>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</si>
  <si>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</si>
  <si>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</si>
  <si>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</si>
  <si>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</si>
  <si>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</si>
  <si>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</si>
  <si>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</si>
  <si>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</si>
  <si>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</si>
  <si>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</si>
  <si>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</si>
  <si>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</si>
  <si>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</si>
  <si>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</si>
  <si>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</si>
  <si>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</si>
  <si>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</si>
  <si>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</si>
  <si>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</si>
  <si>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</si>
  <si>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</si>
  <si>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</si>
  <si>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</si>
  <si>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</si>
  <si>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</si>
  <si>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</si>
  <si>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</si>
  <si>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</si>
  <si>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</si>
  <si>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</si>
  <si>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</si>
  <si>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</si>
  <si>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</si>
  <si>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</si>
  <si>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</si>
  <si>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</si>
  <si>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</si>
  <si>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</si>
  <si>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</si>
  <si>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</si>
  <si>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</si>
  <si>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</si>
  <si>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</si>
  <si>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</si>
  <si>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</si>
  <si>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</si>
  <si>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</si>
  <si>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</si>
  <si>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</si>
  <si>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</si>
  <si>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</si>
  <si>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</si>
  <si>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</si>
  <si>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</si>
  <si>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</si>
  <si>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</si>
  <si>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</si>
  <si>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</si>
  <si>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</si>
  <si>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</si>
  <si>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</si>
  <si>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</si>
  <si>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</si>
  <si>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</si>
  <si>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</si>
  <si>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</si>
  <si>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</si>
  <si>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</si>
  <si>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</si>
  <si>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</si>
  <si>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</si>
  <si>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</si>
  <si>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</si>
  <si>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</si>
  <si>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</si>
  <si>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</si>
  <si>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</si>
  <si>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</si>
  <si>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</si>
  <si>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</si>
  <si>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</si>
  <si>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</si>
  <si>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</si>
  <si>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</si>
  <si>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</si>
  <si>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</si>
  <si>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</si>
  <si>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</si>
  <si>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</si>
  <si>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</si>
  <si>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</si>
  <si>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</si>
  <si>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</si>
  <si>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</si>
  <si>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</si>
  <si>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</si>
  <si>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</si>
  <si>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</si>
  <si>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</si>
  <si>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</si>
  <si>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</si>
  <si>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</si>
  <si>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</si>
  <si>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</si>
  <si>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</si>
  <si>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</si>
  <si>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</si>
  <si>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</si>
  <si>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</si>
  <si>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</si>
  <si>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</si>
  <si>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</si>
  <si>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</si>
  <si>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</si>
  <si>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</si>
  <si>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</si>
  <si>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</si>
  <si>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</si>
  <si>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</si>
  <si>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</si>
  <si>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</si>
  <si>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</si>
  <si>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</si>
  <si>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</si>
  <si>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</si>
  <si>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</si>
  <si>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</si>
  <si>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</si>
  <si>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</si>
  <si>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</si>
  <si>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</si>
  <si>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</si>
  <si>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</si>
  <si>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</si>
  <si>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</si>
  <si>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</si>
  <si>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</si>
  <si>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</si>
  <si>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</si>
  <si>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</si>
  <si>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</si>
  <si>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</si>
  <si>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</si>
  <si>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</si>
  <si>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</si>
  <si>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</si>
  <si>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</si>
  <si>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</si>
  <si>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</si>
  <si>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</si>
  <si>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</si>
  <si>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</si>
  <si>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</si>
  <si>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</si>
  <si>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</si>
  <si>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</si>
  <si>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</si>
  <si>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</si>
  <si>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</si>
  <si>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</si>
  <si>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</si>
  <si>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</si>
  <si>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</si>
  <si>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</si>
  <si>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</si>
  <si>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</si>
  <si>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</si>
  <si>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</si>
  <si>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</si>
  <si>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</si>
  <si>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</si>
  <si>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</si>
  <si>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</si>
  <si>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</si>
  <si>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</si>
  <si>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</si>
  <si>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</si>
  <si>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</si>
  <si>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</si>
  <si>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</si>
  <si>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</si>
  <si>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</si>
  <si>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</si>
  <si>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</si>
  <si>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</si>
  <si>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</si>
  <si>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</si>
  <si>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</si>
  <si>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</si>
  <si>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</si>
  <si>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</si>
  <si>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</si>
  <si>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</si>
  <si>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</si>
  <si>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</si>
  <si>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</si>
  <si>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</si>
  <si>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</si>
  <si>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</si>
  <si>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</si>
  <si>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</si>
  <si>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</si>
  <si>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</si>
  <si>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</si>
  <si>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</si>
  <si>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</si>
  <si>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</si>
  <si>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</si>
  <si>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</si>
  <si>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</si>
  <si>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</si>
  <si>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</si>
  <si>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</si>
  <si>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</si>
  <si>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</si>
  <si>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</si>
  <si>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</si>
  <si>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</si>
  <si>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</si>
  <si>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</si>
  <si>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</si>
  <si>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</si>
  <si>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</si>
  <si>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</si>
  <si>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</si>
  <si>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</si>
  <si>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</si>
  <si>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</si>
  <si>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</si>
  <si>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</si>
  <si>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</si>
  <si>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</si>
  <si>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</si>
  <si>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</si>
  <si>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</si>
  <si>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</si>
  <si>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</si>
  <si>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</si>
  <si>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</si>
  <si>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</si>
  <si>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</si>
  <si>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</si>
  <si>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</si>
  <si>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</si>
  <si>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</si>
  <si>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</si>
  <si>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</si>
  <si>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</si>
  <si>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</si>
  <si>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</si>
  <si>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</si>
  <si>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</si>
  <si>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</si>
  <si>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</si>
  <si>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</si>
  <si>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</si>
  <si>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</si>
  <si>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</si>
  <si>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</si>
  <si>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</si>
  <si>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</si>
  <si>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</si>
  <si>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</si>
  <si>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</si>
  <si>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</si>
  <si>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</si>
  <si>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</si>
  <si>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</si>
  <si>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</si>
  <si>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</si>
  <si>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</si>
  <si>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</si>
  <si>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</si>
  <si>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</si>
  <si>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</si>
  <si>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</si>
  <si>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</si>
  <si>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</si>
  <si>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</si>
  <si>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</si>
  <si>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</si>
  <si>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</si>
  <si>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</si>
  <si>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</si>
  <si>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</si>
  <si>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</si>
  <si>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WSM</t>
  </si>
  <si>
    <t>CPM</t>
  </si>
  <si>
    <t>CAQ</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</si>
  <si>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</si>
  <si>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</si>
  <si>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</si>
  <si>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</si>
  <si>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</si>
  <si>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</si>
  <si>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</si>
  <si>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</si>
  <si>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</si>
  <si>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</si>
  <si>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</si>
  <si>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</si>
  <si>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</si>
  <si>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</si>
  <si>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</si>
  <si>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</si>
  <si>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</si>
  <si>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</si>
  <si>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</si>
  <si>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</si>
  <si>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</si>
  <si>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</si>
  <si>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</si>
  <si>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</si>
  <si>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</si>
  <si>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</si>
  <si>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</si>
  <si>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</si>
  <si>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</si>
  <si>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</si>
  <si>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</si>
  <si>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</si>
  <si>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</si>
  <si>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</si>
  <si>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</si>
  <si>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</si>
  <si>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</si>
  <si>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</si>
  <si>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</si>
  <si>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</si>
  <si>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</si>
  <si>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</si>
  <si>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</si>
  <si>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</si>
  <si>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</si>
  <si>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</si>
  <si>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</si>
  <si>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</si>
  <si>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</si>
  <si>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</si>
  <si>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</si>
  <si>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</si>
  <si>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</si>
  <si>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</si>
  <si>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</si>
  <si>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</si>
  <si>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</si>
  <si>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</si>
  <si>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</si>
  <si>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</si>
  <si>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</si>
  <si>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</si>
  <si>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</si>
  <si>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</si>
  <si>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</si>
  <si>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</si>
  <si>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</si>
  <si>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</si>
  <si>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</si>
  <si>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</si>
  <si>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</si>
  <si>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</si>
  <si>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</si>
  <si>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</si>
  <si>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</si>
  <si>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</si>
  <si>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</si>
  <si>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</si>
  <si>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</si>
  <si>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</si>
  <si>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</si>
  <si>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</si>
  <si>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</si>
  <si>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</si>
  <si>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</si>
  <si>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</si>
  <si>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</si>
  <si>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</si>
  <si>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</si>
  <si>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</si>
  <si>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</si>
  <si>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</si>
  <si>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</si>
  <si>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</si>
  <si>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</si>
  <si>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</si>
  <si>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</si>
  <si>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</si>
  <si>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</si>
  <si>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</si>
  <si>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</si>
  <si>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</si>
  <si>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</si>
  <si>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</si>
  <si>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</si>
  <si>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</si>
  <si>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</si>
  <si>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</si>
  <si>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</si>
  <si>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</si>
  <si>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</si>
  <si>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</si>
  <si>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</si>
  <si>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</si>
  <si>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</si>
  <si>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</si>
  <si>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</si>
  <si>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</si>
  <si>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</si>
  <si>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</si>
  <si>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</si>
  <si>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</si>
  <si>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</si>
  <si>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</si>
  <si>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</si>
  <si>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</si>
  <si>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</si>
  <si>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</si>
  <si>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</si>
  <si>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</si>
  <si>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</si>
  <si>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</si>
  <si>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</si>
  <si>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</si>
  <si>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</si>
  <si>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</si>
  <si>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</si>
  <si>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</si>
  <si>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</si>
  <si>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</si>
  <si>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</si>
  <si>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</si>
  <si>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</si>
  <si>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</si>
  <si>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</si>
  <si>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</si>
  <si>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</si>
  <si>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</si>
  <si>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</si>
  <si>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</si>
  <si>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</si>
  <si>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</si>
  <si>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</si>
  <si>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</si>
  <si>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</si>
  <si>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</si>
  <si>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</si>
  <si>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</si>
  <si>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</si>
  <si>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</si>
  <si>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</si>
  <si>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</si>
  <si>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</si>
  <si>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</si>
  <si>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</si>
  <si>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</si>
  <si>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</si>
  <si>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</si>
  <si>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</si>
  <si>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</si>
  <si>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</si>
  <si>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</si>
  <si>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</si>
  <si>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</si>
  <si>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</si>
  <si>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</si>
  <si>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</si>
  <si>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</si>
  <si>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</si>
  <si>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</si>
  <si>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</si>
  <si>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</si>
  <si>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</si>
  <si>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</si>
  <si>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</si>
  <si>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</si>
  <si>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</si>
  <si>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</si>
  <si>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</si>
  <si>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</si>
  <si>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</si>
  <si>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</si>
  <si>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</si>
  <si>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</si>
  <si>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</si>
  <si>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</si>
  <si>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</si>
  <si>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</si>
  <si>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</si>
  <si>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</si>
  <si>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</si>
  <si>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</si>
  <si>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</si>
  <si>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</si>
  <si>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</si>
  <si>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</si>
  <si>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</si>
  <si>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</si>
  <si>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</si>
  <si>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</si>
  <si>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</si>
  <si>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</si>
  <si>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</si>
  <si>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</si>
  <si>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</si>
  <si>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</si>
  <si>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</si>
  <si>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</si>
  <si>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</si>
  <si>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</si>
  <si>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</si>
  <si>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</si>
  <si>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</si>
  <si>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</si>
  <si>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</si>
  <si>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</si>
  <si>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</si>
  <si>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</si>
  <si>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</si>
  <si>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</si>
  <si>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</si>
  <si>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</si>
  <si>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</si>
  <si>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</si>
  <si>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</si>
  <si>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</si>
  <si>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</si>
  <si>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</si>
  <si>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</si>
  <si>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</si>
  <si>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</si>
  <si>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</si>
  <si>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</si>
  <si>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</si>
  <si>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</si>
  <si>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</si>
  <si>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</si>
  <si>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</si>
  <si>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</si>
  <si>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</si>
  <si>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</si>
  <si>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</si>
  <si>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</si>
  <si>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</si>
  <si>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</si>
  <si>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</si>
  <si>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</si>
  <si>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</si>
  <si>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</si>
  <si>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</si>
  <si>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</si>
  <si>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Needs submission</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</si>
  <si>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</si>
  <si>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</si>
  <si>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</si>
  <si>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</si>
  <si>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</si>
  <si>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</si>
  <si>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</si>
  <si>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</si>
  <si>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</si>
  <si>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</si>
  <si>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</si>
  <si>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</si>
  <si>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</si>
  <si>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</si>
  <si>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</si>
  <si>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</si>
  <si>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</si>
  <si>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</si>
  <si>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</si>
  <si>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</si>
  <si>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</si>
  <si>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</si>
  <si>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</si>
  <si>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</si>
  <si>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</si>
  <si>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</si>
  <si>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</si>
  <si>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</si>
  <si>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</si>
  <si>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</si>
  <si>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</si>
  <si>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</si>
  <si>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</si>
  <si>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</si>
  <si>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</si>
  <si>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</si>
  <si>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</si>
  <si>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</si>
  <si>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</si>
  <si>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</si>
  <si>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</si>
  <si>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</si>
  <si>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</si>
  <si>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</si>
  <si>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</si>
  <si>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</si>
  <si>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</si>
  <si>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</si>
  <si>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</si>
  <si>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</si>
  <si>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</si>
  <si>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</si>
  <si>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</si>
  <si>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</si>
  <si>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</si>
  <si>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</si>
  <si>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</si>
  <si>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</si>
  <si>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</si>
  <si>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</si>
  <si>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</si>
  <si>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</si>
  <si>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</si>
  <si>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</si>
  <si>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</si>
  <si>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</si>
  <si>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</si>
  <si>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</si>
  <si>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</si>
  <si>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</si>
  <si>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</si>
  <si>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</si>
  <si>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</si>
  <si>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</si>
  <si>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</si>
  <si>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</si>
  <si>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</si>
  <si>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</si>
  <si>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</si>
  <si>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</si>
  <si>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</si>
  <si>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</si>
  <si>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</si>
  <si>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</si>
  <si>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</si>
  <si>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</si>
  <si>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</si>
  <si>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</si>
  <si>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</si>
  <si>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</si>
  <si>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</si>
  <si>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</si>
  <si>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</si>
  <si>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</si>
  <si>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</si>
  <si>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</si>
  <si>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</si>
  <si>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</si>
  <si>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</si>
  <si>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</si>
  <si>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</si>
  <si>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</si>
  <si>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</si>
  <si>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</si>
  <si>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</si>
  <si>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</si>
  <si>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</si>
  <si>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</si>
  <si>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</si>
  <si>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</si>
  <si>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</si>
  <si>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</si>
  <si>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</si>
  <si>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</si>
  <si>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</si>
  <si>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</si>
  <si>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</si>
  <si>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</si>
  <si>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</si>
  <si>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</si>
  <si>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</si>
  <si>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</si>
  <si>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</si>
  <si>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</si>
  <si>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</si>
  <si>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</si>
  <si>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</si>
  <si>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</si>
  <si>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</si>
  <si>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</si>
  <si>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</si>
  <si>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</si>
  <si>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</si>
  <si>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</si>
  <si>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</si>
  <si>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</si>
  <si>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</si>
  <si>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</si>
  <si>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</si>
  <si>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</si>
  <si>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</si>
  <si>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</si>
  <si>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</si>
  <si>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</si>
  <si>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</si>
  <si>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</si>
  <si>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</si>
  <si>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</si>
  <si>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</si>
  <si>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</si>
  <si>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</si>
  <si>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</si>
  <si>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</si>
  <si>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</si>
  <si>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</si>
  <si>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</si>
  <si>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</si>
  <si>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</si>
  <si>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</si>
  <si>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</si>
  <si>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</si>
  <si>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</si>
  <si>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</si>
  <si>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</si>
  <si>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</si>
  <si>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</si>
  <si>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</si>
  <si>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</si>
  <si>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</si>
  <si>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</si>
  <si>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</si>
  <si>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</si>
  <si>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</si>
  <si>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</si>
  <si>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</si>
  <si>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12/1348r0  ZZhou Lan will propose comment resolution.</t>
  </si>
  <si>
    <t>12/136200  James Wang will propose comment resolution.</t>
  </si>
  <si>
    <t>Tevfik Yucek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</si>
  <si>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</si>
  <si>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</si>
  <si>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</si>
  <si>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</si>
  <si>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</si>
  <si>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</si>
  <si>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</si>
  <si>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</si>
  <si>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</si>
  <si>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</si>
  <si>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</si>
  <si>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</si>
  <si>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</si>
  <si>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</si>
  <si>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</si>
  <si>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</si>
  <si>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</si>
  <si>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</si>
  <si>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</si>
  <si>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</si>
  <si>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</si>
  <si>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</si>
  <si>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</si>
  <si>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</si>
  <si>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</si>
  <si>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</si>
  <si>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</si>
  <si>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</si>
  <si>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</si>
  <si>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</si>
  <si>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</si>
  <si>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</si>
  <si>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</si>
  <si>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</si>
  <si>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</si>
  <si>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</si>
  <si>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</si>
  <si>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</si>
  <si>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</si>
  <si>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</si>
  <si>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</si>
  <si>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</si>
  <si>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</si>
  <si>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</si>
  <si>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</si>
  <si>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</si>
  <si>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</si>
  <si>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</si>
  <si>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</si>
  <si>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</si>
  <si>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</si>
  <si>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</si>
  <si>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</si>
  <si>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</si>
  <si>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</si>
  <si>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</si>
  <si>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</si>
  <si>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</si>
  <si>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</si>
  <si>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</si>
  <si>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</si>
  <si>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</si>
  <si>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</si>
  <si>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</si>
  <si>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</si>
  <si>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</si>
  <si>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</si>
  <si>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</si>
  <si>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</si>
  <si>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</si>
  <si>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</si>
  <si>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</si>
  <si>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</si>
  <si>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</si>
  <si>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</si>
  <si>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</si>
  <si>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</si>
  <si>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</si>
  <si>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</si>
  <si>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</si>
  <si>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</si>
  <si>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</si>
  <si>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</si>
  <si>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</si>
  <si>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</si>
  <si>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</si>
  <si>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</si>
  <si>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</si>
  <si>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</si>
  <si>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</si>
  <si>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</si>
  <si>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</si>
  <si>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</si>
  <si>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</si>
  <si>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</si>
  <si>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</si>
  <si>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</si>
  <si>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</si>
  <si>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</si>
  <si>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</si>
  <si>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</si>
  <si>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</si>
  <si>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</si>
  <si>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</si>
  <si>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</si>
  <si>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</si>
  <si>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</si>
  <si>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</si>
  <si>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</si>
  <si>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</si>
  <si>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</si>
  <si>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</si>
  <si>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</si>
  <si>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</si>
  <si>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</si>
  <si>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</si>
  <si>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</si>
  <si>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</si>
  <si>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</si>
  <si>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</si>
  <si>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</si>
  <si>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</si>
  <si>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</si>
  <si>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</si>
  <si>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</si>
  <si>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</si>
  <si>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</si>
  <si>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</si>
  <si>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</si>
  <si>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</si>
  <si>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</si>
  <si>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</si>
  <si>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</si>
  <si>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</si>
  <si>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Jens Tingleff will propose resolution</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</si>
  <si>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</si>
  <si>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</si>
  <si>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</si>
  <si>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</si>
  <si>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</si>
  <si>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</si>
  <si>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</si>
  <si>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</si>
  <si>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</si>
  <si>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</si>
  <si>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</si>
  <si>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</si>
  <si>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</si>
  <si>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</si>
  <si>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</si>
  <si>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</si>
  <si>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</si>
  <si>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</si>
  <si>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</si>
  <si>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</si>
  <si>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</si>
  <si>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</si>
  <si>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</si>
  <si>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</si>
  <si>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</si>
  <si>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</si>
  <si>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</si>
  <si>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</si>
  <si>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</si>
  <si>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</si>
  <si>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</si>
  <si>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</si>
  <si>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</si>
  <si>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</si>
  <si>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</si>
  <si>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</si>
  <si>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</si>
  <si>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</si>
  <si>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</si>
  <si>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</si>
  <si>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</si>
  <si>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</si>
  <si>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</si>
  <si>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</si>
  <si>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</si>
  <si>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</si>
  <si>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</si>
  <si>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</si>
  <si>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</si>
  <si>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</si>
  <si>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</si>
  <si>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</si>
  <si>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</si>
  <si>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</si>
  <si>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Propose Revised for CID 30, per discussion and editing instructions in 11-12/1334r2. We agree that Japan has no draft TVWS regulations and agree to remove changes to Table E-3 Operating classes in Japan.  Petere will propose comment resolution.</t>
  </si>
  <si>
    <t>R22 adds Editorial tab 3.</t>
  </si>
  <si>
    <t>Propose Revised for CIDs 30 and 798, per discussion and editing instructions in 11-12/1334r2. We agree that Japan has no draft TVWS regulations and agree to remove changes to Table E-3 Operating classes in Japan.  Petere will propose comment resolution.</t>
  </si>
  <si>
    <t>12/1354r0  Peter Ecclesine will propose comment resolution</t>
  </si>
  <si>
    <t>12/1354r0  Petere will propose comment resolution</t>
  </si>
  <si>
    <t>Revised for CIDs 737, 188 and 553, per discussion and editing instructions in 11-12/1354r0.   Petere will propose comment resolution</t>
  </si>
  <si>
    <t>Revised for CIDs 737, 188 and 553, per discussion and editing instructions in 11-12/1354r0.   Peter Ecclesine will propose comment resolution</t>
  </si>
  <si>
    <t>12/1354 Television very high throughput (TVHT) basic service set (BSS): a geolocation database controlled (GDC) enabling station operating in television white space (TVWS) and one or more of its dependent stations.Peter Ecclesine will propose comment resolution.</t>
  </si>
  <si>
    <t>Propose Accepted for CID 637 and duplicate CID 980, per discussion and editing instructions in 11-12/1354r0. We agree to clarify that RLQP is between a GDC dependent STA and a GDC enabling STA and between a GDC enabling STA and a RLSS.  Peter Ecclesine will propose comment resolution</t>
  </si>
  <si>
    <t>1364r3  Chittabrata Ghosh will propose comment resolution</t>
  </si>
  <si>
    <t>1397r1  Jens Tingleff will propose comment resolution.  proposePetere proposed transferring CID 587 from EDITOR to PHY. Discussed at 20120828 teleconf.</t>
  </si>
  <si>
    <t>12/1354r1  Peter Ecclesine will propose comment resolution. Petere proposed transferring CID 463 from GEN to GEN CVS. Discussed at 20120828 teleconf.</t>
  </si>
  <si>
    <t>12/1364r3  Zhou Lan will propose comment resolution.</t>
  </si>
  <si>
    <t>12/1364r3  Keiichi Mizutani will propose comment resolution.</t>
  </si>
  <si>
    <t>12/1354r1  Peter Ecclesine will propose comment resolution</t>
  </si>
  <si>
    <t>12/1364r3  Zhou Lan will propose a comment resolution</t>
  </si>
  <si>
    <t>Propose Accepted for CIDs 882, 883, 884, 885, 886 and 894, per discussion and editing instructions in 802.11-12/1402r0.   Peter Ecclesine will propose comment resolution</t>
  </si>
  <si>
    <t>Propose Accepted for CIDs 882, 883, 884, 885, 886 and 894, per discussion and editing instructions in 802.11-12/1402r0. 12/1402r0  Peter Ecclesine will propose comment resolution. Petere proposed transferring CID 882 from EDITOR to GEN. Discussed at 20120828 teleconf.</t>
  </si>
  <si>
    <t>Propose Accepted for CIDs 882, 883, 884, 885, 886 and 894, per discussion and editing instructions in 802.11-12/1402r0. 12/1402r0  Peter Ecclesine will propose comment resolution</t>
  </si>
  <si>
    <t>Propose Accepted for CIDs 882, 883, 884, 885, 886 and 894, per discussion and editing instructions in 802.11-12/1402r0. 12/1402r0  Peter Ecclesine will propose comment resolution. Petere proposed transferring CID 886 from EDITOR to GEN. Discussed at 20120828 teleconf.</t>
  </si>
  <si>
    <t>Propose Accepted for CID 634, per discussion in 11-12/1402r0. A GDC enabling STA must be an AP in an infrastructure BSS.12/1402r1  Peter Ecclesine will propose comment resolution</t>
  </si>
  <si>
    <t>Propose Revised- 802.11-12/1403r0
Remove the last paragraph of Sub-clause 10.41.1 as the same reason with CID 6631 of 11ac LB188. 
Yongho Seok will propose comment resolution.</t>
  </si>
  <si>
    <t>Accepted  12/1341r2</t>
  </si>
  <si>
    <t>Rejected- 12/1341r2 
Current draft already has such constraint in 8.2.6.1.6 (see Line 22-25, Page 41).
Yongho Seok will propose comment resolution. Discussed at 20120828 teleconf.</t>
  </si>
  <si>
    <t>R21 adds R21 has changes from San Antonio through Nov 14, submissions 12/1340r1, 12/1341r0, 12/1234r0, 12/1124r3, 12/1362r0, 12/1390r0, 12/1339r1, 12/1280r0, 12/1397r0, 12/1373r0 and 12/1374r1</t>
  </si>
  <si>
    <t xml:space="preserve">R23 adds changes from San Antonio through end of session, approval of Editorial tab 3 resolutions, 12/1381r0, 12/1375r0, 12/1241r7, 12/1337r3, 12/1347r2, 12/1341r2, 12/1342r0, 12/1364r3, 12/1354r1, 12/1403r0, 12/1397r1, 12/1400r1 
</t>
  </si>
  <si>
    <t>Accepted for CIDs 24, 196, 336, 804 and 835 per discussion and editing instructions in 11-12/1381r0. CPM was removed by approved 802.11-12/1119r0.</t>
  </si>
  <si>
    <t>Revised for CIDs 89, 102, 149, 332, 333, 337, 467, 570, 614, 635, 649, 671, 716, 726, 858, 895, 913, 915, 917, 918 and 978, per discussion and editing instructions in 802.11-12/1381r0, as CPM is removed by approved 802.11-12/1119r0.</t>
  </si>
  <si>
    <t>Revised for CIDs 173, 616 and 829, per discussion and editing instructions in 802.11-12/1381r0, as NNI is removed by approved 802.11-12/1119r0.</t>
  </si>
  <si>
    <t>Rejected. There is no regulatory requirement to use mesh technology in TV white spaces.</t>
  </si>
  <si>
    <t xml:space="preserve">Revised for CIDs 290 and 492, per discussion and editing instructions in 11-12/1381r0. We propose Television Very High Throughput. </t>
  </si>
  <si>
    <t>REVISED. TVHT BSS Basic MCS Set can be merged into VHT BSS Basic MCS Set and use VHTOperationMCS for TVHT STA. 802.11-12/1381r0.</t>
  </si>
  <si>
    <t>Revised for CIDs 338 and 434 as changes to 10.10 are removed by approved 802.11-12/1119r0.</t>
  </si>
  <si>
    <t>REJECTED. It is already covered by PHY section which indicates up to four LTF (NTVHTLTF can be 1, 2 or 4). 802.11-12/1380r0.</t>
  </si>
  <si>
    <t>Accepted for CID 582, per discussion in 11-12/1381r0. Editing instructions are in 802.11-12/1241r1.</t>
  </si>
  <si>
    <t xml:space="preserve">ACCEPTED for CID 584, with editing instructions in 11-12/1241r1. </t>
  </si>
  <si>
    <t>Revised. We propose to add a new definition of TVHT_W+W spectral mask and to add an example drawing. 802.11-12/1400r1.</t>
  </si>
  <si>
    <t>Accepted</t>
  </si>
  <si>
    <t>Revised. Change to: "geolocation database controlled (GDC): Controlled by the operation of a ....".</t>
  </si>
  <si>
    <t>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</si>
  <si>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Accepted. Remove "encoded"</t>
  </si>
  <si>
    <t xml:space="preserve"> Revised. TV white space is the opportunistic use of allocated but not assigned spectrum – spectrum allocated for broadcast television, but with no assignment at a particular location. </t>
  </si>
  <si>
    <t>Revised. "TVHT_2W is 12 MHz, 14 MHz or 16 MHz, etc."</t>
  </si>
  <si>
    <t>Revised. Change 23.3.4.[2,3,4,5,6,7,8,9.1,9.2] as follows ".. reading Clause 23 for references to Clause 22 except:"</t>
  </si>
  <si>
    <t>Accepted. type/length/value (TLV): A formatting scheme that adds a tag to each transmitted parameter containing the parameter type (and implicitly its encoding rules) and the length of the encoded parameter.</t>
  </si>
  <si>
    <t xml:space="preserve">Accepted. TV white space is the opportunistic use of allocated but not assigned spectrum – spectrum allocated for broadcast television, but with no assignment at a particular location. </t>
  </si>
  <si>
    <t>Revised. Will add ISO/IEC 3166-1, Codes for the representation of names of countries, to definitions that have clear attribution to a regulatory domain.</t>
  </si>
  <si>
    <t>Accepted. CID 95 is similar, and all TIMEOUTs that are not called out in Clauses 8 or 10 of the amendment will be removed.</t>
  </si>
  <si>
    <t>Revised. "An entity which accesses and manages a database that organizes…"</t>
  </si>
  <si>
    <t>Accepted. Change to: "geolocation database controlled (GDC): Controlled by the operation of a ....".</t>
  </si>
  <si>
    <t xml:space="preserve"> Revised.  "Information on identified available frequencies that is obtained from a geolocation database and for use by 802.11 STAs."</t>
  </si>
  <si>
    <t>Revised. "…and to verify that the receiving…"</t>
  </si>
  <si>
    <t xml:space="preserve"> Revised. Will delete Master and Slave white space device definitions per the resolution of CIDs 801 and 802.</t>
  </si>
  <si>
    <t>Revised. Will add "(US)" after "station" in resolution to CID 81.</t>
  </si>
  <si>
    <t>Revised. Will delete Master and Slave white space device definitions per the resolution of CIDs 801 and 802.</t>
  </si>
  <si>
    <t>Revised. Will add "(US)" after "(TVBD)" in resolution to CID 81.</t>
  </si>
  <si>
    <t>Revised. Change to "..available to TVHT STAs...".</t>
  </si>
  <si>
    <t>Revised. GDB enabling STAs directly communicate with GDBs in some regulatory domains (e.g., US FCC). Add legend to fig showing what is not in scope of IEEE 802.11 Std. and what is in scope of IEEE 802.11 Std. Lines from RLSS to GDBs are out of scope of IEEE 802.11 Std.</t>
  </si>
  <si>
    <t>Revised. The Bandwidth of transmission is changed to TVHT_W.</t>
  </si>
  <si>
    <t xml:space="preserve"> Revised. Changed Transmit spectrum mask reference to 23.3.18.1.</t>
  </si>
  <si>
    <t>Revised. Changed constellation error requirements to "apply to all parts of the channel bandwidth."</t>
  </si>
  <si>
    <t>Accepted. Will remove Slave white space device definition and revise contact verification signal definition to refer to GDC enabling station.</t>
  </si>
  <si>
    <t>Rejected. IEs are limited by one octet length field, and White Space Maps are larger than that in some regulatory domains.</t>
  </si>
  <si>
    <t>ccepted. Add changebars under new list items.</t>
  </si>
  <si>
    <t>Accepted. "A webpage maintained by the IEEE Registration Authority Committee allowing search of the public values of the Ethertype field is found at http://standards.ieee.org/develop/regauth/ethertype/public.html"</t>
  </si>
  <si>
    <t>Rejected. The clause 22 text is for information only, and is unmodified by the amendment. Refer to the NOTE at the top of page 90, before Clause 22 text.</t>
  </si>
  <si>
    <t>Accepted. Change sentence above Figure 4-10a to say "…shows two infrastructure BSSs where APs are GDC enabling STAs and the other STAs are GDC dependent STAs."</t>
  </si>
  <si>
    <t>Accepted for CIDs 117, 137 and 278 per editing instructions in 802.11-12/1375r0.</t>
  </si>
  <si>
    <t>Accepted for CIDs 519, 549 and 550 per editing instructions in 802.11-12/1375r0.</t>
  </si>
  <si>
    <t>Accepted for CIDs 409, 551 and 809 per editing instructions in 802.11-12/1375r0.</t>
  </si>
  <si>
    <t xml:space="preserve">Rejected per discussions in 802.11-12/1375r0. According to the RFC 6225, the Altitude Fraction and Altitude Integer are actually defined. See section 2.4. There is no misleading of keeping current naming. </t>
  </si>
  <si>
    <t xml:space="preserve">Rejected for CIDs 840, 823 and 775 per discussions and editing instructions in 802.11-12/1375r0. It utilizes RLSS and provides a mechanism for neighbour APs to coordinate each other to mitigate interference. Especially under the Ofcom scenario, WSD and protected receivers may be collocated. The aggregated out of band emission may jeopardize the operation of the protected receiver on the adjacent channels.  Therefore the Spectrum mask descriptor doesn’t have to be align with the Ofcom definition on the out of band emission mask. </t>
  </si>
  <si>
    <t>Revised for CIDs 721, 722, 723, 724 and 725 per discussion and editing instructions in 802.11-12/1375r0.</t>
  </si>
  <si>
    <t xml:space="preserve">Rejected for CIDs 348 and 349 per editing instructions in 802.11-12/1375r0. CSM is conducted after CAQ is performed. Therefore there is no need to report location information. </t>
  </si>
  <si>
    <t xml:space="preserve">Rejected for CIDs 348 and 349 per editing instructions in 802.11-12/1375r0. CSM is conducted after CAQ is performed. Therefore there is no need to report location </t>
  </si>
  <si>
    <t xml:space="preserve">Rejected for CID 351 per discussion and editing instructions in 802.11-12/1375r0. The current PHY may cover VHF band with compromised performance. However performance improvement is out of scope of TGaf. </t>
  </si>
  <si>
    <t xml:space="preserve">Accepted.
Modify Line 51-52, Page 52 as editing instructions in 11-12/1341r2.
</t>
  </si>
  <si>
    <t>Rejected the proposed change from the commenter since it does not worth the effort. 802.11-12/1364r3.</t>
  </si>
  <si>
    <t>Accepted for CID 862, per discussion and editing instructions in 11-12/1354r0. We agree and propose to add a definition: registered location: the geolocation of a STA registered in accordance with the requirements for the regulatory domain. 802.11-12/1364r1.</t>
  </si>
  <si>
    <t>Accepted for CID 490, per discussion and editing instructions in 11-12/1354r0. We agree and propose to add a definition: Television very high throughput (TVHT) basic service set (BSS): a geolocation database controlled (GDC) enabling station operating in television white space (TVWS) and one or more of its dependent stations.</t>
  </si>
  <si>
    <t>Accepted for CID 463, per discussion in 11-12/1354r1. Other regulatory domains like the current ETSI EN 301 598 draft may be silent about the CVS function, and the standard may change to allow a less secure verification. The 10.43.6 Contact Verification Procedure specifies the use of only the protected dual of CVS.</t>
  </si>
  <si>
    <t xml:space="preserve">Revised for CID 815, per discussion and editing instructions in 11-12/1354r0. We change 10.42 so that no unprotected Public Action frames are used in GDC procedures. </t>
  </si>
  <si>
    <t xml:space="preserve">Accepted per discussion and editing instructions in 11-12/1354r0. We change 10.24 and 10.42 so that no unprotected Action frames are used to query or respond to queries. </t>
  </si>
  <si>
    <t xml:space="preserve">Revised for CID 423, per discussion and editing instructions in 11-12/1354r0. We change 10.24 and 10.42 so that no unprotected Action frames are used to query or respond to queries. </t>
  </si>
  <si>
    <t>Revised for CID 818, per discussion and editing instructions in 11-12/1354r0. CID 818 asks that only protected communication of RLQP elements be allowed, and we agree to change the draft so no unprotected Action frames are used in query or respond to query procedures.</t>
  </si>
  <si>
    <t>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t>
  </si>
  <si>
    <t xml:space="preserve">Accepted for CID 469, per discussion and editing instructions in 11-12/1354r0. </t>
  </si>
  <si>
    <t>Accepted for CID 164, per discussion and editing instructions in 11-12/1354r0. We agree and propose to document rules in 10.42 for discarding information received in unprotected forms of frames.</t>
  </si>
  <si>
    <t>Accepted for CID 170, per discussion in 11-12/1354r0. This is the submission where DoS properties of the new services are described. The proposed resolutions to CIDs 423, 815, 816 and 818 specify that unprotected forms of management services are removed from the draft, and we agree to make it clear in 10.42 that the information received in unprotected form is discarded on reception. In response to other LB189 comments, we explicitly require authentication between STAs before messages are sent, and discard on reception.</t>
  </si>
  <si>
    <t xml:space="preserve">Revised for CID 207, per discussion and editing instructions in 11-12/1354r0.  We use the Ethertype to dialog with an RLSS across the DS. </t>
  </si>
  <si>
    <t>Revised for CID 468, per discussion in 11-12/1354r0. “We observe that 10.24.3.1 GAS Protocol describes “peer to peer” GAS protocol for both STA to AP and AP to external networks in over six pages of detail, and 10.24.3.2 ANQP procedures glosses over 18 procedures in less than four pages of detail. We believe this comment response clarifies that GAS protocol is used for both STA to AP and AP to external networks.</t>
  </si>
  <si>
    <t>Accepted for CID 637 and duplicate CID 980, per discussion and editing instructions in 11-12/1354r0. We agree to clarify that RLQP is between a GDC dependent STA and a GDC enabling STA and between a GDC enabling STA and a RLSS.</t>
  </si>
  <si>
    <t>Revised for CID 180, per discussion and editing instructions in 11-12/1354r0. Our preference is to reproduce P802.11ac D4.0 B.4.23.1 in B.4.27.1 and mark all features O at this time.</t>
  </si>
  <si>
    <t xml:space="preserve">Revised for CIDs 737, 188 and 553, per discussion and editing instructions in 11-12/1354r0. </t>
  </si>
  <si>
    <t xml:space="preserve">Revised 802.11-12/1403r1.
Remove the last paragraph of Sub-clause 10.41.1 as the same reason with CID 6631 of 11ac LB188. 
</t>
  </si>
  <si>
    <t xml:space="preserve">Rejected.
We don’t see the need/benefit for multiple MCS at this point.
See multiple MCS discussion in 802.11-12/1337r3.
</t>
  </si>
  <si>
    <t>1337r6 Ron Porat will propose comment resolution.</t>
  </si>
  <si>
    <t>12/1342r0 Yongho Seok will propose comment resolution. Discussed at 20120828 teleconf.</t>
  </si>
  <si>
    <t xml:space="preserve">Revised. 802.11-12/1342r0.
Change “body” to “Action field”. 
</t>
  </si>
  <si>
    <t>12/1342r0  Yongho Seok will propose comment resolution. Discussed at 20120828 teleconf.</t>
  </si>
  <si>
    <t xml:space="preserve">Reject. 802.11-12/1342r0.
In each regulatory domain, the size of Device Class and Device Indentification is not variable. So, the length field is not needed to indicate the length of the remaining fields. 
</t>
  </si>
  <si>
    <t xml:space="preserve">Revised. 802.11-12/1342r0.
For the consistency of GDC Enablement procedure, modify Figure 8-460k. 
</t>
  </si>
  <si>
    <t xml:space="preserve">Revised. 802.11-12/1342r0.
Indicate that GDC enablement procdure is occurred in MAC state 4. 
</t>
  </si>
  <si>
    <t xml:space="preserve">Revised. 802.11-12/1342r0.
Indicate that GDC enablement procdure is occurred in MAC state 4. </t>
  </si>
  <si>
    <t xml:space="preserve">Accepted. 802.11-12/1342r0.
Our draft is for satisfying the the regulation requirement. The proposed change is reasonable. 
</t>
  </si>
  <si>
    <t xml:space="preserve">Revised. 802.11-12/1342r0.
Because this subclause is a normative behaviour of the GDC enablement procedure, remove the following sentene. 
“STAs shall use the procedures defined in this subclause if dot11GDCActivated is true.”
</t>
  </si>
  <si>
    <t xml:space="preserve">Rejected. 802.11-12/1342r0. 
Subclause 10.8.4 is already describing how a STA determines a regulatory maximum transmit power. 
</t>
  </si>
  <si>
    <t xml:space="preserve">Rejected.  802.11-12/1342r0. 
Clause 10 is already describing how the Requester STA Address and Responder STA address fields are set.
</t>
  </si>
  <si>
    <t xml:space="preserve">Rejected. 802.11-12/1342r0. 
“Geodatabase Inband Enabling Signal” is a field name of the Extended Capabilities element.
</t>
  </si>
  <si>
    <t xml:space="preserve">Accepted. 802.11-12/1342r0. </t>
  </si>
  <si>
    <t xml:space="preserve">Revised. 802.11-12/1342r0. When an unsolicitied GDC Enablement Response frame with a Status Code &lt;ANA78&gt; ("Authorization Deenabled"), the WSM element shall not be included. </t>
  </si>
  <si>
    <t>Accepted. 802.11-12/1342r0.</t>
  </si>
  <si>
    <t xml:space="preserve">Rejected. 802.11-12/1342r0. 
Regulation requirement of GDC Enabling STA is that the GDC Enabling STA shall have the location information. 
</t>
  </si>
  <si>
    <t>Revised per discussion and editing instructions in 802.11-12/1342r0.</t>
  </si>
  <si>
    <t xml:space="preserve">Rejected. 802.11-12/1342r0. 
Requirement on transmitting the GDC Enablement Request frame is already described in current draft. 
</t>
  </si>
  <si>
    <t xml:space="preserve">Rejected. 802.11-12/1342r0. 
The paragraph is stating the conditions correctly.
</t>
  </si>
  <si>
    <t xml:space="preserve">Rejected. 802.11-12/1342r0. 
The paragraph has no tehncial issue for changing from “can” to “may”. 
</t>
  </si>
  <si>
    <t xml:space="preserve">Rejected. 802.11-12/1342r0. 
Subclause 10.42.4 is saying that a protected dual management frame provides a secure communication for CAQ messaging. 
</t>
  </si>
  <si>
    <t>Rejected. 802.11-12/1341r2. A segmentation mechanism is already suppored by current 11af draft 2.0. See Line 55-58, Page 89.</t>
  </si>
  <si>
    <t>Rejected. 802.11-12/1341r2. Regulation does not allow to transmit the available channel list in unsecure manner.</t>
  </si>
  <si>
    <t>Rejected. 802.11-12/1341r2. Map ID is used as the identifier of the WSM. A STA can construct the whole channel list using the multiple WSMs having the same Map ID. Also, by the Map ID transmitted in CVS frame, a STA can always check whether the list of available channels is changed or not.</t>
  </si>
  <si>
    <t>Rejected. 802.11-12/1341r2. The list of the available channels is not frequntely transmitted. The list of the channel number does not have a huge overhead.</t>
  </si>
  <si>
    <t>Rejected. 802.11-12/1341r2. Even though the scope of TGaf is designated for TVWS operation, considering a future extension is always good.</t>
  </si>
  <si>
    <t xml:space="preserve">Rejected. 802.11-12/1342r1. OFCOM regulation has the following requirement for a slave WSD. 
“The latitude and longitude coordinates of a slave WSD’s transmitting antennas may be communicated to a WSDB.”
It is an optional information. </t>
  </si>
  <si>
    <t>Rejected. 802.11-12/1342r1. The clause 6 is useful to show the relationship between the SME and the MLME.</t>
  </si>
  <si>
    <t xml:space="preserve">Rejected. 802.11-12/1342r1. Regarding the Dialog Token field, there is no missing text. Current IEEE 802.11 specification is also using the Dialog Token field without additional explanation. </t>
  </si>
  <si>
    <t xml:space="preserve">Rejected. 802.11-12/1342r1. AP is not required to transmit GDC Enablement Response frame immediately after receiving GDC Enablement Request frame. </t>
  </si>
  <si>
    <t>Rejected. 802.11-12/1342r1. Table 10-21 is already specifying how the dot11GDBAccessActivated attribute is set</t>
  </si>
  <si>
    <t xml:space="preserve">REVISED (PHY 2012-09-19) See 802.11-12/1109r0 for discussion and editing instructions. </t>
  </si>
  <si>
    <t xml:space="preserve">Rejected. 802.11-12/1337r3.
We don’t see the need/benefit for multiple MCS at this point.
See multiple MCS discussion.
</t>
  </si>
  <si>
    <t>EDITOR: 2012-11-21 20:00:00Z 152</t>
  </si>
  <si>
    <t xml:space="preserve">EDITOR: 2012-11-21 20:00:00Z 152 P802.11ac Draft 4.0 removed the PMD layer. </t>
  </si>
  <si>
    <t>EDITOR: 2012-11-21 20:00:00Z 152. Replaced throughout 8.4.5.</t>
  </si>
  <si>
    <t>EDITOR: 2012-11-21 20:00:00Z 152 page81.line60 CAQ responding STA procedure already modified by previously approved comment resolution.</t>
  </si>
  <si>
    <t>EDITOR: 2012-11-21 20:00:00Z 152  sharper</t>
  </si>
  <si>
    <t>EDITOR: 2012-11-21 20:00:00Z 152 one sentence replaced two.</t>
  </si>
  <si>
    <t>EDITOR: 2012-11-21 20:00:00Z 152 Tables 23-17 and 23-18 had been retitled by a previously approved comment resolution.</t>
  </si>
  <si>
    <t>EDITOR: 2012-11-21 20:00:00Z 152 Moved WSM to E.2.5.1 deleting UK-only fields, and to E.2.5.2 deleting US-only fields.</t>
  </si>
  <si>
    <t>EDITOR: 2012-11-22 20:00:00Z 152</t>
  </si>
  <si>
    <t>EDITOR: 2012-11-22 20:00:00Z 152 P802.11ac D4.0 change names and we inherit their use.</t>
  </si>
  <si>
    <t>EDITOR: 2012-11-22 20:00:00Z 152 P802.11af D2.1 Text of final sentence in note was changed to plural by a previously approved resolution. Changed Primary to Protected in two places in note.</t>
  </si>
  <si>
    <t>EDITOR: 2012-11-22 20:00:00Z 152 Editing instruction is to replace 493 with 740, but example text replaces with 970. I followed editing instruction.</t>
  </si>
  <si>
    <t>EDITOR: 2012-11-22 20:00:00Z 151</t>
  </si>
  <si>
    <t>EDITOR: 2012-11-22 20:00:00Z 151 12/1375r0 has incorrect P802.11ac D3.x text to modify. VHT, TVHT or &lt;- insertion made.</t>
  </si>
  <si>
    <t>EDITOR: 2012-11-22 20:00:00Z 152 It is a TLV, not an element.</t>
  </si>
  <si>
    <t>EDITOR: 2012-11-22 20:00:00Z 152  is a Beacon frame with an Extended Capabilities element that contains a Geodatabase Inband Enabling Signal field with a value of ‘1’.</t>
  </si>
  <si>
    <t>EDITOR: 2012-11-21 20:00:00Z 152 When an unsolicited GDC Enablement Response frame with a Status Code &lt;ANA78&gt; ("Authorization Deenabled") is transmitted, the WSM element shall not be included.</t>
  </si>
  <si>
    <t>EDITOR: 2012-11-24 20:00:00Z 152</t>
  </si>
  <si>
    <t>EDITOR: 2012-11-24 20:00:00Z 152 "maximum"</t>
  </si>
  <si>
    <t xml:space="preserve">EDITOR: 2012-11-24 20:00:00Z 152 A station that is under the control of a geolocation database controlled </t>
  </si>
  <si>
    <t>EDITOR: 2012-11-24 20:00:00Z 152 [US]</t>
  </si>
  <si>
    <t xml:space="preserve">Revised for CIDs 30 and 798, per discussion and editing instructions in 11-12/1334r2. We agree that Japan has no draft TVWS regulations and agree to remove changes to Table E-3 Operating classes in Japan. </t>
  </si>
  <si>
    <t>EDITOR: 2012-11-24 20:00:00Z 152 A webpage maintained by the IEEE Registration Authority Committee allowing search of the public values of the Ethertype field is found at http://standards.ieee.org/develop/regauth/ethertype/public.html</t>
  </si>
  <si>
    <t>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</si>
  <si>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Propose 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</si>
  <si>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R24 adds approved resolutions for CIDs 280, 343, 416, 418, 421 from 802.11-12/1341r2, CIDs 344, 425, 443, 444, 667 and 837 from 802.11-12/1342r1. R24 is the comment spreadsheet for P802.11af D2.2.</t>
  </si>
  <si>
    <t>R25 adds CIDs 1000-1050 from Comment Collection 4, closing December 19, 2012</t>
  </si>
  <si>
    <t>213</t>
  </si>
  <si>
    <t>Need to specify that if FORMAT is TVHT, then the only possible value of NON_HT_MODULATION is NON_HT_DUP_OFDM.</t>
  </si>
  <si>
    <t>as in comment, may add a note at the end of the table.</t>
  </si>
  <si>
    <t>226</t>
  </si>
  <si>
    <t>Parts of Figures 23-2 and 23-3 are missing.</t>
  </si>
  <si>
    <t>zoom out the original figures</t>
  </si>
  <si>
    <t>23.3.4.6</t>
  </si>
  <si>
    <t>The TVHT-STF construction for multi-segment transmission was not covered in 22.3.4.6. Need to specify how to contruct TVHT-STF in the case of multisegment. Ditto in 23.3.4.7 for TVHT_LTF.</t>
  </si>
  <si>
    <t>Add sub-bullets for multi-segment duplication of TVHT-STF/LTF, before the phase rotation sub-bullet.</t>
  </si>
  <si>
    <t>The TVHT-SIG-B construction for multi-segment transmission was not covered in 22.3.4.8. Note that now TVHT-SIG-B in more than one BCU is constellation repeated instead of information bit repeated as in clause 22, refer to 23.3.8.2.6.</t>
  </si>
  <si>
    <t>Add sub-bullet for multi-segment duplication of TVHT-SIGB, before the phase rotation sub-bullet.</t>
  </si>
  <si>
    <t>23.3.4.9</t>
  </si>
  <si>
    <t>The data encoding and modulation flow for multi-segment transmissions using BCC and LDPC was not covered in 22.3.4.9, and the segment parser and deparser in 22.3.4.9 was also removed in clause 23, where we are now using a joint interleaver.or joint LDPC tone mapper.</t>
  </si>
  <si>
    <t>Add text to differentiate the construction of the data field when in multi-segment modes, from 22.3.4.9.</t>
  </si>
  <si>
    <t>Time domain waveform equation for TVHT-SIGB is missing</t>
  </si>
  <si>
    <t>Add a new paragraph at the end "The time domain waveform of the TVHT-SIG-B field in each BCU is specified in equation (22-43) where......"</t>
  </si>
  <si>
    <t>0 is not a good escape value for a signed number. Much better -128 or +127</t>
  </si>
  <si>
    <t>Change "The field is set to 0 when a requesting STA requests a responding STA to provide a Network Channel Control response without specifying in the request the intended maximum transmit power" to "The field is set to -128 when a requesting STA requests a responding STA to provide a Network Channel Control response without specifying in the request the intended maximum transmit power" or to "The field is set to 127 when a requesting STA requests a responding STA to provide a Network Channel Control response without specifying in the request the intended maximum transmit power"</t>
  </si>
  <si>
    <t>Need to include definitions for TVHT_MODE_2N and TVHT_MODE_4N where the RF LO does not fall outside both BCUs (at the moment, undefined)</t>
  </si>
  <si>
    <t>Inspired by the solution to the same problem in 802.1ac: Change "For transmissions using TVHT_MODE_1, TVHT_MODE_2C and TVHT_MODE_4C, TX LO leakage shall meet" to "For transmissions using all formats except non-contiguous where the RF LO falls outside both BCUs, TX LO leakage shall meet"</t>
  </si>
  <si>
    <t>Sensitivity required is not really -689 dBm for one mode (should be -69)</t>
  </si>
  <si>
    <t>Change -689 to -69</t>
  </si>
  <si>
    <t>Basic Report detected bit is without information about whether the reporting STA has received regulatory approval to report the presence of Primary Service Signals, and is unnecessary without that qualification.</t>
  </si>
  <si>
    <t>Remove any changes to Basic report</t>
  </si>
  <si>
    <t>Beacon frame should contain Supported Regulatory Classes when dot11TVHTOptionImplemented is true.</t>
  </si>
  <si>
    <t>Change Supported Operating Classes to be present when dot11TVHTOptionImplemented is true.</t>
  </si>
  <si>
    <t>8.3.3.10</t>
  </si>
  <si>
    <t>Probe Request and Probe Response frame should contain Supported Regulatory Classes when dot11TVHTOptionImplemented is true.</t>
  </si>
  <si>
    <t>10.43.3</t>
  </si>
  <si>
    <t>Accepted comments have requested that all TVWS related messages with information to or from GDB be transferred securely, but text to do that is missing from 10.43.3 GDC dependent STA operation and in each of the queries/responses of dependent STAs.</t>
  </si>
  <si>
    <t>Change text in step b) Becoming enabled to say that information to/from a GDB shall be transferred securely by the GDC dependent STA.</t>
  </si>
  <si>
    <t>10.43.4</t>
  </si>
  <si>
    <t>Neither FCC rules nor proposed OFCOM rules support an RLSS response to CAQ, CSM, NCC nor WSM procedures, so the procedures should be optional.</t>
  </si>
  <si>
    <t>Change text in 10.43.4, 10.43.5, 10.43.7 and 10.43.9 to say that support for CAQ, CSM, NCC and WSM are optional when GDCActivated is true.</t>
  </si>
  <si>
    <t>8.2.6.2.3</t>
  </si>
  <si>
    <t>Spectrum Mask Descriptor is not required in FCC rules, and applies specifically to EU/OFCOM regulatory domains, and should be specified in E.2.6.1, not in 8.2.6.</t>
  </si>
  <si>
    <t>Move Spectum Mask Descriptor Value fields to E.2.6.1, deleting "UK" from the scope of Spectrum Mask Descriptor definition, Table 8-14d.</t>
  </si>
  <si>
    <t>8.2.6.2.4</t>
  </si>
  <si>
    <t>Channe Schedule Descriptor Value "Channel Availability Starting Time" does not address the OFCOM requirement to provide relative time as well as GMT time.</t>
  </si>
  <si>
    <t>Change the Starting Time/Duration to add timestamp starting time.</t>
  </si>
  <si>
    <t>8.2.6.2.1</t>
  </si>
  <si>
    <t>Device Class definitions do not include OFCOM's Geolocated Slave devices.</t>
  </si>
  <si>
    <t>Add GDC geo-located non-AP STA here and in E.2.6.1.</t>
  </si>
  <si>
    <t>The 4.3.19 General Description text should address FCC rules/configuration, OFCOM/EU proposed rules/configuration, and the optional use of CAQ, CSM, NCC and WSM in each.</t>
  </si>
  <si>
    <t>Describe operation in the two known regulatory domains.</t>
  </si>
  <si>
    <t>CSM, Device Location Information and WSM should not take Element IDs as they are not required in any regulatory domain. Move them to 8.4.1 Fields that are not information elements.</t>
  </si>
  <si>
    <t>Move 8.4.2.169, 171 and 174 to 8.4.1.</t>
  </si>
  <si>
    <t>Now that E.2.5 includes Canada, there should be a NOTE giving the current Canadian regulatory situation.</t>
  </si>
  <si>
    <t>Add NOTE with current Canadian regulatory situation including RBBS operation.</t>
  </si>
  <si>
    <t>E.2.6.1</t>
  </si>
  <si>
    <t>E.2.6.1 Spectrum Mask Descriptor Value fields should point to EN 301 598 as it is standardizing them.</t>
  </si>
  <si>
    <t>Either change the Values to reference EN 301 598 or remove them.</t>
  </si>
  <si>
    <t>The 10.43.3 Figure 10-39 is a state transition diagram, and showing a loop for dot11GDCEnablementValidityTimer is unnecessary, as it is not transition to another state, but is internal to the GDCEnabled state.</t>
  </si>
  <si>
    <t>Remove the text and loop below GDCEnabled.</t>
  </si>
  <si>
    <t>Network Channel Control Reason Result code TIMEOUT has no normative description of the consequence of the statue.</t>
  </si>
  <si>
    <t>Remove TIMEOUT</t>
  </si>
  <si>
    <t>Network Channel Control Reason Result code INVALID_PARAMETERS has no normative description of the consequence of the statue. Conforming STAs are perfect and only use valid values.</t>
  </si>
  <si>
    <t>Remove INVALID_PARAMETERS</t>
  </si>
  <si>
    <t>Channel Availability Query Reason Result code INVALID_PARAMETERS has no normative description of the consequence of the statue. Conforming STAs are perfect and only use valid values.</t>
  </si>
  <si>
    <t>The Contact Verification Signal defined in 8.4.2.170 should be moved to 8.5.8.29, as its protected use is specified 10.43.6, but no unprotected use is specified. Also save an IE as it is only used in Public Action.</t>
  </si>
  <si>
    <t>Save transmission time for two octets and change 8.5.8.29 text to replace Contact Verification Signal element with Map ID, the only changing information in the Public Action frame.</t>
  </si>
  <si>
    <t>Channel Schedule Managementl Reason Result code TIMEOUT has no normative description of the consequence of the statue.</t>
  </si>
  <si>
    <t>211</t>
  </si>
  <si>
    <t>Change sentence as "... based on Clause 18 ( ..."</t>
  </si>
  <si>
    <t>23.2.4</t>
  </si>
  <si>
    <t>221</t>
  </si>
  <si>
    <t>10.43.2</t>
  </si>
  <si>
    <t>The value of the status cannot be &lt;ANAxx&gt;</t>
  </si>
  <si>
    <t>Replace &lt;ANAxx&gt; with suitable values</t>
  </si>
  <si>
    <t>10.43.4.2</t>
  </si>
  <si>
    <t>Space is missed. E.g., "RequesterSTAAddress filed" should be "Requester STA Address field"</t>
  </si>
  <si>
    <t>Change the text as in the comment</t>
  </si>
  <si>
    <t>There is no definition of common channel</t>
  </si>
  <si>
    <t>Add the definition of common channel in the text.</t>
  </si>
  <si>
    <t>10.43.5</t>
  </si>
  <si>
    <t>The response from the GDC enabling STA may not be correct. Since this paragraph is only for the TV channels, the response cannot be related to WLAN channels.</t>
  </si>
  <si>
    <t>Change the response to "Request declined by Registered Location Secure Server for unspecified reason."</t>
  </si>
  <si>
    <t>There is no definition/description for the module "Subcarrier Allocation".</t>
  </si>
  <si>
    <t>Add the definition /description of "Subcarrier Allocation".</t>
  </si>
  <si>
    <t>9.7.6.7</t>
  </si>
  <si>
    <t>From 9.7.6.7, "A STA shall not transmit a control frame that initiates a TXOP with the TXVECTOR parameter GI_TYPE set to a value of SHORT_GI."
Because all TVHT STA shall support the reception capability of the short GI frame, this short GI restriction is not needed any more.
By removing this short GI restriction, enhance the system performance of TVHT STA, especially in the low delay spread environment.</t>
  </si>
  <si>
    <t>For a TVHT STA, remove the short GI restriction in 9.7.6.7.</t>
  </si>
  <si>
    <t>10.43.8</t>
  </si>
  <si>
    <t>When the SSID in the probe request is the specific SSID (not wildcard SSID),
AP receiving the probe request responds with a probe response only if the SSID in the probe request matches with the SSID of the AP.
As the same logic, it seems that the SSID of the neighbor included in the reduced neighbor report element matches with the SSID in the probe request.
Because it can further reduce the scanning time.</t>
  </si>
  <si>
    <t>Clarify the neighbour list included in probe response when the SSID in the probe request is the specific SSID.</t>
  </si>
  <si>
    <t>Including the neighbors operating in the non-supported operating classes of STA is waste of resource.
When the supported operating class in the probe request is included, the non-supported operating class of the STA shall not be included in the neighbor information.</t>
  </si>
  <si>
    <t>Clarify the neighbour list included in probe response when the supported operating class is included in the probe request.</t>
  </si>
  <si>
    <t>8.2.4.6.3</t>
  </si>
  <si>
    <t>For a TVHT STA, BW sub-field in VHT variant HT Control field should be set to TVHT_W, TVHT_2W, TVHT_W+W, TVHT_4W, TVHT_2W+2W.</t>
  </si>
  <si>
    <t>Update BW sub-field in VHT variant HT Control field.</t>
  </si>
  <si>
    <t>8.4.1.50</t>
  </si>
  <si>
    <t>For a TVHT STA, Channel Width sub-field in Operating Mode field should be set to TVHT_W, TVHT_2W, TVHT_W+W, TVHT_4W, TVHT_2W+2W.</t>
  </si>
  <si>
    <t>Update Channel Width sub-field in Operating Mode field.</t>
  </si>
  <si>
    <t>TVHT STA uses the TVHT Transmit Power Envelope elment and the Channel Switch Wrapper element for switching an operation channel and a transmit power.
But, the unit of the bandwidth is not corrected updated for the TVHT STA.</t>
  </si>
  <si>
    <t>Update the TVHT Transmit Power Envelope elment and the Channel Switch Wrapper element with the bandwidth uit of the TVHT STA.</t>
  </si>
  <si>
    <t>9.19.2.8 (EDCA channel access in a TVHT BSS) is missing TVHT_W+W mask PPDU transmission.</t>
  </si>
  <si>
    <t>Update the TVHT_W+W mask PPDU transmission rule in TVHT BSS.</t>
  </si>
  <si>
    <t>Dongguk Lim</t>
  </si>
  <si>
    <t>23.2.2</t>
    <phoneticPr fontId="4" type="noConversion"/>
  </si>
  <si>
    <t xml:space="preserve">Table 22-1 Table 22-1 TXVECTOR and RXVECTOR parameters included in 802.11ac D4.0 was updated so change the table 23-1 TXVECTOR and RXVECTOR parameters to proposed table. </t>
  </si>
  <si>
    <t>apply the proposed table. it will be provided later .</t>
  </si>
  <si>
    <t>23.1.4</t>
    <phoneticPr fontId="4" type="noConversion"/>
  </si>
  <si>
    <t>VHT format shall be used instead of TVHT format.</t>
    <phoneticPr fontId="4" type="noConversion"/>
  </si>
  <si>
    <t xml:space="preserve">Modify sentence in line 50 of page 211 as follows:
From "TVHT format (TVHT). Support for TVHT format is mandatory." to "VHT format (VHT). Support for TVHT_W VHT PPDU is mandatory." </t>
    <phoneticPr fontId="4" type="noConversion"/>
  </si>
  <si>
    <t>23.2.3</t>
    <phoneticPr fontId="4" type="noConversion"/>
  </si>
  <si>
    <t xml:space="preserve">Incorrect word used in the bottom line of table 23-2 </t>
    <phoneticPr fontId="4" type="noConversion"/>
  </si>
  <si>
    <t xml:space="preserve">correct the bottom line of table as following  sentence 
"with each frequency segment consisting of two adjacent TVHT_W channels as defined
in 23.3.10.12 (Non-HT duplicate transmission)." </t>
    <phoneticPr fontId="4" type="noConversion"/>
  </si>
  <si>
    <t>23.3.14</t>
    <phoneticPr fontId="4" type="noConversion"/>
  </si>
  <si>
    <t xml:space="preserve">In the NOTE, the example of channel index is wrong. So it need to correct rightly </t>
    <phoneticPr fontId="4" type="noConversion"/>
  </si>
  <si>
    <t>correct following sentence "the center frequency of the channel for index 1. " to "the center frequency of the channel for index 0."</t>
    <phoneticPr fontId="4" type="noConversion"/>
  </si>
  <si>
    <t>9.12.2</t>
    <phoneticPr fontId="4" type="noConversion"/>
  </si>
  <si>
    <t>change the following sentence "A STA shall not transmit a TVHT PPDU" to " A STA shall not transmit a VHT PPDU"</t>
    <phoneticPr fontId="4" type="noConversion"/>
  </si>
  <si>
    <t>23.1.1</t>
    <phoneticPr fontId="4" type="noConversion"/>
  </si>
  <si>
    <t>change "TVHT PPDUs" to "VHT PPDUs"</t>
    <phoneticPr fontId="4" type="noConversion"/>
  </si>
  <si>
    <t>change "TVHT PPDU" to "VHT PPDU"</t>
    <phoneticPr fontId="4" type="noConversion"/>
  </si>
  <si>
    <t>23.3.18.2</t>
    <phoneticPr fontId="4" type="noConversion"/>
  </si>
  <si>
    <t xml:space="preserve">change "TVHT" to "VHT" in the first column of table 23-21 </t>
    <phoneticPr fontId="4" type="noConversion"/>
  </si>
  <si>
    <t>7.3.5.11.2</t>
    <phoneticPr fontId="4" type="noConversion"/>
  </si>
  <si>
    <t xml:space="preserve">ovelapped  table 7-5 was expressed </t>
    <phoneticPr fontId="4" type="noConversion"/>
  </si>
  <si>
    <t xml:space="preserve">delete the sentence of line 39 and below the table 7-5 </t>
    <phoneticPr fontId="4" type="noConversion"/>
  </si>
  <si>
    <t>4.3.10b</t>
    <phoneticPr fontId="4" type="noConversion"/>
  </si>
  <si>
    <t xml:space="preserve">the comment was reflected wrong. We just had  proposed the addition of sentence for resolution. </t>
    <phoneticPr fontId="4" type="noConversion"/>
  </si>
  <si>
    <t xml:space="preserve">do not delete the origingal setence. just reflect the addition of remedy #4 in 11-12/1241r7 </t>
    <phoneticPr fontId="4" type="noConversion"/>
  </si>
  <si>
    <t>LB189 Draft 2.0 and CC4 on Draft 2.2</t>
  </si>
  <si>
    <t>R26 adds Dongguk Lim, Peter Ecclesine, Yongho Seok, Zhou Lan comment resolution volunteers through January 3.</t>
  </si>
  <si>
    <t xml:space="preserve">In the NOTE, the example of channel index is wrong. So it need to correct rightly </t>
  </si>
  <si>
    <t xml:space="preserve">the comment was reflected wrong. We just had  proposed the addition of sentence for resolution. </t>
  </si>
  <si>
    <t xml:space="preserve">Propose Revised for CID 1031, per discussion and editing instructions in 11-13/0025r1. In P73 L58, the meaning of a common channel is not exactly described. But, in P73 L 61, we can find the meaning of the common channel. Update P73 L58 with P73 L61. </t>
  </si>
  <si>
    <t xml:space="preserve">Propose 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</si>
  <si>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Propose 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Hongyuan Zhang will propose comment resolution.</t>
  </si>
  <si>
    <t xml:space="preserve">Propose ACCEPTED. See 802.11-13/0047r0 (remedy #3) and (remedy #4) for discussion and comment resolution. And see 802.11-12/1014r3 for additional discussion. CID 1042, 1045, 1046, 1047, and 1048 request to change TVHT PPDU format to VHT PPUD format.
This is already provided by a resolution of accepted contribution 11-1014r3.
</t>
  </si>
  <si>
    <t>Propose Accepted. See discussion and editing instructions in 802.11-13/0051r0.</t>
  </si>
  <si>
    <t>Propose Accepted. 64-QAM rate 5/6 -69.</t>
  </si>
  <si>
    <t>Propose Rejected. The field name has no spaces, see page 54 line 30 8.4.5.2.</t>
  </si>
  <si>
    <t xml:space="preserve">Propose Accepted for CID 1017, per discussion and editing instructions in 11-12/1402r1. </t>
  </si>
  <si>
    <t>R27 adds Jens Tingleff, comment resolution volunteers through January 12, 2013.</t>
  </si>
  <si>
    <t>Propose Accepted for CID 1016, per discussion and editing instructions in 11-13/0087r0. We agree to distinguish that class, as the RLSS can share that information with other STAs in the neighborhood.</t>
  </si>
  <si>
    <t>Propose Accepted for CID 1014, per discussion and editing instructions in 11-13/0087r0. Table 8-14d—Spectrum Mask Descriptor definition should be country independent.</t>
  </si>
  <si>
    <t>Propose Accepted for CID 1015, per discussion and editing instructions in 11-13/0087r0. OFCOM allows GDC masters to translate between what the GDB says and what GDC dependent STAs use to be controlled. Will add timestamp starting time to Channel Schedule Descriptor Values in 8.2.6.2.5.</t>
  </si>
  <si>
    <t>Propose Accepted for CID 1012, per discussion and editing instructions in 11-13/0087r0. We anticipate that other regulatory domains will also require secure communications of GDB parameters within a BSS, and change the text to be more explicit on that.</t>
  </si>
  <si>
    <t>Propose Accepted for CID 1013, per discussion and editing instructions in 11-13/0087r0. We add editing instructions to change text in CAQ, CSM, NCC and WSM procedures to indicate that the procedures are optional when GDCActivated is true.</t>
  </si>
  <si>
    <t>Propose 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</si>
  <si>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Propose Revised for CID 305, per discussion and editing instructions in 11-12/1402r3. We agree to add references to regulatory requirements in Annex D.1.  12/1402r0  Peter Ecclesine will propose comment resolution</t>
  </si>
  <si>
    <t>Propose Revised for CID 890, per discussion and editing instructions in 11-12/1402r3. We prefer to delete the term and change the figure to show communication with a GDB is outside the scope of 802.11.  Peter Ecclesine will propose comment resolution</t>
  </si>
  <si>
    <t>Propose Rejected for CIDs 892 and 609, per discussion in 802.11-12/1402r3.  Peter Ecclesine will propose comment resolution</t>
  </si>
  <si>
    <t>Propose Rejected for CIDs 892 and 609, per discussion in 802.11-12/1402r3.  12/1402r0  Peter Ecclesine will propose comment resolution</t>
  </si>
  <si>
    <t xml:space="preserve">Propose Accepted for CID 1010, 1011, 1035 and 1036, per discussion and editing instructions in 11-13/0024r2. Based on the Supported Operating Classes information, a non-AP STA can decide whether it performs a passive scanning procedure in TV Whtie Spaces or not. Or, AP can provide the neighbor AP information operating in TV Whtie Space to a non-AP STA supporting TV Whtie Spaces. </t>
  </si>
  <si>
    <t>Propose Accepted for CID 1010, 1011, 1035 and 1036, per discussion and editing instructions in 11-13/0024r2. CID 1035 is asking that the SSID of the neighbor included in the reduced neighbor report element matches with the SSID in the probe request. Because AP responds with a probe response only if a specfici SSID in the probe request matches with the SSID of the AP. This restriction can reduce the scanning time by avoiding the scan of AP that is not matched with SSID in the Probe Request.</t>
  </si>
  <si>
    <t xml:space="preserve">Propose Accepted for CID 1010, 1011, 1035 and 1036, per discussion and editing instructions in 11-13/0024r2. CID 1036 is asking that the non-supported operating classes of the STA shall not be included in the neighbor information of the Recuded Neighbor Report element. For example, if AP supporting TV White Spaces always includes the neighbor information in TV White Spaces, it may lose the advantage of the Reduced Neighbor Report because the size of the Reduced Neighbor Report increases. </t>
  </si>
  <si>
    <t xml:space="preserve">Propose Accepted for CID 1037, per discussion and editing instructions in 11-13/0025r2. Because TVWS PHY is down-clocked from 11ac PHY, BW sub-field in HT Control field should be updated to TVHT_W, TVHT_2W, TVHT_W+W, TVHT_4W and TVHT_2W+2W. </t>
  </si>
  <si>
    <t xml:space="preserve">Propose Accepted for CID 1038, per discussion and editing instructions in 11-13/0025r2. Because TVWS PHY is down-clocked from 11ac PHY, Channel Width sub-field in Operating Mode field should be updated to TVHT_W, TVHT_2W, TVHT_W+W, TVHT_4W and TVHT_2W+2W. </t>
  </si>
  <si>
    <t xml:space="preserve">Propose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</si>
  <si>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Propose Accepted for CID 1040, per discussion and editing instructions in 11-13/0025r2. In 9.19.2.8, TVHT_W+W mask PPDU transmission rule is not included. So, update the TVHT_W+W mask PPDU transmission rule. </t>
  </si>
  <si>
    <t xml:space="preserve">Accepted for CID 1034, per discussion and editing instructions in 11-13/0025r2. Because TVHT STA can always receive the frame transmitted in short GI, a control frame (such as RTS) for initiating a TXOP can be transmitted in Short GI. By allowing the short GI transmission, we improve the system performance. </t>
  </si>
  <si>
    <t xml:space="preserve">Propose Accepted for CID 1021, per discussion and editing instructions in 11-13/0025r2. Loop condition describes the correct state transition rule of the GDCEnabled state. But, it is internal condition. So, it can be removed from Figure. </t>
  </si>
  <si>
    <t xml:space="preserve">Propose Accepted for CID 1025, per discussion and editing instructions in 11-13/0025r2. Contact Verification Signal IE is only used in Contact Verification Signal action frame. So, it is not needed to define the Contact Verification Signal as an information element. </t>
  </si>
  <si>
    <t>Propose Accepted for CIDs 317 per discussions and editing instructions in 802.11-13/0077r0.</t>
  </si>
  <si>
    <t>Propose Accepted for CIDs 822 per editing instructions in 802.11-13/0077r0.</t>
  </si>
  <si>
    <t>Propose Accepted for CID 1006 per discussions and editing instructions in 802.11-13/0077r0.</t>
  </si>
  <si>
    <t xml:space="preserve">Propose 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</si>
  <si>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Propose Accepted for CID 1020 per discussions and editing instructions in 802.11-13/0077r0.</t>
  </si>
  <si>
    <t>R28 adds proposed comment resolutions through January 14, 2013</t>
  </si>
  <si>
    <t xml:space="preserve">Propose Accepted per discussion in 802.11-13/0110r0. Propose Rejected for CID 1009 per discussions in 802.11-13/0077r0.A STA has to receive regulatory approval before being able to operate in TVWS. It has nothing related with the function of Basic Report. Both the FCC and Ofcom ruling support sensing only type of device which requires the extension of the Basic Report. Such extension allows device to report the detection of a protected signal. </t>
  </si>
  <si>
    <t>Revised for CID 305, per discussion and editing instructions in 11-12/1402r3. We agree to add references to regulatory requirements in Annex D.1.</t>
  </si>
  <si>
    <t xml:space="preserve"> 201301 approved</t>
  </si>
  <si>
    <t>201301 approved</t>
  </si>
  <si>
    <t>Rejected. The field name has no spaces, see page 54 line 30 8.4.5.2.</t>
  </si>
  <si>
    <t>Accepted. 64-QAM rate 5/6 -69.</t>
  </si>
  <si>
    <t>Accepted for CID 634, per discussion in 11-12/1402r3. A GDC enabling STA must be an AP in an infrastructure BSS.</t>
  </si>
  <si>
    <t xml:space="preserve">Accepted for CIDs 882, 883, 884, 885, 886 and 894, per discussion and editing instructions in 802.11-12/1402r3. </t>
  </si>
  <si>
    <t>Rejected for CIDs 892 and 609, per discussion in 802.11-12/1402r3. CIDs 892 and 609 assume all these mechanisms are used in most regulatory domains, but in fact many were specified to control white space in one specific environment where the local controller negotiates with the controllers in the neighborhood, and will only be informative in other regulatory domains, not necessary to meet regulatory requirements. Proposing the general introduction describes operation under lax rules and extremely timebound rules is unrealistic.</t>
  </si>
  <si>
    <t>Revised for CID 890, per discussion and editing instructions in 11-12/1402r3. We prefer to delete the term and change the figure to show communication with a GDB is outside the scope of 802.11.</t>
  </si>
  <si>
    <t xml:space="preserve">Accepted for CID 1017, per discussion and editing instructions in 11-12/1402r3. </t>
  </si>
  <si>
    <t xml:space="preserve">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</si>
  <si>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 xml:space="preserve">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</si>
  <si>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ACCEPTED. See 802.11-13/0047r0 (remedy #3) and (remedy #4) for discussion and comment resolution. And see 802.11-12/1014r3 for additional discussion.</t>
  </si>
  <si>
    <t>Accepted. See discussion and editing instructions in 802.11-13/0051r0. The corresponding two specifications in 802.11ac D4.0 are: “all formats and bandwidths except non-contiguous 80+80 MHz where the RF LO falls outside both frequency segments” and “80+80 MHz transmission where the RF LO falls outside both frequency segments.”</t>
  </si>
  <si>
    <t xml:space="preserve">Accepted for CID 1010, 1011, 1035 and 1036, per discussion and editing instructions in 11-13/0024r2. </t>
  </si>
  <si>
    <t>Accepted for CID 1021, per discussion and editing instructions in 11-13/0025r2.</t>
  </si>
  <si>
    <t>Accepted for CID 1025, per discussion and editing instructions in 11-13/0025r2.</t>
  </si>
  <si>
    <t xml:space="preserve">Revised for CID 1031, per discussion and editing instructions in 11-13/0025r2. In P73 L58, the meaning of a common channel is not exactly described. But, in P73 L 61, we can find the meaning of the common channel. Update P73 L58 with P73 L61. </t>
  </si>
  <si>
    <t xml:space="preserve">Accepted for CID 1037, per discussion and editing instructions in 11-13/0025r2. Because TVWS PHY is down-clocked from 11ac PHY, BW sub-field in HT Control field should be updated to TVHT_W, TVHT_2W, TVHT_W+W, TVHT_4W and TVHT_2W+2W. </t>
  </si>
  <si>
    <t xml:space="preserve"> Accepted for CID 1038, per discussion and editing instructions in 11-13/0025r2. Because TVWS PHY is down-clocked from 11ac PHY, Channel Width sub-field in Operating Mode field should be updated to TVHT_W, TVHT_2W, TVHT_W+W, TVHT_4W and TVHT_2W+2W. </t>
  </si>
  <si>
    <t xml:space="preserv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</si>
  <si>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Accepted for CID 1040, per discussion and editing instructions in 11-13/0025r2. In 9.19.2.8, TVHT_W+W mask PPDU transmission rule is not included. So, update the TVHT_W+W mask PPDU transmission rule. </t>
  </si>
  <si>
    <t>Accepted for CID 1034, per discussion and editing instructions in 11-13/0025r2.</t>
  </si>
  <si>
    <t>Accepted for CID 1016, per discussion and editing instructions in 11-13/0087r0. We agree to distinguish that class, as the RLSS can share that information with other STAs in the neighborhood.</t>
  </si>
  <si>
    <t>Accepted for CID 1015, per discussion and editing instructions in 11-13/0087r0. OFCOM allows GDC masters to translate between what the GDB says and what GDC dependent STAs use to be controlled. Will add timestamp starting time to Channel Schedule Descriptor Values in 8.2.6.2.5.</t>
  </si>
  <si>
    <t>Accepted for CID 1012, per discussion and editing instructions in 11-13/0087r0. We anticipate that other regulatory domains will also require secure communications of GDB parameters within a BSS, and change the text to be more explicit on that.</t>
  </si>
  <si>
    <t>Accepted for CID 1013, per discussion and editing instructions in 11-13/0087r0. We add editing instructions to change text in CAQ, CSM, NCC and WSM procedures to indicate that the procedures are optional when GDCActivated is true.</t>
  </si>
  <si>
    <t>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</si>
  <si>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Accepted for CID 373 per discussions and editing instructions in 802.11-13/0077r0.</t>
  </si>
  <si>
    <t>Accepted for CIDs 822 per editing instructions in 802.11-13/0077r0.</t>
  </si>
  <si>
    <t>Accepted for CID 1006 per discussions and editing instructions in 802.11-13/0077r0.</t>
  </si>
  <si>
    <t xml:space="preserve">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</si>
  <si>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Accepted for CID 1020 per discussions and editing instructions in 802.11-13/0077r0.</t>
  </si>
  <si>
    <t xml:space="preserve">13/103r1 Proposal: Revised for CIDs 1002, 1003, 1005. </t>
  </si>
  <si>
    <t xml:space="preserve">13/103r1 Proposal: Revised for CIDs 1003, 1005. </t>
  </si>
  <si>
    <t>Revised for CID 1004, per discussion and editing instructions in 802.11-13/0103r1.</t>
  </si>
  <si>
    <t>Accepted for CID 1009, per discussion and editing instructions in 11-13/0110r0. We agree to remove text modifying the Basic Report.</t>
  </si>
  <si>
    <t xml:space="preserve">13/103r0 Proposal: Rejected.. Hongyuan Zhang will propose comment resolution. Propose Revised. Delete the subcarrier allocation block in figure 23-2 and 23-3 and correct the wrong reference in clause 23.3.10.11.1. See 802.11-13/0066r0 (remedy #1) and (remedy #2) for discussion and comment resolution. </t>
  </si>
  <si>
    <t>0109r0 Propose Rejected. Petere proposed transferring CID 586 from EDITOR to PHY. Discussed at 20120828 teleconf.</t>
  </si>
  <si>
    <t xml:space="preserve">Revised for CIDs 1002, 1003 and 1005 per discussion and editing instructions in 802.11-13/0103r1. </t>
  </si>
  <si>
    <t xml:space="preserve">Revised for CID 1004 per discussion and editing instructions in 802.11-13/0103r1. </t>
  </si>
  <si>
    <t xml:space="preserve">Revised for CID 1033 per discussion and editing instructions in 802.11-13/0103r1. </t>
  </si>
  <si>
    <t>R29 adds comment resolutions through January 15, 2013</t>
  </si>
  <si>
    <t>EDITOR: 2013-01-21 20:00:00Z 156</t>
  </si>
  <si>
    <t>R30 adds changes from Vancouver through end of session, approval of Editorial tab 4 resolutions, 11-12/1402r3, 11-13/24r2, 11-13/25r2, 11-13/47r0, 11-13/51r0, 11-13/77r0, 11-13/87r0, 11-13/103r0, 11-13/109r0 and 11-13/110r0.</t>
  </si>
  <si>
    <t>doc.: IEEE 802.11-12/1017r30</t>
  </si>
  <si>
    <t xml:space="preserve">Rejected. See 802.11-13/0109r0 for discussion. See 802.11-13/0047r0 (remedy #1) for discussion and comment resolution. </t>
  </si>
  <si>
    <t>EDITOR: 2013-01-21 20:00:00Z 156 The 9.7.6.7 text to be modified is not present in P802.11ac Draft 5.0.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</si>
</sst>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10"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amily val="2"/>
    </font>
    <font>
      <sz val="10"/>
      <name val="Arial"/>
      <family val="2"/>
    </font>
    <font>
      <sz val="10"/>
      <name val="Arial"/>
      <family val="2"/>
    </font>
    <font>
      <sz val="10"/>
      <name val="Times New Roman"/>
      <family val="1"/>
    </font>
    <font>
      <sz val="10"/>
      <color rgb="FF00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44">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8" fillId="0" borderId="0" xfId="0" applyFont="1"/>
    <xf numFmtId="0" fontId="0" fillId="0" borderId="0" xfId="0" applyAlignment="1">
      <alignment vertical="top"/>
    </xf>
    <xf numFmtId="164" fontId="0" fillId="0" borderId="0" xfId="0" applyNumberFormat="1" applyAlignment="1">
      <alignment vertical="top"/>
    </xf>
    <xf numFmtId="0" fontId="9" fillId="0" borderId="0" xfId="0" applyFont="1" applyAlignment="1">
      <alignment horizontal="left" vertical="center" readingOrder="1"/>
    </xf>
    <xf numFmtId="0" fontId="0" fillId="0" borderId="0" xfId="0" applyAlignment="1" applyProtection="1">
      <alignment horizontal="left" vertical="top" wrapText="1"/>
      <protection locked="0"/>
    </xf>
    <xf numFmtId="0" fontId="6" fillId="0" borderId="0" xfId="0" applyFont="1" applyAlignment="1">
      <alignment vertical="top" wrapText="1"/>
    </xf>
    <xf numFmtId="0" fontId="6" fillId="0" borderId="0" xfId="0" applyFont="1"/>
    <xf numFmtId="0" fontId="1" fillId="2" borderId="0" xfId="0" applyFont="1" applyFill="1"/>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48</xdr:row>
      <xdr:rowOff>123825</xdr:rowOff>
    </xdr:to>
    <xdr:sp macro="" textlink="">
      <xdr:nvSpPr>
        <xdr:cNvPr id="1025" name="Text Box 1"/>
        <xdr:cNvSpPr txBox="1">
          <a:spLocks noChangeArrowheads="1"/>
        </xdr:cNvSpPr>
      </xdr:nvSpPr>
      <xdr:spPr bwMode="auto">
        <a:xfrm>
          <a:off x="752475" y="2819399"/>
          <a:ext cx="9372600" cy="71056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R21 has changes from San Antonio through Nov 14, submissions 12/1340r1, 12/1341r0, 12/1234r0, 12/1124r3, 12/1362r0, 12/1390r0, 12/1339r1, 12/1280r0,  12/1397r0, 12/1373r0, 12/1374r1.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R22 has to San Antonio Nov 15th morning.and adds Editorial tab 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R23 has changes from San Antonio through end of session, approval of Editorial tab 3 resolutions, 12/1381r0, 12/1375r0, 12/1241r7, 12/1337r3, 12/1347r2, 12/1341r2, 12/1342r0, 12/1364r3, 12/1354r1, 12/1403r0, 12/1397r1, 12/1400r1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R24 adds CIDs 280, 343, 416, 418, 421 from 802.11-12/1341r2, CIDs 344, 425, 443, 444, 667 and 837 from 802.11-12/1342r1. R24 is the comment spreadsheet for P802.11af D2.2.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R25 adds CIDs 1000-1050 from Comment Collection 4, closing December 19, 2012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R26 adds CC4 comment resolution volunteers through January 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R27 adds Editorial tab 4 and proposed comment resolutions through January 13,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R28 has changes from Vancouver through January 14,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R29 has changes from Vancouver through January 15, 2013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R30 adds changes from Vancouver through end of session, approval of Editorial tab 4 resolutions, 11-12/1402r3, 11-13/24r2, 11-13/25r2, 11-13/47r0, 11-13/51r0, 11-13/77r0, 11-13/87r0, 11-13/103r0, 11-13/109r0 and 11-13/110r0.</a:t>
          </a: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cclesi/AppData/Local/Microsoft/Windows/Temporary%20Internet%20Files/Content.Outlook/94Z53P0C/poll-blank-comment-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41" t="s">
        <v>3137</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43"/>
      <c r="C26" s="43"/>
      <c r="D26" s="43"/>
      <c r="E26" s="43"/>
    </row>
    <row r="27" spans="1:5" ht="15.75" customHeight="1" x14ac:dyDescent="0.25">
      <c r="A27" s="4"/>
      <c r="B27" s="5"/>
      <c r="C27" s="5"/>
      <c r="D27" s="5"/>
      <c r="E27" s="5"/>
    </row>
    <row r="28" spans="1:5" ht="15.75" customHeight="1" x14ac:dyDescent="0.25">
      <c r="A28" s="4"/>
      <c r="B28" s="42"/>
      <c r="C28" s="42"/>
      <c r="D28" s="42"/>
      <c r="E28" s="42"/>
    </row>
    <row r="29" spans="1:5" ht="15.75" customHeight="1" x14ac:dyDescent="0.25">
      <c r="A29" s="4"/>
      <c r="B29" s="5"/>
      <c r="C29" s="5"/>
      <c r="D29" s="5"/>
      <c r="E29" s="5"/>
    </row>
    <row r="30" spans="1:5" ht="15.75" customHeight="1" x14ac:dyDescent="0.25">
      <c r="A30" s="4"/>
      <c r="B30" s="42"/>
      <c r="C30" s="42"/>
      <c r="D30" s="42"/>
      <c r="E30" s="42"/>
    </row>
    <row r="31" spans="1:5" ht="15.75" customHeight="1" x14ac:dyDescent="0.25">
      <c r="B31" s="42"/>
      <c r="C31" s="42"/>
      <c r="D31" s="42"/>
      <c r="E31" s="42"/>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2"/>
  <sheetViews>
    <sheetView topLeftCell="A7" zoomScaleNormal="100" workbookViewId="0">
      <selection activeCell="B33" sqref="B33"/>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2144</v>
      </c>
    </row>
    <row r="4" spans="1:3" x14ac:dyDescent="0.2">
      <c r="A4">
        <v>2</v>
      </c>
      <c r="B4" s="13">
        <v>41142</v>
      </c>
      <c r="C4" s="12" t="s">
        <v>2148</v>
      </c>
    </row>
    <row r="5" spans="1:3" x14ac:dyDescent="0.2">
      <c r="A5">
        <v>3</v>
      </c>
      <c r="B5" s="13">
        <v>41149</v>
      </c>
      <c r="C5" s="12" t="s">
        <v>2149</v>
      </c>
    </row>
    <row r="6" spans="1:3" ht="15" customHeight="1" x14ac:dyDescent="0.2">
      <c r="A6">
        <v>4</v>
      </c>
      <c r="B6" s="13">
        <v>41158</v>
      </c>
      <c r="C6" s="12" t="s">
        <v>2169</v>
      </c>
    </row>
    <row r="7" spans="1:3" ht="25.5" x14ac:dyDescent="0.2">
      <c r="A7">
        <v>5</v>
      </c>
      <c r="B7" s="13">
        <v>41165</v>
      </c>
      <c r="C7" s="12" t="s">
        <v>2225</v>
      </c>
    </row>
    <row r="8" spans="1:3" x14ac:dyDescent="0.2">
      <c r="A8">
        <v>6</v>
      </c>
      <c r="B8" s="13">
        <v>41169</v>
      </c>
      <c r="C8" s="12" t="s">
        <v>2238</v>
      </c>
    </row>
    <row r="9" spans="1:3" ht="25.5" x14ac:dyDescent="0.2">
      <c r="A9">
        <v>7</v>
      </c>
      <c r="B9" s="13">
        <v>41170</v>
      </c>
      <c r="C9" s="12" t="s">
        <v>2250</v>
      </c>
    </row>
    <row r="10" spans="1:3" x14ac:dyDescent="0.2">
      <c r="A10">
        <v>8</v>
      </c>
      <c r="B10" s="13">
        <v>41171</v>
      </c>
      <c r="C10" s="12" t="s">
        <v>2254</v>
      </c>
    </row>
    <row r="11" spans="1:3" x14ac:dyDescent="0.2">
      <c r="A11">
        <v>9</v>
      </c>
      <c r="B11" s="13">
        <v>41172</v>
      </c>
      <c r="C11" s="12" t="s">
        <v>2270</v>
      </c>
    </row>
    <row r="12" spans="1:3" x14ac:dyDescent="0.2">
      <c r="A12">
        <v>10</v>
      </c>
      <c r="B12" s="13">
        <v>41172</v>
      </c>
      <c r="C12" s="12" t="s">
        <v>2271</v>
      </c>
    </row>
    <row r="13" spans="1:3" x14ac:dyDescent="0.2">
      <c r="A13">
        <v>11</v>
      </c>
      <c r="B13" s="13">
        <v>41172</v>
      </c>
      <c r="C13" s="33" t="s">
        <v>2278</v>
      </c>
    </row>
    <row r="14" spans="1:3" x14ac:dyDescent="0.2">
      <c r="A14">
        <v>12</v>
      </c>
      <c r="B14" s="13">
        <v>41184</v>
      </c>
      <c r="C14" s="33" t="s">
        <v>2398</v>
      </c>
    </row>
    <row r="15" spans="1:3" x14ac:dyDescent="0.2">
      <c r="A15">
        <v>13</v>
      </c>
      <c r="B15" s="13">
        <v>41192</v>
      </c>
      <c r="C15" s="12" t="s">
        <v>2402</v>
      </c>
    </row>
    <row r="16" spans="1:3" ht="25.5" x14ac:dyDescent="0.2">
      <c r="A16">
        <v>14</v>
      </c>
      <c r="B16" s="13">
        <v>41197</v>
      </c>
      <c r="C16" s="12" t="s">
        <v>2451</v>
      </c>
    </row>
    <row r="17" spans="1:3" ht="28.5" customHeight="1" x14ac:dyDescent="0.2">
      <c r="A17">
        <v>15</v>
      </c>
      <c r="B17" s="13">
        <v>41205</v>
      </c>
      <c r="C17" s="18" t="s">
        <v>2457</v>
      </c>
    </row>
    <row r="18" spans="1:3" ht="38.25" x14ac:dyDescent="0.2">
      <c r="A18">
        <v>16</v>
      </c>
      <c r="B18" s="13">
        <v>41213</v>
      </c>
      <c r="C18" s="12" t="s">
        <v>2514</v>
      </c>
    </row>
    <row r="19" spans="1:3" x14ac:dyDescent="0.2">
      <c r="A19">
        <v>17</v>
      </c>
      <c r="B19" s="13">
        <v>41223</v>
      </c>
      <c r="C19" s="12" t="s">
        <v>2515</v>
      </c>
    </row>
    <row r="20" spans="1:3" ht="25.5" x14ac:dyDescent="0.2">
      <c r="A20">
        <v>18</v>
      </c>
      <c r="B20" s="13">
        <v>41225</v>
      </c>
      <c r="C20" s="12" t="s">
        <v>2587</v>
      </c>
    </row>
    <row r="21" spans="1:3" ht="25.5" x14ac:dyDescent="0.2">
      <c r="A21">
        <v>19</v>
      </c>
      <c r="B21" s="13">
        <v>41225</v>
      </c>
      <c r="C21" s="12" t="s">
        <v>2588</v>
      </c>
    </row>
    <row r="22" spans="1:3" ht="25.5" x14ac:dyDescent="0.2">
      <c r="A22">
        <v>20</v>
      </c>
      <c r="B22" s="13">
        <v>41226</v>
      </c>
      <c r="C22" s="12" t="s">
        <v>2716</v>
      </c>
    </row>
    <row r="23" spans="1:3" s="35" customFormat="1" ht="38.25" x14ac:dyDescent="0.2">
      <c r="A23" s="35">
        <v>21</v>
      </c>
      <c r="B23" s="36">
        <v>41227</v>
      </c>
      <c r="C23" s="18" t="s">
        <v>2796</v>
      </c>
    </row>
    <row r="24" spans="1:3" x14ac:dyDescent="0.2">
      <c r="A24">
        <v>22</v>
      </c>
      <c r="B24" s="13">
        <v>41228</v>
      </c>
      <c r="C24" s="12" t="s">
        <v>2773</v>
      </c>
    </row>
    <row r="25" spans="1:3" ht="51" x14ac:dyDescent="0.2">
      <c r="A25">
        <v>23</v>
      </c>
      <c r="B25" s="13">
        <v>41228</v>
      </c>
      <c r="C25" s="12" t="s">
        <v>2797</v>
      </c>
    </row>
    <row r="26" spans="1:3" ht="38.25" x14ac:dyDescent="0.2">
      <c r="A26">
        <v>24</v>
      </c>
      <c r="B26" s="13">
        <v>41241</v>
      </c>
      <c r="C26" s="18" t="s">
        <v>2927</v>
      </c>
    </row>
    <row r="27" spans="1:3" x14ac:dyDescent="0.2">
      <c r="A27">
        <v>25</v>
      </c>
      <c r="B27" s="13">
        <v>41263</v>
      </c>
      <c r="C27" s="37" t="s">
        <v>2928</v>
      </c>
    </row>
    <row r="28" spans="1:3" ht="25.5" x14ac:dyDescent="0.2">
      <c r="A28">
        <v>26</v>
      </c>
      <c r="B28" s="13">
        <v>41277</v>
      </c>
      <c r="C28" s="12" t="s">
        <v>3053</v>
      </c>
    </row>
    <row r="29" spans="1:3" x14ac:dyDescent="0.2">
      <c r="A29">
        <v>27</v>
      </c>
      <c r="B29" s="13">
        <v>41287</v>
      </c>
      <c r="C29" s="12" t="s">
        <v>3064</v>
      </c>
    </row>
    <row r="30" spans="1:3" x14ac:dyDescent="0.2">
      <c r="A30">
        <v>28</v>
      </c>
      <c r="B30" s="13">
        <v>41288</v>
      </c>
      <c r="C30" s="12" t="s">
        <v>3090</v>
      </c>
    </row>
    <row r="31" spans="1:3" x14ac:dyDescent="0.2">
      <c r="A31">
        <v>29</v>
      </c>
      <c r="B31" s="13">
        <v>41289</v>
      </c>
      <c r="C31" s="12" t="s">
        <v>3134</v>
      </c>
    </row>
    <row r="32" spans="1:3" ht="38.25" x14ac:dyDescent="0.2">
      <c r="A32">
        <v>30</v>
      </c>
      <c r="B32" s="13">
        <v>41295</v>
      </c>
      <c r="C32" s="12" t="s">
        <v>3136</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51"/>
  <sheetViews>
    <sheetView tabSelected="1" zoomScaleNormal="100" workbookViewId="0">
      <pane xSplit="1" ySplit="1" topLeftCell="J1048" activePane="bottomRight" state="frozenSplit"/>
      <selection pane="topRight" activeCell="B1" sqref="B1"/>
      <selection pane="bottomLeft" activeCell="A2" sqref="A2"/>
      <selection pane="bottomRight" activeCell="Z1042" sqref="Z1042"/>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2349</v>
      </c>
      <c r="U2" s="29" t="s">
        <v>2135</v>
      </c>
      <c r="V2" s="18" t="s">
        <v>2279</v>
      </c>
      <c r="W2" s="29" t="s">
        <v>2280</v>
      </c>
      <c r="X2" s="18" t="s">
        <v>2447</v>
      </c>
      <c r="Y2" s="18" t="s">
        <v>2374</v>
      </c>
      <c r="Z2" s="18" t="s">
        <v>2376</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2352</v>
      </c>
      <c r="U3" s="18" t="s">
        <v>2129</v>
      </c>
      <c r="V3" s="18" t="s">
        <v>2279</v>
      </c>
      <c r="W3" s="29" t="s">
        <v>2280</v>
      </c>
      <c r="X3" s="18" t="s">
        <v>2226</v>
      </c>
      <c r="Y3" s="18" t="s">
        <v>2374</v>
      </c>
      <c r="Z3" s="18" t="s">
        <v>2376</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2762</v>
      </c>
      <c r="U4" s="18" t="s">
        <v>2129</v>
      </c>
      <c r="V4" s="18" t="s">
        <v>2590</v>
      </c>
      <c r="W4" s="18" t="s">
        <v>2280</v>
      </c>
      <c r="X4" s="18" t="s">
        <v>2717</v>
      </c>
      <c r="Y4" s="29" t="s">
        <v>2374</v>
      </c>
      <c r="Z4" s="18" t="s">
        <v>2902</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2353</v>
      </c>
      <c r="U5" s="18" t="s">
        <v>2129</v>
      </c>
      <c r="V5" s="18" t="s">
        <v>2279</v>
      </c>
      <c r="W5" s="29" t="s">
        <v>2280</v>
      </c>
      <c r="X5" s="18" t="s">
        <v>2407</v>
      </c>
      <c r="Y5" s="18" t="s">
        <v>2374</v>
      </c>
      <c r="Z5" s="18" t="s">
        <v>2390</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2354</v>
      </c>
      <c r="U6" s="18" t="s">
        <v>2129</v>
      </c>
      <c r="V6" s="18" t="s">
        <v>2279</v>
      </c>
      <c r="W6" s="29" t="s">
        <v>2280</v>
      </c>
      <c r="X6" s="18" t="s">
        <v>2435</v>
      </c>
      <c r="Y6" s="18" t="s">
        <v>2374</v>
      </c>
      <c r="Z6" s="18" t="s">
        <v>2390</v>
      </c>
      <c r="AB6" s="27">
        <v>41141.646539351852</v>
      </c>
    </row>
    <row r="7" spans="1:29" ht="127.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2705</v>
      </c>
      <c r="U7" s="18" t="s">
        <v>2129</v>
      </c>
      <c r="V7" s="18" t="s">
        <v>2590</v>
      </c>
      <c r="W7" s="18" t="s">
        <v>2280</v>
      </c>
      <c r="X7" s="18" t="s">
        <v>2518</v>
      </c>
      <c r="Y7" s="29" t="s">
        <v>180</v>
      </c>
      <c r="Z7" s="29" t="s">
        <v>2902</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2370</v>
      </c>
      <c r="U8" s="18" t="s">
        <v>2129</v>
      </c>
      <c r="V8" s="18" t="s">
        <v>2279</v>
      </c>
      <c r="W8" s="29" t="s">
        <v>2280</v>
      </c>
      <c r="X8" s="18" t="s">
        <v>2163</v>
      </c>
      <c r="Y8" s="18" t="s">
        <v>2374</v>
      </c>
      <c r="Z8" s="18" t="s">
        <v>2390</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2355</v>
      </c>
      <c r="U9" s="18" t="s">
        <v>2129</v>
      </c>
      <c r="V9" s="18" t="s">
        <v>2279</v>
      </c>
      <c r="W9" s="29" t="s">
        <v>2280</v>
      </c>
      <c r="X9" s="18" t="s">
        <v>2251</v>
      </c>
      <c r="Y9" s="18" t="s">
        <v>180</v>
      </c>
      <c r="Z9" s="18" t="s">
        <v>2376</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2353</v>
      </c>
      <c r="U10" s="18" t="s">
        <v>2129</v>
      </c>
      <c r="V10" s="18" t="s">
        <v>2279</v>
      </c>
      <c r="W10" s="29" t="s">
        <v>2280</v>
      </c>
      <c r="X10" s="18" t="s">
        <v>2249</v>
      </c>
      <c r="Y10" s="18" t="s">
        <v>2374</v>
      </c>
      <c r="Z10" s="18" t="s">
        <v>2390</v>
      </c>
      <c r="AB10" s="27">
        <v>41141.646539351852</v>
      </c>
    </row>
    <row r="11" spans="1:29" ht="114.75"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2625</v>
      </c>
      <c r="U11" s="18" t="s">
        <v>2129</v>
      </c>
      <c r="V11" s="18" t="s">
        <v>2590</v>
      </c>
      <c r="W11" s="18" t="s">
        <v>2280</v>
      </c>
      <c r="X11" s="18" t="s">
        <v>2532</v>
      </c>
      <c r="Y11" s="18" t="s">
        <v>2375</v>
      </c>
      <c r="Z11" s="29" t="s">
        <v>2903</v>
      </c>
      <c r="AB11" s="27">
        <v>41141.646539351852</v>
      </c>
    </row>
    <row r="12" spans="1:29" ht="114.7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2625</v>
      </c>
      <c r="U12" s="18" t="s">
        <v>2129</v>
      </c>
      <c r="V12" s="18" t="s">
        <v>2590</v>
      </c>
      <c r="W12" s="18" t="s">
        <v>2280</v>
      </c>
      <c r="X12" s="18" t="s">
        <v>2533</v>
      </c>
      <c r="Y12" s="18" t="s">
        <v>2375</v>
      </c>
      <c r="Z12" s="29" t="s">
        <v>2903</v>
      </c>
      <c r="AB12" s="27">
        <v>41141.646539351852</v>
      </c>
    </row>
    <row r="13" spans="1:29" ht="344.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2764</v>
      </c>
      <c r="U13" s="18" t="s">
        <v>2129</v>
      </c>
      <c r="V13" s="18" t="s">
        <v>2590</v>
      </c>
      <c r="W13" s="18" t="s">
        <v>2280</v>
      </c>
      <c r="X13" s="18" t="s">
        <v>2582</v>
      </c>
      <c r="Y13" s="29" t="s">
        <v>180</v>
      </c>
      <c r="Z13" s="29" t="s">
        <v>2910</v>
      </c>
      <c r="AB13" s="27">
        <v>41141.646539351852</v>
      </c>
    </row>
    <row r="14" spans="1:29" ht="76.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2744</v>
      </c>
      <c r="U14" s="18" t="s">
        <v>2129</v>
      </c>
      <c r="V14" s="18" t="s">
        <v>2590</v>
      </c>
      <c r="W14" s="18" t="s">
        <v>2280</v>
      </c>
      <c r="X14" s="18" t="s">
        <v>2586</v>
      </c>
      <c r="Y14" s="29" t="s">
        <v>2374</v>
      </c>
      <c r="Z14" s="18" t="s">
        <v>2902</v>
      </c>
      <c r="AB14" s="27">
        <v>41141.646539351852</v>
      </c>
    </row>
    <row r="15" spans="1:29" ht="178.5"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2745</v>
      </c>
      <c r="U15" s="18" t="s">
        <v>2129</v>
      </c>
      <c r="V15" s="18" t="s">
        <v>2590</v>
      </c>
      <c r="W15" s="18" t="s">
        <v>2280</v>
      </c>
      <c r="X15" s="18" t="s">
        <v>2586</v>
      </c>
      <c r="Y15" s="29" t="s">
        <v>2374</v>
      </c>
      <c r="Z15" s="18" t="s">
        <v>2902</v>
      </c>
      <c r="AB15" s="27">
        <v>41141.646539351852</v>
      </c>
    </row>
    <row r="16" spans="1:29" ht="344.25"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2764</v>
      </c>
      <c r="U16" s="18" t="s">
        <v>2129</v>
      </c>
      <c r="V16" s="18" t="s">
        <v>2590</v>
      </c>
      <c r="W16" s="18" t="s">
        <v>2280</v>
      </c>
      <c r="X16" s="18" t="s">
        <v>2582</v>
      </c>
      <c r="Y16" s="29" t="s">
        <v>180</v>
      </c>
      <c r="Z16" s="29" t="s">
        <v>2910</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2353</v>
      </c>
      <c r="U17" s="18" t="s">
        <v>2129</v>
      </c>
      <c r="V17" s="18" t="s">
        <v>2279</v>
      </c>
      <c r="W17" s="29" t="s">
        <v>2280</v>
      </c>
      <c r="X17" s="18" t="s">
        <v>2152</v>
      </c>
      <c r="Y17" s="18" t="s">
        <v>2374</v>
      </c>
      <c r="Z17" s="18" t="s">
        <v>2390</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2356</v>
      </c>
      <c r="U18" s="18" t="s">
        <v>2129</v>
      </c>
      <c r="V18" s="18" t="s">
        <v>2279</v>
      </c>
      <c r="W18" s="29" t="s">
        <v>2280</v>
      </c>
      <c r="X18" s="18" t="s">
        <v>2252</v>
      </c>
      <c r="Y18" s="18" t="s">
        <v>2374</v>
      </c>
      <c r="Z18" s="18" t="s">
        <v>2390</v>
      </c>
      <c r="AB18" s="27">
        <v>41141.646539351852</v>
      </c>
    </row>
    <row r="19" spans="1:28" ht="63.7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2746</v>
      </c>
      <c r="U19" s="18" t="s">
        <v>2129</v>
      </c>
      <c r="V19" s="18" t="s">
        <v>2590</v>
      </c>
      <c r="W19" s="18" t="s">
        <v>2280</v>
      </c>
      <c r="X19" s="18" t="s">
        <v>2585</v>
      </c>
      <c r="Y19" s="29" t="s">
        <v>2375</v>
      </c>
      <c r="Z19" s="29" t="s">
        <v>2908</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2283</v>
      </c>
      <c r="U20" s="18" t="s">
        <v>2137</v>
      </c>
      <c r="V20" s="18" t="s">
        <v>2279</v>
      </c>
      <c r="W20" s="29" t="s">
        <v>2280</v>
      </c>
      <c r="X20" s="18" t="s">
        <v>2177</v>
      </c>
      <c r="Y20" s="18" t="s">
        <v>2374</v>
      </c>
      <c r="Z20" s="18" t="s">
        <v>2390</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2357</v>
      </c>
      <c r="U21" s="18" t="s">
        <v>2129</v>
      </c>
      <c r="V21" s="18" t="s">
        <v>2279</v>
      </c>
      <c r="W21" s="29" t="s">
        <v>2280</v>
      </c>
      <c r="X21" s="18" t="s">
        <v>2462</v>
      </c>
      <c r="Y21" s="18" t="s">
        <v>2374</v>
      </c>
      <c r="Z21" s="18" t="s">
        <v>2390</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2358</v>
      </c>
      <c r="U22" s="18" t="s">
        <v>2129</v>
      </c>
      <c r="V22" s="18" t="s">
        <v>2279</v>
      </c>
      <c r="W22" s="29" t="s">
        <v>2280</v>
      </c>
      <c r="X22" s="18" t="s">
        <v>2227</v>
      </c>
      <c r="Y22" s="18" t="s">
        <v>2374</v>
      </c>
      <c r="Z22" s="18" t="s">
        <v>2390</v>
      </c>
      <c r="AB22" s="27">
        <v>41141.646539351852</v>
      </c>
    </row>
    <row r="23" spans="1:28" ht="242.25"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2635</v>
      </c>
      <c r="U23" s="18" t="s">
        <v>2135</v>
      </c>
      <c r="V23" s="18" t="s">
        <v>2590</v>
      </c>
      <c r="W23" s="18" t="s">
        <v>2280</v>
      </c>
      <c r="X23" s="18" t="s">
        <v>2544</v>
      </c>
      <c r="Y23" s="29" t="s">
        <v>180</v>
      </c>
      <c r="Z23" s="29" t="s">
        <v>2902</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2348</v>
      </c>
      <c r="U24" s="18" t="s">
        <v>2135</v>
      </c>
      <c r="V24" s="18" t="s">
        <v>2279</v>
      </c>
      <c r="W24" s="29" t="s">
        <v>2280</v>
      </c>
      <c r="X24" s="18" t="s">
        <v>2434</v>
      </c>
      <c r="Y24" s="18" t="s">
        <v>2374</v>
      </c>
      <c r="Z24" s="18" t="s">
        <v>2390</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T25" s="18" t="s">
        <v>2798</v>
      </c>
      <c r="U25" s="29" t="s">
        <v>2135</v>
      </c>
      <c r="V25" s="18" t="s">
        <v>2590</v>
      </c>
      <c r="W25" s="29" t="s">
        <v>2280</v>
      </c>
      <c r="X25" s="29" t="s">
        <v>2649</v>
      </c>
      <c r="Y25" s="18" t="s">
        <v>2374</v>
      </c>
      <c r="Z25" s="18" t="s">
        <v>2376</v>
      </c>
      <c r="AB25" s="27">
        <v>41141.646539351852</v>
      </c>
    </row>
    <row r="26" spans="1:28" ht="38.25"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2283</v>
      </c>
      <c r="U26" s="18" t="s">
        <v>2137</v>
      </c>
      <c r="V26" s="18" t="s">
        <v>2279</v>
      </c>
      <c r="W26" s="29" t="s">
        <v>2280</v>
      </c>
      <c r="X26" s="18" t="s">
        <v>2177</v>
      </c>
      <c r="Y26" s="18" t="s">
        <v>2374</v>
      </c>
      <c r="Z26" s="18" t="s">
        <v>2376</v>
      </c>
      <c r="AB26" s="27">
        <v>41141.646539351852</v>
      </c>
    </row>
    <row r="27" spans="1:28" ht="38.25"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2283</v>
      </c>
      <c r="U27" s="18" t="s">
        <v>2137</v>
      </c>
      <c r="V27" s="18" t="s">
        <v>2279</v>
      </c>
      <c r="W27" s="29" t="s">
        <v>2280</v>
      </c>
      <c r="X27" s="18" t="s">
        <v>2177</v>
      </c>
      <c r="Y27" s="18" t="s">
        <v>2374</v>
      </c>
      <c r="Z27" s="18" t="s">
        <v>2376</v>
      </c>
      <c r="AB27" s="27">
        <v>41141.646539351852</v>
      </c>
    </row>
    <row r="28" spans="1:28" ht="38.25"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2283</v>
      </c>
      <c r="U28" s="18" t="s">
        <v>2137</v>
      </c>
      <c r="V28" s="18" t="s">
        <v>2279</v>
      </c>
      <c r="W28" s="29" t="s">
        <v>2280</v>
      </c>
      <c r="X28" s="18" t="s">
        <v>2177</v>
      </c>
      <c r="Y28" s="18" t="s">
        <v>2374</v>
      </c>
      <c r="Z28" s="18" t="s">
        <v>2376</v>
      </c>
      <c r="AB28" s="27">
        <v>41141.646539351852</v>
      </c>
    </row>
    <row r="29" spans="1:28" ht="38.25"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2284</v>
      </c>
      <c r="U29" s="18" t="s">
        <v>2137</v>
      </c>
      <c r="V29" s="18" t="s">
        <v>2279</v>
      </c>
      <c r="W29" s="29" t="s">
        <v>2280</v>
      </c>
      <c r="X29" s="18" t="s">
        <v>2177</v>
      </c>
      <c r="Y29" s="18" t="s">
        <v>2374</v>
      </c>
      <c r="Z29" s="18" t="s">
        <v>2390</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2283</v>
      </c>
      <c r="U30" s="18" t="s">
        <v>2137</v>
      </c>
      <c r="V30" s="18" t="s">
        <v>2279</v>
      </c>
      <c r="W30" s="29" t="s">
        <v>2280</v>
      </c>
      <c r="X30" s="18" t="s">
        <v>2177</v>
      </c>
      <c r="Y30" s="18" t="s">
        <v>2374</v>
      </c>
      <c r="Z30" s="18" t="s">
        <v>2390</v>
      </c>
      <c r="AB30" s="27">
        <v>41141.646539351852</v>
      </c>
    </row>
    <row r="31" spans="1:28" ht="114.7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T31" s="18" t="s">
        <v>2923</v>
      </c>
      <c r="U31" s="18" t="s">
        <v>2135</v>
      </c>
      <c r="V31" s="18" t="s">
        <v>2590</v>
      </c>
      <c r="W31" s="18" t="s">
        <v>2280</v>
      </c>
      <c r="X31" s="18" t="s">
        <v>2772</v>
      </c>
      <c r="Y31" s="18" t="s">
        <v>2374</v>
      </c>
      <c r="Z31" s="18" t="s">
        <v>2919</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2359</v>
      </c>
      <c r="U32" s="18" t="s">
        <v>2129</v>
      </c>
      <c r="V32" s="18" t="s">
        <v>2279</v>
      </c>
      <c r="W32" s="29" t="s">
        <v>2280</v>
      </c>
      <c r="X32" s="18" t="s">
        <v>2153</v>
      </c>
      <c r="Y32" s="18" t="s">
        <v>180</v>
      </c>
      <c r="Z32" s="18" t="s">
        <v>2376</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2359</v>
      </c>
      <c r="U33" s="18" t="s">
        <v>2129</v>
      </c>
      <c r="V33" s="18" t="s">
        <v>2279</v>
      </c>
      <c r="W33" s="29" t="s">
        <v>2280</v>
      </c>
      <c r="X33" s="18" t="s">
        <v>2153</v>
      </c>
      <c r="Y33" s="18" t="s">
        <v>180</v>
      </c>
      <c r="Z33" s="18" t="s">
        <v>2376</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2283</v>
      </c>
      <c r="U34" s="18" t="s">
        <v>2137</v>
      </c>
      <c r="V34" s="18" t="s">
        <v>2279</v>
      </c>
      <c r="W34" s="29" t="s">
        <v>2280</v>
      </c>
      <c r="X34" s="18" t="s">
        <v>2177</v>
      </c>
      <c r="Y34" s="18" t="s">
        <v>2374</v>
      </c>
      <c r="Z34" s="18" t="s">
        <v>2376</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2348</v>
      </c>
      <c r="U35" s="18" t="s">
        <v>2135</v>
      </c>
      <c r="V35" s="18" t="s">
        <v>2279</v>
      </c>
      <c r="W35" s="29" t="s">
        <v>2280</v>
      </c>
      <c r="X35" s="18" t="s">
        <v>2437</v>
      </c>
      <c r="Y35" s="18" t="s">
        <v>2374</v>
      </c>
      <c r="Z35" s="18" t="s">
        <v>2390</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2348</v>
      </c>
      <c r="U36" s="18" t="s">
        <v>2135</v>
      </c>
      <c r="V36" s="18" t="s">
        <v>2279</v>
      </c>
      <c r="W36" s="29" t="s">
        <v>2280</v>
      </c>
      <c r="X36" s="18" t="s">
        <v>2437</v>
      </c>
      <c r="Y36" s="18" t="s">
        <v>2374</v>
      </c>
      <c r="Z36" s="18" t="s">
        <v>2390</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2348</v>
      </c>
      <c r="U37" s="18" t="s">
        <v>2135</v>
      </c>
      <c r="V37" s="18" t="s">
        <v>2279</v>
      </c>
      <c r="W37" s="29" t="s">
        <v>2280</v>
      </c>
      <c r="X37" s="18" t="s">
        <v>2437</v>
      </c>
      <c r="Y37" s="18" t="s">
        <v>2374</v>
      </c>
      <c r="Z37" s="18" t="s">
        <v>2390</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2348</v>
      </c>
      <c r="U38" s="18" t="s">
        <v>2135</v>
      </c>
      <c r="V38" s="18" t="s">
        <v>2279</v>
      </c>
      <c r="W38" s="29" t="s">
        <v>2280</v>
      </c>
      <c r="X38" s="18" t="s">
        <v>2437</v>
      </c>
      <c r="Y38" s="18" t="s">
        <v>2374</v>
      </c>
      <c r="Z38" s="18" t="s">
        <v>2390</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2348</v>
      </c>
      <c r="U39" s="18" t="s">
        <v>2135</v>
      </c>
      <c r="V39" s="18" t="s">
        <v>2279</v>
      </c>
      <c r="W39" s="29" t="s">
        <v>2280</v>
      </c>
      <c r="X39" s="18" t="s">
        <v>2437</v>
      </c>
      <c r="Y39" s="18" t="s">
        <v>2374</v>
      </c>
      <c r="Z39" s="18" t="s">
        <v>2390</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2348</v>
      </c>
      <c r="U40" s="18" t="s">
        <v>2135</v>
      </c>
      <c r="V40" s="18" t="s">
        <v>2279</v>
      </c>
      <c r="W40" s="29" t="s">
        <v>2280</v>
      </c>
      <c r="X40" s="18" t="s">
        <v>2437</v>
      </c>
      <c r="Y40" s="18" t="s">
        <v>2374</v>
      </c>
      <c r="Z40" s="18" t="s">
        <v>2390</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2300</v>
      </c>
      <c r="U41" s="18" t="s">
        <v>2137</v>
      </c>
      <c r="V41" s="18" t="s">
        <v>2279</v>
      </c>
      <c r="W41" s="29" t="s">
        <v>2280</v>
      </c>
      <c r="X41" s="18" t="s">
        <v>2239</v>
      </c>
      <c r="Y41" s="18" t="s">
        <v>180</v>
      </c>
      <c r="Z41" s="18" t="s">
        <v>2376</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2320</v>
      </c>
      <c r="U42" s="18" t="s">
        <v>2137</v>
      </c>
      <c r="V42" s="18" t="s">
        <v>2279</v>
      </c>
      <c r="W42" s="29" t="s">
        <v>2280</v>
      </c>
      <c r="X42" s="18" t="s">
        <v>2207</v>
      </c>
      <c r="Y42" s="18" t="s">
        <v>2374</v>
      </c>
      <c r="Z42" s="18" t="s">
        <v>2390</v>
      </c>
      <c r="AB42" s="27">
        <v>41141.646539351852</v>
      </c>
    </row>
    <row r="43" spans="1:28" ht="76.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2750</v>
      </c>
      <c r="U43" s="18" t="s">
        <v>2129</v>
      </c>
      <c r="V43" s="18" t="s">
        <v>2590</v>
      </c>
      <c r="W43" s="18" t="s">
        <v>2280</v>
      </c>
      <c r="X43" s="18" t="s">
        <v>2460</v>
      </c>
      <c r="Y43" s="29" t="s">
        <v>2374</v>
      </c>
      <c r="Z43" s="18" t="s">
        <v>2902</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2610</v>
      </c>
      <c r="U44" s="18" t="s">
        <v>2129</v>
      </c>
      <c r="V44" s="18" t="s">
        <v>2590</v>
      </c>
      <c r="W44" s="18" t="s">
        <v>2280</v>
      </c>
      <c r="X44" s="18" t="s">
        <v>2464</v>
      </c>
      <c r="Y44" s="18" t="s">
        <v>2374</v>
      </c>
      <c r="Z44" s="18" t="s">
        <v>2902</v>
      </c>
      <c r="AB44" s="27">
        <v>41141.646539351852</v>
      </c>
    </row>
    <row r="45" spans="1:28" ht="280.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2637</v>
      </c>
      <c r="U45" s="18" t="s">
        <v>2135</v>
      </c>
      <c r="V45" s="18" t="s">
        <v>2590</v>
      </c>
      <c r="W45" s="18" t="s">
        <v>2280</v>
      </c>
      <c r="X45" s="18" t="s">
        <v>2546</v>
      </c>
      <c r="Y45" s="29" t="s">
        <v>180</v>
      </c>
      <c r="Z45" s="29" t="s">
        <v>2902</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2614</v>
      </c>
      <c r="U46" s="18" t="s">
        <v>2129</v>
      </c>
      <c r="V46" s="18" t="s">
        <v>2590</v>
      </c>
      <c r="W46" s="18" t="s">
        <v>2280</v>
      </c>
      <c r="X46" s="18" t="s">
        <v>2465</v>
      </c>
      <c r="Y46" s="18" t="s">
        <v>180</v>
      </c>
      <c r="Z46" s="18" t="s">
        <v>2902</v>
      </c>
      <c r="AB46" s="27">
        <v>41141.646539351852</v>
      </c>
    </row>
    <row r="47" spans="1:28" ht="267.7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2706</v>
      </c>
      <c r="U47" s="18" t="s">
        <v>2129</v>
      </c>
      <c r="V47" s="18" t="s">
        <v>2590</v>
      </c>
      <c r="W47" s="18" t="s">
        <v>2280</v>
      </c>
      <c r="X47" s="18" t="s">
        <v>2561</v>
      </c>
      <c r="Y47" s="18" t="s">
        <v>2374</v>
      </c>
      <c r="Z47" s="18" t="s">
        <v>2919</v>
      </c>
      <c r="AB47" s="27">
        <v>41141.646539351852</v>
      </c>
    </row>
    <row r="48" spans="1:28" ht="5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2664</v>
      </c>
      <c r="U48" s="29" t="s">
        <v>2136</v>
      </c>
      <c r="V48" s="29" t="s">
        <v>2590</v>
      </c>
      <c r="W48" s="18" t="s">
        <v>2280</v>
      </c>
      <c r="X48" s="18" t="s">
        <v>2575</v>
      </c>
      <c r="Y48" s="29" t="s">
        <v>2374</v>
      </c>
      <c r="Z48" s="18" t="s">
        <v>2902</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2283</v>
      </c>
      <c r="U49" s="18" t="s">
        <v>2137</v>
      </c>
      <c r="V49" s="18" t="s">
        <v>2279</v>
      </c>
      <c r="W49" s="29" t="s">
        <v>2280</v>
      </c>
      <c r="X49" s="18" t="s">
        <v>2177</v>
      </c>
      <c r="Y49" s="18" t="s">
        <v>2374</v>
      </c>
      <c r="Z49" s="18" t="s">
        <v>2376</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T50" s="29" t="s">
        <v>2801</v>
      </c>
      <c r="U50" s="29" t="s">
        <v>2136</v>
      </c>
      <c r="V50" s="29" t="s">
        <v>2590</v>
      </c>
      <c r="W50" s="29" t="s">
        <v>2280</v>
      </c>
      <c r="X50" s="18" t="s">
        <v>2650</v>
      </c>
      <c r="Y50" s="29" t="s">
        <v>180</v>
      </c>
      <c r="Z50" s="18" t="s">
        <v>2910</v>
      </c>
      <c r="AB50" s="27">
        <v>41141.646539351852</v>
      </c>
    </row>
    <row r="51" spans="1:28" ht="280.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2637</v>
      </c>
      <c r="U51" s="29" t="s">
        <v>2135</v>
      </c>
      <c r="V51" s="18" t="s">
        <v>2590</v>
      </c>
      <c r="W51" s="18" t="s">
        <v>2280</v>
      </c>
      <c r="X51" s="18" t="s">
        <v>2547</v>
      </c>
      <c r="Y51" s="29" t="s">
        <v>180</v>
      </c>
      <c r="Z51" s="29" t="s">
        <v>2902</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2301</v>
      </c>
      <c r="U52" s="29" t="s">
        <v>2137</v>
      </c>
      <c r="V52" s="18" t="s">
        <v>2279</v>
      </c>
      <c r="W52" s="29" t="s">
        <v>2280</v>
      </c>
      <c r="X52" s="18" t="s">
        <v>2185</v>
      </c>
      <c r="Y52" s="18" t="s">
        <v>180</v>
      </c>
      <c r="Z52" s="18" t="s">
        <v>2376</v>
      </c>
      <c r="AB52" s="27">
        <v>41141.646539351852</v>
      </c>
    </row>
    <row r="53" spans="1:28" ht="165.7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2596</v>
      </c>
      <c r="U53" s="29" t="s">
        <v>2135</v>
      </c>
      <c r="V53" s="18" t="s">
        <v>2590</v>
      </c>
      <c r="W53" s="18" t="s">
        <v>2280</v>
      </c>
      <c r="X53" s="18" t="s">
        <v>2466</v>
      </c>
      <c r="Y53" s="18" t="s">
        <v>2374</v>
      </c>
      <c r="Z53" s="18" t="s">
        <v>2902</v>
      </c>
      <c r="AB53" s="27">
        <v>41141.646539351852</v>
      </c>
    </row>
    <row r="54" spans="1:28" ht="165.7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2596</v>
      </c>
      <c r="U54" s="29" t="s">
        <v>2135</v>
      </c>
      <c r="V54" s="18" t="s">
        <v>2590</v>
      </c>
      <c r="W54" s="18" t="s">
        <v>2280</v>
      </c>
      <c r="X54" s="18" t="s">
        <v>2467</v>
      </c>
      <c r="Y54" s="18" t="s">
        <v>2374</v>
      </c>
      <c r="Z54" s="18" t="s">
        <v>2902</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2595</v>
      </c>
      <c r="U55" s="29" t="s">
        <v>2135</v>
      </c>
      <c r="V55" s="18" t="s">
        <v>2590</v>
      </c>
      <c r="W55" s="18" t="s">
        <v>2280</v>
      </c>
      <c r="X55" s="18" t="s">
        <v>2468</v>
      </c>
      <c r="Y55" s="18" t="s">
        <v>2374</v>
      </c>
      <c r="Z55" s="18" t="s">
        <v>2902</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2283</v>
      </c>
      <c r="U56" s="18" t="s">
        <v>2137</v>
      </c>
      <c r="V56" s="18" t="s">
        <v>2279</v>
      </c>
      <c r="W56" s="29" t="s">
        <v>2280</v>
      </c>
      <c r="X56" s="18" t="s">
        <v>2177</v>
      </c>
      <c r="Y56" s="18" t="s">
        <v>2374</v>
      </c>
      <c r="Z56" s="18" t="s">
        <v>2376</v>
      </c>
      <c r="AB56" s="27">
        <v>41141.646539351852</v>
      </c>
    </row>
    <row r="57" spans="1:28" ht="165.7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2597</v>
      </c>
      <c r="U57" s="18" t="s">
        <v>2135</v>
      </c>
      <c r="V57" s="18" t="s">
        <v>2590</v>
      </c>
      <c r="W57" s="18" t="s">
        <v>2280</v>
      </c>
      <c r="X57" s="18" t="s">
        <v>2469</v>
      </c>
      <c r="Y57" s="18" t="s">
        <v>180</v>
      </c>
      <c r="Z57" s="18" t="s">
        <v>2902</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2283</v>
      </c>
      <c r="U58" s="18" t="s">
        <v>2137</v>
      </c>
      <c r="V58" s="18" t="s">
        <v>2279</v>
      </c>
      <c r="W58" s="29" t="s">
        <v>2280</v>
      </c>
      <c r="X58" s="18" t="s">
        <v>2177</v>
      </c>
      <c r="Y58" s="18" t="s">
        <v>2374</v>
      </c>
      <c r="Z58" s="18" t="s">
        <v>2390</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2766</v>
      </c>
      <c r="U59" s="18" t="s">
        <v>2129</v>
      </c>
      <c r="V59" s="18" t="s">
        <v>2590</v>
      </c>
      <c r="W59" s="18" t="s">
        <v>2280</v>
      </c>
      <c r="X59" s="18" t="s">
        <v>2582</v>
      </c>
      <c r="Y59" s="29" t="s">
        <v>180</v>
      </c>
      <c r="Z59" s="18" t="s">
        <v>2910</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T60" s="18" t="s">
        <v>2809</v>
      </c>
      <c r="U60" s="18" t="s">
        <v>2137</v>
      </c>
      <c r="V60" s="18" t="s">
        <v>2590</v>
      </c>
      <c r="W60" s="18" t="s">
        <v>2280</v>
      </c>
      <c r="X60" s="18" t="s">
        <v>2427</v>
      </c>
      <c r="Y60" s="18" t="s">
        <v>2374</v>
      </c>
      <c r="Z60" s="18" t="s">
        <v>2919</v>
      </c>
      <c r="AB60" s="27">
        <v>41141.646539351852</v>
      </c>
    </row>
    <row r="61" spans="1:28" ht="76.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2747</v>
      </c>
      <c r="U61" s="18" t="s">
        <v>2129</v>
      </c>
      <c r="V61" s="18" t="s">
        <v>2590</v>
      </c>
      <c r="W61" s="18" t="s">
        <v>2280</v>
      </c>
      <c r="X61" s="18" t="s">
        <v>2582</v>
      </c>
      <c r="Y61" s="29" t="s">
        <v>180</v>
      </c>
      <c r="Z61" s="29" t="s">
        <v>2902</v>
      </c>
      <c r="AB61" s="27">
        <v>41141.646539351852</v>
      </c>
    </row>
    <row r="62" spans="1:28" ht="178.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2614</v>
      </c>
      <c r="U62" s="18" t="s">
        <v>2129</v>
      </c>
      <c r="V62" s="18" t="s">
        <v>2590</v>
      </c>
      <c r="W62" s="18" t="s">
        <v>2280</v>
      </c>
      <c r="X62" s="18" t="s">
        <v>2470</v>
      </c>
      <c r="Y62" s="18" t="s">
        <v>180</v>
      </c>
      <c r="Z62" s="18" t="s">
        <v>2902</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2762</v>
      </c>
      <c r="U63" s="18" t="s">
        <v>2129</v>
      </c>
      <c r="V63" s="18" t="s">
        <v>2590</v>
      </c>
      <c r="W63" s="18" t="s">
        <v>2280</v>
      </c>
      <c r="X63" s="18" t="s">
        <v>2717</v>
      </c>
      <c r="Y63" s="29" t="s">
        <v>2374</v>
      </c>
      <c r="Z63" s="18" t="s">
        <v>2902</v>
      </c>
      <c r="AB63" s="27">
        <v>41141.646539351852</v>
      </c>
    </row>
    <row r="64" spans="1:28" ht="408"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2765</v>
      </c>
      <c r="U64" s="18" t="s">
        <v>2129</v>
      </c>
      <c r="V64" s="18" t="s">
        <v>2590</v>
      </c>
      <c r="W64" s="18" t="s">
        <v>2280</v>
      </c>
      <c r="X64" s="18" t="s">
        <v>2582</v>
      </c>
      <c r="Y64" s="29" t="s">
        <v>180</v>
      </c>
      <c r="Z64" s="18" t="s">
        <v>2910</v>
      </c>
      <c r="AB64" s="27">
        <v>41141.646539351852</v>
      </c>
    </row>
    <row r="65" spans="1:28" ht="114.7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2748</v>
      </c>
      <c r="U65" s="18" t="s">
        <v>2129</v>
      </c>
      <c r="V65" s="18" t="s">
        <v>2590</v>
      </c>
      <c r="W65" s="18" t="s">
        <v>2280</v>
      </c>
      <c r="X65" s="18" t="s">
        <v>2586</v>
      </c>
      <c r="Y65" s="29" t="s">
        <v>2374</v>
      </c>
      <c r="Z65" s="18" t="s">
        <v>2902</v>
      </c>
      <c r="AB65" s="27">
        <v>41141.646539351852</v>
      </c>
    </row>
    <row r="66" spans="1:28" ht="76.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2602</v>
      </c>
      <c r="U66" s="18" t="s">
        <v>2129</v>
      </c>
      <c r="V66" s="18" t="s">
        <v>2590</v>
      </c>
      <c r="W66" s="18" t="s">
        <v>2280</v>
      </c>
      <c r="X66" s="18" t="s">
        <v>2471</v>
      </c>
      <c r="Y66" s="18" t="s">
        <v>180</v>
      </c>
      <c r="Z66" s="29" t="s">
        <v>2902</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2768</v>
      </c>
      <c r="U67" s="18" t="s">
        <v>2129</v>
      </c>
      <c r="V67" s="18" t="s">
        <v>2590</v>
      </c>
      <c r="W67" s="18" t="s">
        <v>2280</v>
      </c>
      <c r="X67" s="18" t="s">
        <v>2582</v>
      </c>
      <c r="Y67" s="29" t="s">
        <v>180</v>
      </c>
      <c r="Z67" s="18" t="s">
        <v>2910</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2900</v>
      </c>
      <c r="U68" s="18" t="s">
        <v>2129</v>
      </c>
      <c r="V68" s="18" t="s">
        <v>2279</v>
      </c>
      <c r="W68" s="29" t="s">
        <v>2280</v>
      </c>
      <c r="X68" s="18" t="s">
        <v>2166</v>
      </c>
      <c r="Y68" s="18" t="s">
        <v>2374</v>
      </c>
      <c r="Z68" s="18" t="s">
        <v>2390</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2370</v>
      </c>
      <c r="U69" s="18" t="s">
        <v>2129</v>
      </c>
      <c r="V69" s="18" t="s">
        <v>2279</v>
      </c>
      <c r="W69" s="29" t="s">
        <v>2280</v>
      </c>
      <c r="X69" s="18" t="s">
        <v>2163</v>
      </c>
      <c r="Y69" s="18" t="s">
        <v>2374</v>
      </c>
      <c r="Z69" s="18" t="s">
        <v>2390</v>
      </c>
      <c r="AB69" s="27">
        <v>41141.646539351852</v>
      </c>
    </row>
    <row r="70" spans="1:28" ht="140.25"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2624</v>
      </c>
      <c r="U70" s="18" t="s">
        <v>2129</v>
      </c>
      <c r="V70" s="18" t="s">
        <v>2590</v>
      </c>
      <c r="W70" s="18" t="s">
        <v>2280</v>
      </c>
      <c r="X70" s="18" t="s">
        <v>2534</v>
      </c>
      <c r="Y70" s="29" t="s">
        <v>2375</v>
      </c>
      <c r="Z70" s="29" t="s">
        <v>2903</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2284</v>
      </c>
      <c r="U71" s="29" t="s">
        <v>2137</v>
      </c>
      <c r="V71" s="18" t="s">
        <v>2279</v>
      </c>
      <c r="W71" s="29" t="s">
        <v>2280</v>
      </c>
      <c r="X71" s="18" t="s">
        <v>2177</v>
      </c>
      <c r="Y71" s="18" t="s">
        <v>2374</v>
      </c>
      <c r="Z71" s="18" t="s">
        <v>2376</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2321</v>
      </c>
      <c r="U72" s="18" t="s">
        <v>2137</v>
      </c>
      <c r="V72" s="18" t="s">
        <v>2279</v>
      </c>
      <c r="W72" s="29" t="s">
        <v>2280</v>
      </c>
      <c r="X72" s="18" t="s">
        <v>2208</v>
      </c>
      <c r="Y72" s="18" t="s">
        <v>2374</v>
      </c>
      <c r="Z72" s="18" t="s">
        <v>2390</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2321</v>
      </c>
      <c r="U73" s="18" t="s">
        <v>2137</v>
      </c>
      <c r="V73" s="18" t="s">
        <v>2279</v>
      </c>
      <c r="W73" s="29" t="s">
        <v>2280</v>
      </c>
      <c r="X73" s="18" t="s">
        <v>2209</v>
      </c>
      <c r="Y73" s="18" t="s">
        <v>2374</v>
      </c>
      <c r="Z73" s="18" t="s">
        <v>2390</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2302</v>
      </c>
      <c r="U74" s="18" t="s">
        <v>2137</v>
      </c>
      <c r="V74" s="18" t="s">
        <v>2279</v>
      </c>
      <c r="W74" s="29" t="s">
        <v>2280</v>
      </c>
      <c r="X74" s="18" t="s">
        <v>2202</v>
      </c>
      <c r="Y74" s="18" t="s">
        <v>180</v>
      </c>
      <c r="Z74" s="18" t="s">
        <v>2376</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2283</v>
      </c>
      <c r="U75" s="18" t="s">
        <v>2137</v>
      </c>
      <c r="V75" s="18" t="s">
        <v>2279</v>
      </c>
      <c r="W75" s="29" t="s">
        <v>2280</v>
      </c>
      <c r="X75" s="18" t="s">
        <v>2177</v>
      </c>
      <c r="Y75" s="18" t="s">
        <v>2374</v>
      </c>
      <c r="Z75" s="18" t="s">
        <v>2390</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T76" s="18" t="s">
        <v>2817</v>
      </c>
      <c r="U76" s="18" t="s">
        <v>2137</v>
      </c>
      <c r="V76" s="18" t="s">
        <v>2590</v>
      </c>
      <c r="W76" s="18" t="s">
        <v>2280</v>
      </c>
      <c r="X76" s="18" t="s">
        <v>2410</v>
      </c>
      <c r="Y76" s="18" t="s">
        <v>2374</v>
      </c>
      <c r="Z76" s="18" t="s">
        <v>2919</v>
      </c>
      <c r="AB76" s="27">
        <v>41141.646539351852</v>
      </c>
    </row>
    <row r="77" spans="1:28" ht="76.5" x14ac:dyDescent="0.2">
      <c r="A77" s="24">
        <v>76</v>
      </c>
      <c r="B77" s="18" t="s">
        <v>294</v>
      </c>
      <c r="C77" s="18">
        <v>189</v>
      </c>
      <c r="D77" s="18">
        <v>2</v>
      </c>
      <c r="H77" s="18" t="s">
        <v>143</v>
      </c>
      <c r="I77" s="18" t="s">
        <v>180</v>
      </c>
      <c r="R77" s="18" t="s">
        <v>311</v>
      </c>
      <c r="S77" s="18" t="s">
        <v>312</v>
      </c>
      <c r="T77" s="18" t="s">
        <v>2322</v>
      </c>
      <c r="U77" s="18" t="s">
        <v>2137</v>
      </c>
      <c r="V77" s="18" t="s">
        <v>2279</v>
      </c>
      <c r="W77" s="29" t="s">
        <v>2280</v>
      </c>
      <c r="X77" s="18" t="s">
        <v>2210</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T78" s="18" t="s">
        <v>2810</v>
      </c>
      <c r="U78" s="18" t="s">
        <v>2137</v>
      </c>
      <c r="V78" s="18" t="s">
        <v>2590</v>
      </c>
      <c r="W78" s="18" t="s">
        <v>2280</v>
      </c>
      <c r="X78" s="18" t="s">
        <v>2414</v>
      </c>
      <c r="Y78" s="18" t="s">
        <v>2374</v>
      </c>
      <c r="Z78" s="18" t="s">
        <v>2919</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2283</v>
      </c>
      <c r="U79" s="18" t="s">
        <v>2137</v>
      </c>
      <c r="V79" s="18" t="s">
        <v>2279</v>
      </c>
      <c r="W79" s="29" t="s">
        <v>2280</v>
      </c>
      <c r="X79" s="18" t="s">
        <v>2177</v>
      </c>
      <c r="Y79" s="18" t="s">
        <v>2374</v>
      </c>
      <c r="Z79" s="18" t="s">
        <v>2390</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2283</v>
      </c>
      <c r="U80" s="18" t="s">
        <v>2137</v>
      </c>
      <c r="V80" s="18" t="s">
        <v>2279</v>
      </c>
      <c r="W80" s="29" t="s">
        <v>2280</v>
      </c>
      <c r="X80" s="18" t="s">
        <v>2177</v>
      </c>
      <c r="AB80" s="27">
        <v>41141.646539351852</v>
      </c>
    </row>
    <row r="81" spans="1:28" ht="255" x14ac:dyDescent="0.2">
      <c r="A81" s="24">
        <v>80</v>
      </c>
      <c r="B81" s="18" t="s">
        <v>294</v>
      </c>
      <c r="C81" s="18">
        <v>189</v>
      </c>
      <c r="D81" s="18">
        <v>2</v>
      </c>
      <c r="H81" s="18" t="s">
        <v>143</v>
      </c>
      <c r="I81" s="18" t="s">
        <v>180</v>
      </c>
      <c r="R81" s="18" t="s">
        <v>320</v>
      </c>
      <c r="S81" s="18" t="s">
        <v>321</v>
      </c>
      <c r="T81" s="18" t="s">
        <v>2283</v>
      </c>
      <c r="U81" s="18" t="s">
        <v>2137</v>
      </c>
      <c r="V81" s="18" t="s">
        <v>2279</v>
      </c>
      <c r="W81" s="29" t="s">
        <v>2280</v>
      </c>
      <c r="X81" s="18" t="s">
        <v>2177</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T82" s="18" t="s">
        <v>2811</v>
      </c>
      <c r="U82" s="18" t="s">
        <v>2137</v>
      </c>
      <c r="V82" s="18" t="s">
        <v>2590</v>
      </c>
      <c r="W82" s="18" t="s">
        <v>2280</v>
      </c>
      <c r="X82" s="18" t="s">
        <v>2417</v>
      </c>
      <c r="Y82" s="18" t="s">
        <v>2374</v>
      </c>
      <c r="Z82" s="18" t="s">
        <v>2919</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T83" s="18" t="s">
        <v>2812</v>
      </c>
      <c r="U83" s="18" t="s">
        <v>2137</v>
      </c>
      <c r="V83" s="18" t="s">
        <v>2590</v>
      </c>
      <c r="W83" s="18" t="s">
        <v>2280</v>
      </c>
      <c r="X83" s="18" t="s">
        <v>2448</v>
      </c>
      <c r="Y83" s="18" t="s">
        <v>2374</v>
      </c>
      <c r="Z83" s="18" t="s">
        <v>2919</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2283</v>
      </c>
      <c r="U84" s="18" t="s">
        <v>2137</v>
      </c>
      <c r="V84" s="18" t="s">
        <v>2279</v>
      </c>
      <c r="W84" s="29" t="s">
        <v>2280</v>
      </c>
      <c r="X84" s="18" t="s">
        <v>2177</v>
      </c>
      <c r="Y84" s="18" t="s">
        <v>2374</v>
      </c>
      <c r="Z84" s="18" t="s">
        <v>2376</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2283</v>
      </c>
      <c r="U85" s="18" t="s">
        <v>2137</v>
      </c>
      <c r="V85" s="18" t="s">
        <v>2279</v>
      </c>
      <c r="W85" s="29" t="s">
        <v>2280</v>
      </c>
      <c r="X85" s="18" t="s">
        <v>2177</v>
      </c>
      <c r="Y85" s="18" t="s">
        <v>2374</v>
      </c>
      <c r="Z85" s="18" t="s">
        <v>2376</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2348</v>
      </c>
      <c r="U86" s="18" t="s">
        <v>2135</v>
      </c>
      <c r="V86" s="18" t="s">
        <v>2279</v>
      </c>
      <c r="W86" s="29" t="s">
        <v>2280</v>
      </c>
      <c r="X86" s="18" t="s">
        <v>2438</v>
      </c>
      <c r="Y86" s="18" t="s">
        <v>2374</v>
      </c>
      <c r="Z86" s="18" t="s">
        <v>2390</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2348</v>
      </c>
      <c r="U87" s="18" t="s">
        <v>2135</v>
      </c>
      <c r="V87" s="18" t="s">
        <v>2279</v>
      </c>
      <c r="W87" s="29" t="s">
        <v>2280</v>
      </c>
      <c r="X87" s="18" t="s">
        <v>2437</v>
      </c>
      <c r="Y87" s="18" t="s">
        <v>2374</v>
      </c>
      <c r="Z87" s="18" t="s">
        <v>2390</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2320</v>
      </c>
      <c r="U88" s="18" t="s">
        <v>2137</v>
      </c>
      <c r="V88" s="18" t="s">
        <v>2279</v>
      </c>
      <c r="W88" s="29" t="s">
        <v>2280</v>
      </c>
      <c r="X88" s="18" t="s">
        <v>2207</v>
      </c>
      <c r="Y88" s="18" t="s">
        <v>2374</v>
      </c>
      <c r="Z88" s="18" t="s">
        <v>2390</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2283</v>
      </c>
      <c r="U89" s="18" t="s">
        <v>2137</v>
      </c>
      <c r="V89" s="18" t="s">
        <v>2279</v>
      </c>
      <c r="W89" s="29" t="s">
        <v>2280</v>
      </c>
      <c r="X89" s="18" t="s">
        <v>2177</v>
      </c>
      <c r="Y89" s="18" t="s">
        <v>2374</v>
      </c>
      <c r="Z89" s="18" t="s">
        <v>2390</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T90" s="29" t="s">
        <v>2799</v>
      </c>
      <c r="U90" s="18" t="s">
        <v>2136</v>
      </c>
      <c r="V90" s="29" t="s">
        <v>2590</v>
      </c>
      <c r="W90" s="29" t="s">
        <v>2280</v>
      </c>
      <c r="X90" s="29" t="s">
        <v>2651</v>
      </c>
      <c r="Y90" s="29" t="s">
        <v>180</v>
      </c>
      <c r="Z90" s="18" t="s">
        <v>2910</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2284</v>
      </c>
      <c r="U91" s="18" t="s">
        <v>2137</v>
      </c>
      <c r="V91" s="18" t="s">
        <v>2279</v>
      </c>
      <c r="W91" s="29" t="s">
        <v>2280</v>
      </c>
      <c r="X91" s="18" t="s">
        <v>2177</v>
      </c>
      <c r="Y91" s="18" t="s">
        <v>2374</v>
      </c>
      <c r="Z91" s="18" t="s">
        <v>2376</v>
      </c>
      <c r="AB91" s="27">
        <v>41141.646539351852</v>
      </c>
    </row>
    <row r="92" spans="1:28" ht="127.5" x14ac:dyDescent="0.2">
      <c r="A92" s="24">
        <v>91</v>
      </c>
      <c r="B92" s="18" t="s">
        <v>294</v>
      </c>
      <c r="C92" s="18">
        <v>189</v>
      </c>
      <c r="D92" s="18">
        <v>2</v>
      </c>
      <c r="F92" s="25" t="s">
        <v>84</v>
      </c>
      <c r="H92" s="18" t="s">
        <v>185</v>
      </c>
      <c r="I92" s="18" t="s">
        <v>59</v>
      </c>
      <c r="J92" s="26">
        <v>6</v>
      </c>
      <c r="R92" s="18" t="s">
        <v>345</v>
      </c>
      <c r="S92" s="18" t="s">
        <v>346</v>
      </c>
      <c r="T92" s="18" t="s">
        <v>2604</v>
      </c>
      <c r="U92" s="18" t="s">
        <v>2135</v>
      </c>
      <c r="V92" s="18" t="s">
        <v>2590</v>
      </c>
      <c r="W92" s="18" t="s">
        <v>2280</v>
      </c>
      <c r="X92" s="18" t="s">
        <v>2472</v>
      </c>
      <c r="Y92" s="18" t="s">
        <v>2374</v>
      </c>
      <c r="Z92" s="18" t="s">
        <v>2902</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2284</v>
      </c>
      <c r="U93" s="18" t="s">
        <v>2137</v>
      </c>
      <c r="V93" s="18" t="s">
        <v>2279</v>
      </c>
      <c r="W93" s="29" t="s">
        <v>2280</v>
      </c>
      <c r="X93" s="18" t="s">
        <v>2177</v>
      </c>
      <c r="Y93" s="18" t="s">
        <v>2375</v>
      </c>
      <c r="Z93" s="18" t="s">
        <v>2380</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2683</v>
      </c>
      <c r="U94" s="18" t="s">
        <v>2135</v>
      </c>
      <c r="V94" s="18" t="s">
        <v>2590</v>
      </c>
      <c r="W94" s="18" t="s">
        <v>2280</v>
      </c>
      <c r="X94" s="18" t="s">
        <v>2461</v>
      </c>
      <c r="Y94" s="18" t="s">
        <v>180</v>
      </c>
      <c r="Z94" s="18" t="s">
        <v>2919</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2665</v>
      </c>
      <c r="U95" s="18" t="s">
        <v>2136</v>
      </c>
      <c r="V95" s="18" t="s">
        <v>2590</v>
      </c>
      <c r="W95" s="18" t="s">
        <v>2280</v>
      </c>
      <c r="X95" s="18" t="s">
        <v>2575</v>
      </c>
      <c r="Y95" s="29" t="s">
        <v>2374</v>
      </c>
      <c r="Z95" s="18" t="s">
        <v>2902</v>
      </c>
      <c r="AB95" s="27">
        <v>41141.646539351852</v>
      </c>
    </row>
    <row r="96" spans="1:28" ht="178.5"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2770</v>
      </c>
      <c r="U96" s="18" t="s">
        <v>2136</v>
      </c>
      <c r="V96" s="18" t="s">
        <v>2590</v>
      </c>
      <c r="W96" s="18" t="s">
        <v>2280</v>
      </c>
      <c r="X96" s="18" t="s">
        <v>2711</v>
      </c>
      <c r="Y96" s="29" t="s">
        <v>2374</v>
      </c>
      <c r="Z96" s="18" t="s">
        <v>2902</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2283</v>
      </c>
      <c r="U97" s="18" t="s">
        <v>2137</v>
      </c>
      <c r="V97" s="18" t="s">
        <v>2279</v>
      </c>
      <c r="W97" s="29" t="s">
        <v>2280</v>
      </c>
      <c r="X97" s="18" t="s">
        <v>2177</v>
      </c>
      <c r="Y97" s="18" t="s">
        <v>2374</v>
      </c>
      <c r="Z97" s="18" t="s">
        <v>2376</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2672</v>
      </c>
      <c r="U98" s="18" t="s">
        <v>2136</v>
      </c>
      <c r="V98" s="18" t="s">
        <v>2590</v>
      </c>
      <c r="W98" s="18" t="s">
        <v>2280</v>
      </c>
      <c r="X98" s="18" t="s">
        <v>2578</v>
      </c>
      <c r="Y98" s="18" t="s">
        <v>2374</v>
      </c>
      <c r="Z98" s="18" t="s">
        <v>2902</v>
      </c>
      <c r="AB98" s="27">
        <v>41141.646539351852</v>
      </c>
    </row>
    <row r="99" spans="1:28" ht="102"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2722</v>
      </c>
      <c r="U99" s="18" t="s">
        <v>2136</v>
      </c>
      <c r="V99" s="18" t="s">
        <v>2590</v>
      </c>
      <c r="W99" s="18" t="s">
        <v>2280</v>
      </c>
      <c r="X99" s="18" t="s">
        <v>2151</v>
      </c>
      <c r="Y99" s="29" t="s">
        <v>2374</v>
      </c>
      <c r="Z99" s="18" t="s">
        <v>2902</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2723</v>
      </c>
      <c r="U100" s="18" t="s">
        <v>2136</v>
      </c>
      <c r="V100" s="18" t="s">
        <v>2590</v>
      </c>
      <c r="W100" s="18" t="s">
        <v>2280</v>
      </c>
      <c r="X100" s="18" t="s">
        <v>2151</v>
      </c>
      <c r="Y100" s="29" t="s">
        <v>2374</v>
      </c>
      <c r="Z100" s="18" t="s">
        <v>2902</v>
      </c>
      <c r="AB100" s="27">
        <v>41141.646539351852</v>
      </c>
    </row>
    <row r="101" spans="1:28" ht="204"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2684</v>
      </c>
      <c r="U101" s="29" t="s">
        <v>2136</v>
      </c>
      <c r="V101" s="29" t="s">
        <v>2590</v>
      </c>
      <c r="W101" s="18" t="s">
        <v>2280</v>
      </c>
      <c r="X101" s="18" t="s">
        <v>2461</v>
      </c>
      <c r="Y101" s="18" t="s">
        <v>180</v>
      </c>
      <c r="Z101" s="18" t="s">
        <v>2902</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2683</v>
      </c>
      <c r="U102" s="29" t="s">
        <v>2136</v>
      </c>
      <c r="V102" s="29" t="s">
        <v>2590</v>
      </c>
      <c r="W102" s="18" t="s">
        <v>2280</v>
      </c>
      <c r="X102" s="18" t="s">
        <v>2461</v>
      </c>
      <c r="Y102" s="18" t="s">
        <v>2375</v>
      </c>
      <c r="Z102" s="18" t="s">
        <v>2902</v>
      </c>
      <c r="AB102" s="27">
        <v>41141.646539351852</v>
      </c>
    </row>
    <row r="103" spans="1:28" ht="127.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T103" s="29" t="s">
        <v>2799</v>
      </c>
      <c r="U103" s="29" t="s">
        <v>2136</v>
      </c>
      <c r="V103" s="29" t="s">
        <v>2590</v>
      </c>
      <c r="W103" s="29" t="s">
        <v>2280</v>
      </c>
      <c r="X103" s="29" t="s">
        <v>2651</v>
      </c>
      <c r="Y103" s="29" t="s">
        <v>180</v>
      </c>
      <c r="Z103" s="18" t="s">
        <v>2910</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T104" s="18" t="s">
        <v>2870</v>
      </c>
      <c r="U104" s="29" t="s">
        <v>2136</v>
      </c>
      <c r="V104" s="29" t="s">
        <v>2590</v>
      </c>
      <c r="W104" s="18" t="s">
        <v>2280</v>
      </c>
      <c r="X104" s="18" t="s">
        <v>2869</v>
      </c>
      <c r="Y104" s="29" t="s">
        <v>2374</v>
      </c>
      <c r="Z104" s="29" t="s">
        <v>2910</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T105" s="18" t="s">
        <v>2872</v>
      </c>
      <c r="U105" s="29" t="s">
        <v>2136</v>
      </c>
      <c r="V105" s="29" t="s">
        <v>2590</v>
      </c>
      <c r="W105" s="18" t="s">
        <v>2280</v>
      </c>
      <c r="X105" s="18" t="s">
        <v>2871</v>
      </c>
      <c r="Y105" s="29" t="s">
        <v>180</v>
      </c>
      <c r="Z105" s="18" t="s">
        <v>2910</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T106" s="18" t="s">
        <v>2873</v>
      </c>
      <c r="U106" s="18" t="s">
        <v>2136</v>
      </c>
      <c r="V106" s="29" t="s">
        <v>2590</v>
      </c>
      <c r="W106" s="18" t="s">
        <v>2280</v>
      </c>
      <c r="X106" s="18" t="s">
        <v>2151</v>
      </c>
      <c r="Y106" s="29" t="s">
        <v>2374</v>
      </c>
      <c r="Z106" s="29" t="s">
        <v>2910</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2283</v>
      </c>
      <c r="U107" s="18" t="s">
        <v>2137</v>
      </c>
      <c r="V107" s="18" t="s">
        <v>2279</v>
      </c>
      <c r="W107" s="29" t="s">
        <v>2280</v>
      </c>
      <c r="X107" s="18" t="s">
        <v>2177</v>
      </c>
      <c r="Y107" s="18" t="s">
        <v>2374</v>
      </c>
      <c r="Z107" s="18" t="s">
        <v>2376</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T108" s="18" t="s">
        <v>2879</v>
      </c>
      <c r="U108" s="29" t="s">
        <v>2136</v>
      </c>
      <c r="V108" s="29" t="s">
        <v>2590</v>
      </c>
      <c r="W108" s="18" t="s">
        <v>2280</v>
      </c>
      <c r="X108" s="18" t="s">
        <v>2151</v>
      </c>
      <c r="Y108" s="29" t="s">
        <v>180</v>
      </c>
      <c r="Z108" s="18" t="s">
        <v>2910</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2674</v>
      </c>
      <c r="U109" s="29" t="s">
        <v>2136</v>
      </c>
      <c r="V109" s="29" t="s">
        <v>2590</v>
      </c>
      <c r="W109" s="18" t="s">
        <v>2280</v>
      </c>
      <c r="X109" s="18" t="s">
        <v>2578</v>
      </c>
      <c r="Y109" s="18" t="s">
        <v>180</v>
      </c>
      <c r="Z109" s="18" t="s">
        <v>2902</v>
      </c>
      <c r="AB109" s="27">
        <v>41141.646539351852</v>
      </c>
    </row>
    <row r="110" spans="1:28" ht="114.75" x14ac:dyDescent="0.2">
      <c r="A110" s="24">
        <v>109</v>
      </c>
      <c r="B110" s="18" t="s">
        <v>294</v>
      </c>
      <c r="C110" s="18">
        <v>189</v>
      </c>
      <c r="D110" s="18">
        <v>2</v>
      </c>
      <c r="H110" s="18" t="s">
        <v>58</v>
      </c>
      <c r="I110" s="18" t="s">
        <v>59</v>
      </c>
      <c r="R110" s="18" t="s">
        <v>405</v>
      </c>
      <c r="S110" s="18" t="s">
        <v>406</v>
      </c>
      <c r="T110" s="29" t="s">
        <v>2349</v>
      </c>
      <c r="U110" s="29" t="s">
        <v>2135</v>
      </c>
      <c r="V110" s="18" t="s">
        <v>2279</v>
      </c>
      <c r="W110" s="29" t="s">
        <v>2280</v>
      </c>
      <c r="X110" s="18" t="s">
        <v>2439</v>
      </c>
      <c r="Y110" s="18" t="s">
        <v>2374</v>
      </c>
      <c r="Z110" s="18" t="s">
        <v>2376</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2750</v>
      </c>
      <c r="U111" s="18" t="s">
        <v>2129</v>
      </c>
      <c r="V111" s="18" t="s">
        <v>2590</v>
      </c>
      <c r="W111" s="18" t="s">
        <v>2280</v>
      </c>
      <c r="X111" s="18" t="s">
        <v>2460</v>
      </c>
      <c r="Y111" s="29" t="s">
        <v>2374</v>
      </c>
      <c r="Z111" s="18" t="s">
        <v>2902</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2283</v>
      </c>
      <c r="U112" s="18" t="s">
        <v>2137</v>
      </c>
      <c r="V112" s="18" t="s">
        <v>2279</v>
      </c>
      <c r="W112" s="29" t="s">
        <v>2280</v>
      </c>
      <c r="X112" s="18" t="s">
        <v>2177</v>
      </c>
      <c r="AB112" s="27">
        <v>41141.646539351852</v>
      </c>
    </row>
    <row r="113" spans="1:28" ht="76.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2610</v>
      </c>
      <c r="U113" s="18" t="s">
        <v>2129</v>
      </c>
      <c r="V113" s="18" t="s">
        <v>2590</v>
      </c>
      <c r="W113" s="18" t="s">
        <v>2280</v>
      </c>
      <c r="X113" s="18" t="s">
        <v>2473</v>
      </c>
      <c r="Y113" s="18" t="s">
        <v>2374</v>
      </c>
      <c r="Z113" s="18" t="s">
        <v>2902</v>
      </c>
      <c r="AB113" s="27">
        <v>41141.646539351852</v>
      </c>
    </row>
    <row r="114" spans="1:28" ht="76.5" x14ac:dyDescent="0.2">
      <c r="A114" s="24">
        <v>113</v>
      </c>
      <c r="B114" s="18" t="s">
        <v>294</v>
      </c>
      <c r="C114" s="18">
        <v>189</v>
      </c>
      <c r="D114" s="18">
        <v>2</v>
      </c>
      <c r="H114" s="18" t="s">
        <v>143</v>
      </c>
      <c r="I114" s="18" t="s">
        <v>180</v>
      </c>
      <c r="R114" s="18" t="s">
        <v>413</v>
      </c>
      <c r="S114" s="18" t="s">
        <v>414</v>
      </c>
      <c r="T114" s="18" t="s">
        <v>2323</v>
      </c>
      <c r="U114" s="18" t="s">
        <v>2137</v>
      </c>
      <c r="V114" s="18" t="s">
        <v>2279</v>
      </c>
      <c r="W114" s="29" t="s">
        <v>2280</v>
      </c>
      <c r="X114" s="18" t="s">
        <v>2211</v>
      </c>
      <c r="AB114" s="27">
        <v>41141.646539351852</v>
      </c>
    </row>
    <row r="115" spans="1:28" ht="229.5" x14ac:dyDescent="0.2">
      <c r="A115" s="24">
        <v>114</v>
      </c>
      <c r="B115" s="18" t="s">
        <v>294</v>
      </c>
      <c r="C115" s="18">
        <v>189</v>
      </c>
      <c r="D115" s="18">
        <v>2</v>
      </c>
      <c r="H115" s="18" t="s">
        <v>185</v>
      </c>
      <c r="I115" s="18" t="s">
        <v>59</v>
      </c>
      <c r="R115" s="18" t="s">
        <v>415</v>
      </c>
      <c r="S115" s="18" t="s">
        <v>416</v>
      </c>
      <c r="T115" s="18" t="s">
        <v>2284</v>
      </c>
      <c r="U115" s="18" t="s">
        <v>2137</v>
      </c>
      <c r="V115" s="18" t="s">
        <v>2279</v>
      </c>
      <c r="W115" s="29" t="s">
        <v>2280</v>
      </c>
      <c r="X115" s="18" t="s">
        <v>2177</v>
      </c>
      <c r="Y115" s="18" t="s">
        <v>2374</v>
      </c>
      <c r="Z115" s="18" t="s">
        <v>2394</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2675</v>
      </c>
      <c r="U116" s="18" t="s">
        <v>2135</v>
      </c>
      <c r="V116" s="18" t="s">
        <v>2590</v>
      </c>
      <c r="W116" s="18" t="s">
        <v>2280</v>
      </c>
      <c r="X116" s="18" t="s">
        <v>2578</v>
      </c>
      <c r="Y116" s="18" t="s">
        <v>2374</v>
      </c>
      <c r="Z116" s="18" t="s">
        <v>2902</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2284</v>
      </c>
      <c r="U117" s="18" t="s">
        <v>2137</v>
      </c>
      <c r="V117" s="18" t="s">
        <v>2279</v>
      </c>
      <c r="W117" s="29" t="s">
        <v>2280</v>
      </c>
      <c r="X117" s="18" t="s">
        <v>2177</v>
      </c>
      <c r="Y117" s="18" t="s">
        <v>2374</v>
      </c>
      <c r="Z117" s="18" t="s">
        <v>2391</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T118" s="18" t="s">
        <v>2839</v>
      </c>
      <c r="U118" s="18" t="s">
        <v>2135</v>
      </c>
      <c r="V118" s="18" t="s">
        <v>2590</v>
      </c>
      <c r="W118" s="18" t="s">
        <v>2280</v>
      </c>
      <c r="X118" s="18" t="s">
        <v>2784</v>
      </c>
      <c r="Y118" s="29" t="s">
        <v>2374</v>
      </c>
      <c r="Z118" s="18" t="s">
        <v>2910</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2641</v>
      </c>
      <c r="U119" s="18" t="s">
        <v>2135</v>
      </c>
      <c r="V119" s="18" t="s">
        <v>2590</v>
      </c>
      <c r="W119" s="18" t="s">
        <v>2280</v>
      </c>
      <c r="X119" s="18" t="s">
        <v>2551</v>
      </c>
      <c r="Y119" s="29" t="s">
        <v>2374</v>
      </c>
      <c r="Z119" s="18" t="s">
        <v>2902</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2284</v>
      </c>
      <c r="U120" s="18" t="s">
        <v>2137</v>
      </c>
      <c r="V120" s="18" t="s">
        <v>2279</v>
      </c>
      <c r="W120" s="29" t="s">
        <v>2280</v>
      </c>
      <c r="X120" s="18" t="s">
        <v>2177</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2284</v>
      </c>
      <c r="U121" s="18" t="s">
        <v>2137</v>
      </c>
      <c r="V121" s="18" t="s">
        <v>2279</v>
      </c>
      <c r="W121" s="29" t="s">
        <v>2280</v>
      </c>
      <c r="X121" s="18" t="s">
        <v>2177</v>
      </c>
      <c r="Y121" s="18" t="s">
        <v>2374</v>
      </c>
      <c r="Z121" s="18" t="s">
        <v>2376</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2284</v>
      </c>
      <c r="U122" s="18" t="s">
        <v>2137</v>
      </c>
      <c r="V122" s="18" t="s">
        <v>2279</v>
      </c>
      <c r="W122" s="29" t="s">
        <v>2280</v>
      </c>
      <c r="X122" s="18" t="s">
        <v>2177</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2284</v>
      </c>
      <c r="U123" s="18" t="s">
        <v>2137</v>
      </c>
      <c r="V123" s="18" t="s">
        <v>2279</v>
      </c>
      <c r="W123" s="29" t="s">
        <v>2280</v>
      </c>
      <c r="X123" s="18" t="s">
        <v>2177</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2642</v>
      </c>
      <c r="U124" s="18" t="s">
        <v>2135</v>
      </c>
      <c r="V124" s="18" t="s">
        <v>2590</v>
      </c>
      <c r="W124" s="18" t="s">
        <v>2280</v>
      </c>
      <c r="X124" s="18" t="s">
        <v>2552</v>
      </c>
      <c r="Y124" s="29" t="s">
        <v>2374</v>
      </c>
      <c r="Z124" s="18" t="s">
        <v>2902</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2643</v>
      </c>
      <c r="U125" s="18" t="s">
        <v>2135</v>
      </c>
      <c r="V125" s="18" t="s">
        <v>2590</v>
      </c>
      <c r="W125" s="18" t="s">
        <v>2280</v>
      </c>
      <c r="X125" s="18" t="s">
        <v>2553</v>
      </c>
      <c r="Y125" s="29" t="s">
        <v>2374</v>
      </c>
      <c r="Z125" s="18" t="s">
        <v>2902</v>
      </c>
      <c r="AB125" s="27">
        <v>41141.646539351852</v>
      </c>
    </row>
    <row r="126" spans="1:28" ht="153"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2644</v>
      </c>
      <c r="U126" s="18" t="s">
        <v>2135</v>
      </c>
      <c r="V126" s="18" t="s">
        <v>2590</v>
      </c>
      <c r="W126" s="18" t="s">
        <v>2280</v>
      </c>
      <c r="X126" s="18" t="s">
        <v>2554</v>
      </c>
      <c r="Y126" s="29" t="s">
        <v>2374</v>
      </c>
      <c r="Z126" s="18" t="s">
        <v>2902</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2645</v>
      </c>
      <c r="U127" s="18" t="s">
        <v>2135</v>
      </c>
      <c r="V127" s="18" t="s">
        <v>2590</v>
      </c>
      <c r="W127" s="18" t="s">
        <v>2280</v>
      </c>
      <c r="X127" s="18" t="s">
        <v>2555</v>
      </c>
      <c r="Y127" s="29" t="s">
        <v>2374</v>
      </c>
      <c r="Z127" s="18" t="s">
        <v>2902</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2751</v>
      </c>
      <c r="U128" s="18" t="s">
        <v>2135</v>
      </c>
      <c r="V128" s="18" t="s">
        <v>2590</v>
      </c>
      <c r="W128" s="18" t="s">
        <v>2280</v>
      </c>
      <c r="X128" s="18" t="s">
        <v>2556</v>
      </c>
      <c r="Y128" s="18" t="s">
        <v>2374</v>
      </c>
      <c r="Z128" s="29" t="s">
        <v>2902</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2283</v>
      </c>
      <c r="U129" s="18" t="s">
        <v>2137</v>
      </c>
      <c r="V129" s="18" t="s">
        <v>2279</v>
      </c>
      <c r="W129" s="29" t="s">
        <v>2280</v>
      </c>
      <c r="X129" s="18" t="s">
        <v>2177</v>
      </c>
      <c r="Y129" s="18" t="s">
        <v>2374</v>
      </c>
      <c r="Z129" s="18" t="s">
        <v>2376</v>
      </c>
      <c r="AB129" s="27">
        <v>41141.646539351852</v>
      </c>
    </row>
    <row r="130" spans="1:28" ht="165.7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2646</v>
      </c>
      <c r="U130" s="18" t="s">
        <v>2135</v>
      </c>
      <c r="V130" s="18" t="s">
        <v>2590</v>
      </c>
      <c r="W130" s="18" t="s">
        <v>2280</v>
      </c>
      <c r="X130" s="18" t="s">
        <v>2558</v>
      </c>
      <c r="Y130" s="29" t="s">
        <v>2374</v>
      </c>
      <c r="Z130" s="18" t="s">
        <v>2902</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2283</v>
      </c>
      <c r="U131" s="18" t="s">
        <v>2137</v>
      </c>
      <c r="V131" s="18" t="s">
        <v>2279</v>
      </c>
      <c r="W131" s="29" t="s">
        <v>2280</v>
      </c>
      <c r="X131" s="18" t="s">
        <v>2177</v>
      </c>
      <c r="Y131" s="18" t="s">
        <v>2374</v>
      </c>
      <c r="Z131" s="18" t="s">
        <v>2376</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2636</v>
      </c>
      <c r="U132" s="18" t="s">
        <v>2135</v>
      </c>
      <c r="V132" s="18" t="s">
        <v>2590</v>
      </c>
      <c r="W132" s="18" t="s">
        <v>2280</v>
      </c>
      <c r="X132" s="18" t="s">
        <v>2545</v>
      </c>
      <c r="Y132" s="29" t="s">
        <v>2374</v>
      </c>
      <c r="Z132" s="18" t="s">
        <v>2376</v>
      </c>
      <c r="AB132" s="27">
        <v>41141.646539351852</v>
      </c>
    </row>
    <row r="133" spans="1:28" ht="255"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2724</v>
      </c>
      <c r="U133" s="18" t="s">
        <v>2136</v>
      </c>
      <c r="V133" s="18" t="s">
        <v>2590</v>
      </c>
      <c r="W133" s="18" t="s">
        <v>2280</v>
      </c>
      <c r="X133" s="18" t="s">
        <v>2151</v>
      </c>
      <c r="Y133" s="29" t="s">
        <v>180</v>
      </c>
      <c r="Z133" s="18" t="s">
        <v>2902</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2285</v>
      </c>
      <c r="U134" s="18" t="s">
        <v>2137</v>
      </c>
      <c r="V134" s="18" t="s">
        <v>2279</v>
      </c>
      <c r="W134" s="29" t="s">
        <v>2280</v>
      </c>
      <c r="X134" s="18" t="s">
        <v>2256</v>
      </c>
      <c r="Y134" s="18" t="s">
        <v>2374</v>
      </c>
      <c r="Z134" s="18" t="s">
        <v>2390</v>
      </c>
      <c r="AB134" s="27">
        <v>41141.646539351852</v>
      </c>
    </row>
    <row r="135" spans="1:28" ht="267.7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2706</v>
      </c>
      <c r="U135" s="18" t="s">
        <v>2135</v>
      </c>
      <c r="V135" s="18" t="s">
        <v>2590</v>
      </c>
      <c r="W135" s="18" t="s">
        <v>2280</v>
      </c>
      <c r="X135" s="18" t="s">
        <v>2519</v>
      </c>
      <c r="Y135" s="29" t="s">
        <v>180</v>
      </c>
      <c r="Z135" s="18" t="s">
        <v>2902</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2283</v>
      </c>
      <c r="U136" s="18" t="s">
        <v>2137</v>
      </c>
      <c r="V136" s="18" t="s">
        <v>2279</v>
      </c>
      <c r="W136" s="29" t="s">
        <v>2280</v>
      </c>
      <c r="X136" s="18" t="s">
        <v>2177</v>
      </c>
      <c r="Y136" s="18" t="s">
        <v>2374</v>
      </c>
      <c r="Z136" s="18" t="s">
        <v>2390</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2283</v>
      </c>
      <c r="U137" s="18" t="s">
        <v>2137</v>
      </c>
      <c r="V137" s="18" t="s">
        <v>2279</v>
      </c>
      <c r="W137" s="29" t="s">
        <v>2280</v>
      </c>
      <c r="X137" s="18" t="s">
        <v>2177</v>
      </c>
      <c r="Y137" s="18" t="s">
        <v>2374</v>
      </c>
      <c r="Z137" s="18" t="s">
        <v>2376</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T138" s="18" t="s">
        <v>2839</v>
      </c>
      <c r="U138" s="18" t="s">
        <v>2135</v>
      </c>
      <c r="V138" s="18" t="s">
        <v>2590</v>
      </c>
      <c r="W138" s="18" t="s">
        <v>2280</v>
      </c>
      <c r="X138" s="18" t="s">
        <v>2784</v>
      </c>
      <c r="Y138" s="29" t="s">
        <v>2374</v>
      </c>
      <c r="Z138" s="18" t="s">
        <v>2910</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2283</v>
      </c>
      <c r="U139" s="18" t="s">
        <v>2137</v>
      </c>
      <c r="V139" s="18" t="s">
        <v>2279</v>
      </c>
      <c r="W139" s="29" t="s">
        <v>2280</v>
      </c>
      <c r="X139" s="18" t="s">
        <v>2177</v>
      </c>
      <c r="Y139" s="18" t="s">
        <v>2374</v>
      </c>
      <c r="Z139" s="18" t="s">
        <v>2376</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2283</v>
      </c>
      <c r="U140" s="18" t="s">
        <v>2137</v>
      </c>
      <c r="V140" s="18" t="s">
        <v>2279</v>
      </c>
      <c r="W140" s="29" t="s">
        <v>2280</v>
      </c>
      <c r="X140" s="18" t="s">
        <v>2177</v>
      </c>
      <c r="Y140" s="18" t="s">
        <v>2374</v>
      </c>
      <c r="Z140" s="18" t="s">
        <v>2390</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2349</v>
      </c>
      <c r="U141" s="18" t="s">
        <v>2135</v>
      </c>
      <c r="V141" s="18" t="s">
        <v>2279</v>
      </c>
      <c r="W141" s="29" t="s">
        <v>2280</v>
      </c>
      <c r="X141" s="29" t="s">
        <v>2439</v>
      </c>
      <c r="Y141" s="18" t="s">
        <v>2374</v>
      </c>
      <c r="Z141" s="18" t="s">
        <v>2376</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2284</v>
      </c>
      <c r="U142" s="18" t="s">
        <v>2137</v>
      </c>
      <c r="V142" s="18" t="s">
        <v>2279</v>
      </c>
      <c r="W142" s="29" t="s">
        <v>2280</v>
      </c>
      <c r="X142" s="18" t="s">
        <v>2177</v>
      </c>
      <c r="Y142" s="18" t="s">
        <v>2374</v>
      </c>
      <c r="Z142" s="18" t="s">
        <v>2390</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2286</v>
      </c>
      <c r="U143" s="18" t="s">
        <v>2137</v>
      </c>
      <c r="V143" s="18" t="s">
        <v>2279</v>
      </c>
      <c r="W143" s="29" t="s">
        <v>2280</v>
      </c>
      <c r="X143" s="18" t="s">
        <v>2258</v>
      </c>
      <c r="Y143" s="18" t="s">
        <v>2374</v>
      </c>
      <c r="Z143" s="18" t="s">
        <v>2376</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2372</v>
      </c>
      <c r="U144" s="29" t="s">
        <v>2129</v>
      </c>
      <c r="V144" s="18" t="s">
        <v>2279</v>
      </c>
      <c r="W144" s="29" t="s">
        <v>2280</v>
      </c>
      <c r="X144" s="18" t="s">
        <v>2159</v>
      </c>
      <c r="Y144" s="18" t="s">
        <v>180</v>
      </c>
      <c r="Z144" s="18" t="s">
        <v>2376</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2361</v>
      </c>
      <c r="U145" s="29" t="s">
        <v>2129</v>
      </c>
      <c r="V145" s="18" t="s">
        <v>2279</v>
      </c>
      <c r="W145" s="29" t="s">
        <v>2280</v>
      </c>
      <c r="X145" s="18" t="s">
        <v>2159</v>
      </c>
      <c r="Y145" s="18" t="s">
        <v>180</v>
      </c>
      <c r="Z145" s="18" t="s">
        <v>2376</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2284</v>
      </c>
      <c r="U146" s="18" t="s">
        <v>2137</v>
      </c>
      <c r="V146" s="18" t="s">
        <v>2279</v>
      </c>
      <c r="W146" s="29" t="s">
        <v>2280</v>
      </c>
      <c r="X146" s="18" t="s">
        <v>2177</v>
      </c>
      <c r="Y146" s="18" t="s">
        <v>2374</v>
      </c>
      <c r="Z146" s="18" t="s">
        <v>2376</v>
      </c>
      <c r="AB146" s="27">
        <v>41141.646539351852</v>
      </c>
    </row>
    <row r="147" spans="1:28" ht="216.7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2685</v>
      </c>
      <c r="U147" s="29" t="s">
        <v>2136</v>
      </c>
      <c r="V147" s="29" t="s">
        <v>2590</v>
      </c>
      <c r="W147" s="18" t="s">
        <v>2280</v>
      </c>
      <c r="X147" s="18" t="s">
        <v>2461</v>
      </c>
      <c r="Y147" s="18" t="s">
        <v>180</v>
      </c>
      <c r="Z147" s="18" t="s">
        <v>2902</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2283</v>
      </c>
      <c r="U148" s="18" t="s">
        <v>2137</v>
      </c>
      <c r="V148" s="18" t="s">
        <v>2279</v>
      </c>
      <c r="W148" s="29" t="s">
        <v>2280</v>
      </c>
      <c r="X148" s="18" t="s">
        <v>2177</v>
      </c>
      <c r="Y148" s="18" t="s">
        <v>2374</v>
      </c>
      <c r="Z148" s="18" t="s">
        <v>2391</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2283</v>
      </c>
      <c r="U149" s="18" t="s">
        <v>2137</v>
      </c>
      <c r="V149" s="18" t="s">
        <v>2279</v>
      </c>
      <c r="W149" s="29" t="s">
        <v>2280</v>
      </c>
      <c r="X149" s="18" t="s">
        <v>2177</v>
      </c>
      <c r="Y149" s="18" t="s">
        <v>2374</v>
      </c>
      <c r="Z149" s="18" t="s">
        <v>2376</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T150" s="18" t="s">
        <v>2799</v>
      </c>
      <c r="U150" s="18" t="s">
        <v>2135</v>
      </c>
      <c r="V150" s="18" t="s">
        <v>2590</v>
      </c>
      <c r="W150" s="29" t="s">
        <v>2280</v>
      </c>
      <c r="X150" s="29" t="s">
        <v>2651</v>
      </c>
      <c r="Y150" s="29" t="s">
        <v>180</v>
      </c>
      <c r="Z150" s="29" t="s">
        <v>2910</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2283</v>
      </c>
      <c r="U151" s="18" t="s">
        <v>2137</v>
      </c>
      <c r="V151" s="18" t="s">
        <v>2279</v>
      </c>
      <c r="W151" s="29" t="s">
        <v>2280</v>
      </c>
      <c r="X151" s="18" t="s">
        <v>2177</v>
      </c>
      <c r="Y151" s="18" t="s">
        <v>2374</v>
      </c>
      <c r="Z151" s="18" t="s">
        <v>2376</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2283</v>
      </c>
      <c r="U152" s="18" t="s">
        <v>2137</v>
      </c>
      <c r="V152" s="18" t="s">
        <v>2279</v>
      </c>
      <c r="W152" s="29" t="s">
        <v>2280</v>
      </c>
      <c r="X152" s="18" t="s">
        <v>2177</v>
      </c>
      <c r="Y152" s="18" t="s">
        <v>2374</v>
      </c>
      <c r="Z152" s="18" t="s">
        <v>2390</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2350</v>
      </c>
      <c r="U153" s="18" t="s">
        <v>2135</v>
      </c>
      <c r="V153" s="18" t="s">
        <v>2279</v>
      </c>
      <c r="W153" s="29" t="s">
        <v>2280</v>
      </c>
      <c r="X153" s="18" t="s">
        <v>2159</v>
      </c>
      <c r="Y153" s="18" t="s">
        <v>2374</v>
      </c>
      <c r="Z153" s="18" t="s">
        <v>2391</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T154" s="18" t="s">
        <v>2866</v>
      </c>
      <c r="U154" s="18" t="s">
        <v>2135</v>
      </c>
      <c r="V154" s="18" t="s">
        <v>2590</v>
      </c>
      <c r="W154" s="18" t="s">
        <v>2280</v>
      </c>
      <c r="X154" s="18" t="s">
        <v>2793</v>
      </c>
      <c r="Y154" s="29" t="s">
        <v>2374</v>
      </c>
      <c r="Z154" s="18" t="s">
        <v>2919</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2283</v>
      </c>
      <c r="U155" s="18" t="s">
        <v>2137</v>
      </c>
      <c r="V155" s="18" t="s">
        <v>2279</v>
      </c>
      <c r="W155" s="29" t="s">
        <v>2280</v>
      </c>
      <c r="X155" s="18" t="s">
        <v>2177</v>
      </c>
      <c r="Y155" s="18" t="s">
        <v>2374</v>
      </c>
      <c r="Z155" s="18" t="s">
        <v>2390</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T156" s="18" t="s">
        <v>2883</v>
      </c>
      <c r="U156" s="29" t="s">
        <v>2136</v>
      </c>
      <c r="V156" s="29" t="s">
        <v>2590</v>
      </c>
      <c r="W156" s="18" t="s">
        <v>2280</v>
      </c>
      <c r="X156" s="18" t="s">
        <v>2151</v>
      </c>
      <c r="Y156" s="29" t="s">
        <v>2374</v>
      </c>
      <c r="Z156" s="29" t="s">
        <v>2910</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2283</v>
      </c>
      <c r="U157" s="18" t="s">
        <v>2137</v>
      </c>
      <c r="V157" s="18" t="s">
        <v>2279</v>
      </c>
      <c r="W157" s="29" t="s">
        <v>2280</v>
      </c>
      <c r="X157" s="18" t="s">
        <v>2177</v>
      </c>
      <c r="Y157" s="18" t="s">
        <v>2374</v>
      </c>
      <c r="Z157" s="18" t="s">
        <v>2390</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2283</v>
      </c>
      <c r="U158" s="18" t="s">
        <v>2137</v>
      </c>
      <c r="V158" s="18" t="s">
        <v>2279</v>
      </c>
      <c r="W158" s="29" t="s">
        <v>2280</v>
      </c>
      <c r="X158" s="18" t="s">
        <v>2177</v>
      </c>
      <c r="Y158" s="18" t="s">
        <v>2374</v>
      </c>
      <c r="Z158" s="18" t="s">
        <v>2390</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2283</v>
      </c>
      <c r="U159" s="18" t="s">
        <v>2137</v>
      </c>
      <c r="V159" s="18" t="s">
        <v>2279</v>
      </c>
      <c r="W159" s="29" t="s">
        <v>2280</v>
      </c>
      <c r="X159" s="18" t="s">
        <v>2177</v>
      </c>
      <c r="Y159" s="18" t="s">
        <v>2374</v>
      </c>
      <c r="Z159" s="18" t="s">
        <v>2390</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2283</v>
      </c>
      <c r="U160" s="18" t="s">
        <v>2137</v>
      </c>
      <c r="V160" s="18" t="s">
        <v>2279</v>
      </c>
      <c r="W160" s="29" t="s">
        <v>2280</v>
      </c>
      <c r="X160" s="18" t="s">
        <v>2177</v>
      </c>
      <c r="Y160" s="18" t="s">
        <v>2374</v>
      </c>
      <c r="Z160" s="18" t="s">
        <v>2390</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2283</v>
      </c>
      <c r="U161" s="18" t="s">
        <v>2137</v>
      </c>
      <c r="V161" s="18" t="s">
        <v>2279</v>
      </c>
      <c r="W161" s="29" t="s">
        <v>2280</v>
      </c>
      <c r="X161" s="18" t="s">
        <v>2177</v>
      </c>
      <c r="Y161" s="18" t="s">
        <v>2374</v>
      </c>
      <c r="Z161" s="18" t="s">
        <v>2390</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2283</v>
      </c>
      <c r="U162" s="18" t="s">
        <v>2137</v>
      </c>
      <c r="V162" s="18" t="s">
        <v>2279</v>
      </c>
      <c r="W162" s="29" t="s">
        <v>2280</v>
      </c>
      <c r="X162" s="18" t="s">
        <v>2177</v>
      </c>
      <c r="Y162" s="18" t="s">
        <v>2374</v>
      </c>
      <c r="Z162" s="18" t="s">
        <v>2390</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2324</v>
      </c>
      <c r="U163" s="18" t="s">
        <v>2137</v>
      </c>
      <c r="V163" s="18" t="s">
        <v>2279</v>
      </c>
      <c r="W163" s="29" t="s">
        <v>2280</v>
      </c>
      <c r="X163" s="29" t="s">
        <v>2212</v>
      </c>
      <c r="Y163" s="18" t="s">
        <v>2374</v>
      </c>
      <c r="Z163" s="18" t="s">
        <v>2390</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2283</v>
      </c>
      <c r="U164" s="18" t="s">
        <v>2137</v>
      </c>
      <c r="V164" s="18" t="s">
        <v>2279</v>
      </c>
      <c r="W164" s="29" t="s">
        <v>2280</v>
      </c>
      <c r="X164" s="18" t="s">
        <v>2177</v>
      </c>
      <c r="Y164" s="18" t="s">
        <v>2374</v>
      </c>
      <c r="Z164" s="18" t="s">
        <v>2390</v>
      </c>
      <c r="AB164" s="27">
        <v>41141.646539351852</v>
      </c>
    </row>
    <row r="165" spans="1:28" ht="165.75" x14ac:dyDescent="0.2">
      <c r="A165" s="24">
        <v>164</v>
      </c>
      <c r="B165" s="18" t="s">
        <v>294</v>
      </c>
      <c r="C165" s="18">
        <v>189</v>
      </c>
      <c r="D165" s="18">
        <v>2</v>
      </c>
      <c r="H165" s="18" t="s">
        <v>185</v>
      </c>
      <c r="I165" s="18" t="s">
        <v>180</v>
      </c>
      <c r="R165" s="18" t="s">
        <v>546</v>
      </c>
      <c r="S165" s="18" t="s">
        <v>547</v>
      </c>
      <c r="T165" s="18" t="s">
        <v>2859</v>
      </c>
      <c r="U165" s="18" t="s">
        <v>2135</v>
      </c>
      <c r="V165" s="18" t="s">
        <v>2590</v>
      </c>
      <c r="W165" s="18" t="s">
        <v>2280</v>
      </c>
      <c r="X165" s="18" t="s">
        <v>2775</v>
      </c>
      <c r="Y165" s="29" t="s">
        <v>2374</v>
      </c>
      <c r="Z165" s="18" t="s">
        <v>2919</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2283</v>
      </c>
      <c r="U166" s="18" t="s">
        <v>2137</v>
      </c>
      <c r="V166" s="18" t="s">
        <v>2279</v>
      </c>
      <c r="W166" s="29" t="s">
        <v>2280</v>
      </c>
      <c r="X166" s="18" t="s">
        <v>2177</v>
      </c>
      <c r="Y166" s="18" t="s">
        <v>2374</v>
      </c>
      <c r="Z166" s="18" t="s">
        <v>2390</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2283</v>
      </c>
      <c r="U167" s="18" t="s">
        <v>2137</v>
      </c>
      <c r="V167" s="18" t="s">
        <v>2279</v>
      </c>
      <c r="W167" s="29" t="s">
        <v>2280</v>
      </c>
      <c r="X167" s="18" t="s">
        <v>2177</v>
      </c>
      <c r="Y167" s="18" t="s">
        <v>2374</v>
      </c>
      <c r="Z167" s="18" t="s">
        <v>2390</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2668</v>
      </c>
      <c r="U168" s="18" t="s">
        <v>2135</v>
      </c>
      <c r="V168" s="18" t="s">
        <v>2590</v>
      </c>
      <c r="W168" s="18" t="s">
        <v>2280</v>
      </c>
      <c r="X168" s="18" t="s">
        <v>2576</v>
      </c>
      <c r="Y168" s="29" t="s">
        <v>180</v>
      </c>
      <c r="Z168" s="18" t="s">
        <v>2902</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2284</v>
      </c>
      <c r="U169" s="18" t="s">
        <v>2137</v>
      </c>
      <c r="V169" s="18" t="s">
        <v>2279</v>
      </c>
      <c r="W169" s="29" t="s">
        <v>2280</v>
      </c>
      <c r="X169" s="18" t="s">
        <v>2177</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2284</v>
      </c>
      <c r="U170" s="18" t="s">
        <v>2137</v>
      </c>
      <c r="V170" s="18" t="s">
        <v>2279</v>
      </c>
      <c r="W170" s="29" t="s">
        <v>2280</v>
      </c>
      <c r="X170" s="18" t="s">
        <v>2177</v>
      </c>
      <c r="AB170" s="27">
        <v>41141.646539351852</v>
      </c>
    </row>
    <row r="171" spans="1:28" ht="267.75" x14ac:dyDescent="0.2">
      <c r="A171" s="24">
        <v>170</v>
      </c>
      <c r="B171" s="18" t="s">
        <v>294</v>
      </c>
      <c r="C171" s="18">
        <v>189</v>
      </c>
      <c r="D171" s="18">
        <v>2</v>
      </c>
      <c r="H171" s="18" t="s">
        <v>185</v>
      </c>
      <c r="I171" s="18" t="s">
        <v>59</v>
      </c>
      <c r="R171" s="18" t="s">
        <v>562</v>
      </c>
      <c r="S171" s="18" t="s">
        <v>563</v>
      </c>
      <c r="T171" s="18" t="s">
        <v>2860</v>
      </c>
      <c r="U171" s="18" t="s">
        <v>2135</v>
      </c>
      <c r="V171" s="18" t="s">
        <v>2590</v>
      </c>
      <c r="W171" s="18" t="s">
        <v>2280</v>
      </c>
      <c r="X171" s="18" t="s">
        <v>2775</v>
      </c>
      <c r="Y171" s="29" t="s">
        <v>2374</v>
      </c>
      <c r="Z171" s="18" t="s">
        <v>2919</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2287</v>
      </c>
      <c r="U172" s="18" t="s">
        <v>2137</v>
      </c>
      <c r="V172" s="18" t="s">
        <v>2279</v>
      </c>
      <c r="W172" s="29" t="s">
        <v>2280</v>
      </c>
      <c r="X172" s="18" t="s">
        <v>2194</v>
      </c>
      <c r="Y172" s="18" t="s">
        <v>2374</v>
      </c>
      <c r="Z172" s="18" t="s">
        <v>2390</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2284</v>
      </c>
      <c r="U173" s="18" t="s">
        <v>2137</v>
      </c>
      <c r="V173" s="18" t="s">
        <v>2279</v>
      </c>
      <c r="W173" s="29" t="s">
        <v>2280</v>
      </c>
      <c r="X173" s="18" t="s">
        <v>2177</v>
      </c>
      <c r="Y173" s="18" t="s">
        <v>2374</v>
      </c>
      <c r="Z173" s="18" t="s">
        <v>2390</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T174" s="29" t="s">
        <v>2800</v>
      </c>
      <c r="U174" s="18" t="s">
        <v>2135</v>
      </c>
      <c r="V174" s="29" t="s">
        <v>2590</v>
      </c>
      <c r="W174" s="29" t="s">
        <v>2280</v>
      </c>
      <c r="X174" s="18" t="s">
        <v>2652</v>
      </c>
      <c r="Y174" s="29" t="s">
        <v>180</v>
      </c>
      <c r="Z174" s="18" t="s">
        <v>2910</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2723</v>
      </c>
      <c r="U175" s="29" t="s">
        <v>2136</v>
      </c>
      <c r="V175" s="29" t="s">
        <v>2590</v>
      </c>
      <c r="W175" s="18" t="s">
        <v>2280</v>
      </c>
      <c r="X175" s="18" t="s">
        <v>2151</v>
      </c>
      <c r="Y175" s="29" t="s">
        <v>2374</v>
      </c>
      <c r="Z175" s="18" t="s">
        <v>2902</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2723</v>
      </c>
      <c r="U176" s="29" t="s">
        <v>2136</v>
      </c>
      <c r="V176" s="29" t="s">
        <v>2590</v>
      </c>
      <c r="W176" s="18" t="s">
        <v>2280</v>
      </c>
      <c r="X176" s="18" t="s">
        <v>2151</v>
      </c>
      <c r="Y176" s="29" t="s">
        <v>2374</v>
      </c>
      <c r="Z176" s="18" t="s">
        <v>2902</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2723</v>
      </c>
      <c r="U177" s="29" t="s">
        <v>2136</v>
      </c>
      <c r="V177" s="29" t="s">
        <v>2590</v>
      </c>
      <c r="W177" s="18" t="s">
        <v>2280</v>
      </c>
      <c r="X177" s="18" t="s">
        <v>2151</v>
      </c>
      <c r="Y177" s="29" t="s">
        <v>2374</v>
      </c>
      <c r="Z177" s="18" t="s">
        <v>2902</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2283</v>
      </c>
      <c r="U178" s="18" t="s">
        <v>2137</v>
      </c>
      <c r="V178" s="18" t="s">
        <v>2279</v>
      </c>
      <c r="W178" s="29" t="s">
        <v>2280</v>
      </c>
      <c r="X178" s="18" t="s">
        <v>2177</v>
      </c>
      <c r="Y178" s="18" t="s">
        <v>2374</v>
      </c>
      <c r="Z178" s="18" t="s">
        <v>2390</v>
      </c>
      <c r="AB178" s="27">
        <v>41141.646539351852</v>
      </c>
    </row>
    <row r="179" spans="1:28" ht="25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2618</v>
      </c>
      <c r="U179" s="18" t="s">
        <v>2135</v>
      </c>
      <c r="V179" s="18" t="s">
        <v>2590</v>
      </c>
      <c r="W179" s="18" t="s">
        <v>2280</v>
      </c>
      <c r="X179" s="18" t="s">
        <v>2513</v>
      </c>
      <c r="Y179" s="18" t="s">
        <v>180</v>
      </c>
      <c r="Z179" s="18" t="s">
        <v>2902</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2288</v>
      </c>
      <c r="U180" s="18" t="s">
        <v>2137</v>
      </c>
      <c r="V180" s="18" t="s">
        <v>2279</v>
      </c>
      <c r="W180" s="29" t="s">
        <v>2280</v>
      </c>
      <c r="X180" s="18" t="s">
        <v>2259</v>
      </c>
      <c r="Y180" s="18" t="s">
        <v>2374</v>
      </c>
      <c r="Z180" s="18" t="s">
        <v>2376</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T181" s="18" t="s">
        <v>2864</v>
      </c>
      <c r="U181" s="18" t="s">
        <v>2135</v>
      </c>
      <c r="V181" s="18" t="s">
        <v>2590</v>
      </c>
      <c r="W181" s="18" t="s">
        <v>2280</v>
      </c>
      <c r="X181" s="18" t="s">
        <v>2776</v>
      </c>
      <c r="Y181" s="29" t="s">
        <v>2374</v>
      </c>
      <c r="Z181" s="18" t="s">
        <v>2919</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2283</v>
      </c>
      <c r="U182" s="18" t="s">
        <v>2137</v>
      </c>
      <c r="V182" s="18" t="s">
        <v>2279</v>
      </c>
      <c r="W182" s="29" t="s">
        <v>2280</v>
      </c>
      <c r="X182" s="18" t="s">
        <v>2177</v>
      </c>
      <c r="Y182" s="18" t="s">
        <v>2374</v>
      </c>
      <c r="Z182" s="18" t="s">
        <v>2376</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2289</v>
      </c>
      <c r="U183" s="29" t="s">
        <v>2137</v>
      </c>
      <c r="V183" s="18" t="s">
        <v>2279</v>
      </c>
      <c r="W183" s="29" t="s">
        <v>2280</v>
      </c>
      <c r="X183" s="18" t="s">
        <v>2260</v>
      </c>
      <c r="Y183" s="18" t="s">
        <v>2374</v>
      </c>
      <c r="Z183" s="18" t="s">
        <v>2390</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2284</v>
      </c>
      <c r="U184" s="29" t="s">
        <v>2137</v>
      </c>
      <c r="V184" s="18" t="s">
        <v>2279</v>
      </c>
      <c r="W184" s="29" t="s">
        <v>2280</v>
      </c>
      <c r="X184" s="18" t="s">
        <v>2177</v>
      </c>
      <c r="Y184" s="18" t="s">
        <v>2374</v>
      </c>
      <c r="Z184" s="18" t="s">
        <v>2390</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2325</v>
      </c>
      <c r="U185" s="18" t="s">
        <v>2137</v>
      </c>
      <c r="V185" s="18" t="s">
        <v>2279</v>
      </c>
      <c r="W185" s="29" t="s">
        <v>2280</v>
      </c>
      <c r="X185" s="18" t="s">
        <v>2261</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2284</v>
      </c>
      <c r="U186" s="18" t="s">
        <v>2137</v>
      </c>
      <c r="V186" s="18" t="s">
        <v>2279</v>
      </c>
      <c r="W186" s="29" t="s">
        <v>2280</v>
      </c>
      <c r="X186" s="18" t="s">
        <v>2177</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2290</v>
      </c>
      <c r="U187" s="18" t="s">
        <v>2137</v>
      </c>
      <c r="V187" s="18" t="s">
        <v>2279</v>
      </c>
      <c r="W187" s="29" t="s">
        <v>2280</v>
      </c>
      <c r="X187" s="18" t="s">
        <v>2262</v>
      </c>
      <c r="Y187" s="18" t="s">
        <v>2374</v>
      </c>
      <c r="Z187" s="18" t="s">
        <v>2390</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2284</v>
      </c>
      <c r="U188" s="29" t="s">
        <v>2137</v>
      </c>
      <c r="V188" s="18" t="s">
        <v>2279</v>
      </c>
      <c r="W188" s="29" t="s">
        <v>2280</v>
      </c>
      <c r="X188" s="18" t="s">
        <v>2177</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T189" s="18" t="s">
        <v>2865</v>
      </c>
      <c r="U189" s="18" t="s">
        <v>2135</v>
      </c>
      <c r="V189" s="18" t="s">
        <v>2590</v>
      </c>
      <c r="W189" s="18" t="s">
        <v>2280</v>
      </c>
      <c r="X189" s="18" t="s">
        <v>2777</v>
      </c>
      <c r="Y189" s="29" t="s">
        <v>2374</v>
      </c>
      <c r="Z189" s="18" t="s">
        <v>2919</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2284</v>
      </c>
      <c r="U190" s="18" t="s">
        <v>2137</v>
      </c>
      <c r="V190" s="18" t="s">
        <v>2279</v>
      </c>
      <c r="W190" s="29" t="s">
        <v>2280</v>
      </c>
      <c r="X190" s="18" t="s">
        <v>2177</v>
      </c>
      <c r="Y190" s="18" t="s">
        <v>2374</v>
      </c>
      <c r="Z190" s="18" t="s">
        <v>2390</v>
      </c>
      <c r="AB190" s="27">
        <v>41141.646539351852</v>
      </c>
    </row>
    <row r="191" spans="1:28" ht="204"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2634</v>
      </c>
      <c r="U191" s="29" t="s">
        <v>2135</v>
      </c>
      <c r="V191" s="18" t="s">
        <v>2590</v>
      </c>
      <c r="W191" s="18" t="s">
        <v>2280</v>
      </c>
      <c r="X191" s="18" t="s">
        <v>2543</v>
      </c>
      <c r="Y191" s="29" t="s">
        <v>180</v>
      </c>
      <c r="Z191" s="18" t="s">
        <v>2902</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2291</v>
      </c>
      <c r="U192" s="18" t="s">
        <v>2137</v>
      </c>
      <c r="V192" s="18" t="s">
        <v>2279</v>
      </c>
      <c r="W192" s="29" t="s">
        <v>2280</v>
      </c>
      <c r="X192" s="18" t="s">
        <v>2263</v>
      </c>
      <c r="Y192" s="18" t="s">
        <v>2374</v>
      </c>
      <c r="Z192" s="18" t="s">
        <v>2376</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2284</v>
      </c>
      <c r="U193" s="18" t="s">
        <v>2137</v>
      </c>
      <c r="V193" s="18" t="s">
        <v>2279</v>
      </c>
      <c r="W193" s="29" t="s">
        <v>2280</v>
      </c>
      <c r="X193" s="18" t="s">
        <v>2177</v>
      </c>
      <c r="Y193" s="18" t="s">
        <v>2374</v>
      </c>
      <c r="Z193" s="18" t="s">
        <v>2376</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2348</v>
      </c>
      <c r="U194" s="18" t="s">
        <v>2135</v>
      </c>
      <c r="V194" s="18" t="s">
        <v>2279</v>
      </c>
      <c r="W194" s="29" t="s">
        <v>2280</v>
      </c>
      <c r="X194" s="18" t="s">
        <v>2437</v>
      </c>
      <c r="Y194" s="18" t="s">
        <v>2374</v>
      </c>
      <c r="Z194" s="18" t="s">
        <v>2390</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2348</v>
      </c>
      <c r="U195" s="18" t="s">
        <v>2135</v>
      </c>
      <c r="V195" s="18" t="s">
        <v>2279</v>
      </c>
      <c r="W195" s="29" t="s">
        <v>2280</v>
      </c>
      <c r="X195" s="18" t="s">
        <v>2437</v>
      </c>
      <c r="Y195" s="18" t="s">
        <v>2374</v>
      </c>
      <c r="Z195" s="18" t="s">
        <v>2390</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2283</v>
      </c>
      <c r="U196" s="18" t="s">
        <v>2137</v>
      </c>
      <c r="V196" s="18" t="s">
        <v>2279</v>
      </c>
      <c r="W196" s="29" t="s">
        <v>2280</v>
      </c>
      <c r="X196" s="18" t="s">
        <v>2177</v>
      </c>
      <c r="Y196" s="18" t="s">
        <v>2374</v>
      </c>
      <c r="Z196" s="18" t="s">
        <v>2390</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T197" s="18" t="s">
        <v>2798</v>
      </c>
      <c r="U197" s="29" t="s">
        <v>2136</v>
      </c>
      <c r="V197" s="29" t="s">
        <v>2590</v>
      </c>
      <c r="W197" s="29" t="s">
        <v>2280</v>
      </c>
      <c r="X197" s="29" t="s">
        <v>2653</v>
      </c>
      <c r="Y197" s="29" t="s">
        <v>180</v>
      </c>
      <c r="Z197" s="18" t="s">
        <v>2910</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2283</v>
      </c>
      <c r="U198" s="18" t="s">
        <v>2137</v>
      </c>
      <c r="V198" s="18" t="s">
        <v>2279</v>
      </c>
      <c r="W198" s="29" t="s">
        <v>2280</v>
      </c>
      <c r="X198" s="18" t="s">
        <v>2177</v>
      </c>
      <c r="Y198" s="18" t="s">
        <v>2374</v>
      </c>
      <c r="Z198" s="18" t="s">
        <v>2376</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2362</v>
      </c>
      <c r="U199" s="18" t="s">
        <v>2129</v>
      </c>
      <c r="V199" s="18" t="s">
        <v>2279</v>
      </c>
      <c r="W199" s="29" t="s">
        <v>2280</v>
      </c>
      <c r="X199" s="18" t="s">
        <v>2153</v>
      </c>
      <c r="Y199" s="18" t="s">
        <v>2374</v>
      </c>
      <c r="Z199" s="18" t="s">
        <v>2390</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2283</v>
      </c>
      <c r="U200" s="18" t="s">
        <v>2137</v>
      </c>
      <c r="V200" s="18" t="s">
        <v>2279</v>
      </c>
      <c r="W200" s="29" t="s">
        <v>2280</v>
      </c>
      <c r="X200" s="18" t="s">
        <v>2177</v>
      </c>
      <c r="Y200" s="18" t="s">
        <v>2374</v>
      </c>
      <c r="Z200" s="18" t="s">
        <v>2390</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T201" s="18" t="s">
        <v>2813</v>
      </c>
      <c r="U201" s="18" t="s">
        <v>2137</v>
      </c>
      <c r="V201" s="18" t="s">
        <v>2590</v>
      </c>
      <c r="W201" s="18" t="s">
        <v>2280</v>
      </c>
      <c r="X201" s="18" t="s">
        <v>2411</v>
      </c>
      <c r="Y201" s="18" t="s">
        <v>2374</v>
      </c>
      <c r="Z201" s="18" t="s">
        <v>2919</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2363</v>
      </c>
      <c r="U202" s="18" t="s">
        <v>2129</v>
      </c>
      <c r="V202" s="18" t="s">
        <v>2279</v>
      </c>
      <c r="W202" s="29" t="s">
        <v>2280</v>
      </c>
      <c r="X202" s="18" t="s">
        <v>2440</v>
      </c>
      <c r="Y202" s="18" t="s">
        <v>2374</v>
      </c>
      <c r="Z202" s="18" t="s">
        <v>2390</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2303</v>
      </c>
      <c r="U203" s="18" t="s">
        <v>2137</v>
      </c>
      <c r="V203" s="18" t="s">
        <v>2279</v>
      </c>
      <c r="W203" s="29" t="s">
        <v>2280</v>
      </c>
      <c r="X203" s="18" t="s">
        <v>2197</v>
      </c>
      <c r="Y203" s="18" t="s">
        <v>180</v>
      </c>
      <c r="Z203" s="18" t="s">
        <v>2376</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2630</v>
      </c>
      <c r="U204" s="18" t="s">
        <v>2135</v>
      </c>
      <c r="V204" s="18" t="s">
        <v>2590</v>
      </c>
      <c r="W204" s="18" t="s">
        <v>2280</v>
      </c>
      <c r="X204" s="18" t="s">
        <v>2539</v>
      </c>
      <c r="Y204" s="29" t="s">
        <v>2374</v>
      </c>
      <c r="Z204" s="18" t="s">
        <v>2902</v>
      </c>
      <c r="AB204" s="27">
        <v>41141.646539351852</v>
      </c>
    </row>
    <row r="205" spans="1:28" ht="408"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2765</v>
      </c>
      <c r="U205" s="18" t="s">
        <v>2129</v>
      </c>
      <c r="V205" s="18" t="s">
        <v>2590</v>
      </c>
      <c r="W205" s="18" t="s">
        <v>2280</v>
      </c>
      <c r="X205" s="18" t="s">
        <v>2582</v>
      </c>
      <c r="Y205" s="29" t="s">
        <v>180</v>
      </c>
      <c r="Z205" s="18" t="s">
        <v>2910</v>
      </c>
      <c r="AB205" s="27">
        <v>41141.646539351852</v>
      </c>
    </row>
    <row r="206" spans="1:28" ht="178.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2626</v>
      </c>
      <c r="U206" s="18" t="s">
        <v>2135</v>
      </c>
      <c r="V206" s="18" t="s">
        <v>2590</v>
      </c>
      <c r="W206" s="18" t="s">
        <v>2280</v>
      </c>
      <c r="X206" s="18" t="s">
        <v>2535</v>
      </c>
      <c r="Y206" s="29" t="s">
        <v>2375</v>
      </c>
      <c r="Z206" s="29" t="s">
        <v>2909</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2667</v>
      </c>
      <c r="U207" s="18" t="s">
        <v>2136</v>
      </c>
      <c r="V207" s="18" t="s">
        <v>2590</v>
      </c>
      <c r="W207" s="18" t="s">
        <v>2280</v>
      </c>
      <c r="X207" s="18" t="s">
        <v>2575</v>
      </c>
      <c r="Y207" s="29" t="s">
        <v>180</v>
      </c>
      <c r="Z207" s="18" t="s">
        <v>2902</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T208" s="18" t="s">
        <v>2861</v>
      </c>
      <c r="U208" s="29" t="s">
        <v>2135</v>
      </c>
      <c r="V208" s="18" t="s">
        <v>2590</v>
      </c>
      <c r="W208" s="18" t="s">
        <v>2280</v>
      </c>
      <c r="X208" s="18" t="s">
        <v>2786</v>
      </c>
      <c r="Y208" s="29" t="s">
        <v>2374</v>
      </c>
      <c r="Z208" s="18" t="s">
        <v>2919</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T209" s="18" t="s">
        <v>2874</v>
      </c>
      <c r="U209" s="29" t="s">
        <v>2136</v>
      </c>
      <c r="V209" s="29" t="s">
        <v>2590</v>
      </c>
      <c r="W209" s="18" t="s">
        <v>2280</v>
      </c>
      <c r="X209" s="18" t="s">
        <v>2151</v>
      </c>
      <c r="Y209" s="29" t="s">
        <v>2374</v>
      </c>
      <c r="Z209" s="18" t="s">
        <v>2910</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2362</v>
      </c>
      <c r="U210" s="18" t="s">
        <v>2129</v>
      </c>
      <c r="V210" s="18" t="s">
        <v>2279</v>
      </c>
      <c r="W210" s="29" t="s">
        <v>2280</v>
      </c>
      <c r="X210" s="18" t="s">
        <v>2153</v>
      </c>
      <c r="Y210" s="18" t="s">
        <v>2374</v>
      </c>
      <c r="Z210" s="18" t="s">
        <v>2390</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2362</v>
      </c>
      <c r="U211" s="18" t="s">
        <v>2129</v>
      </c>
      <c r="V211" s="18" t="s">
        <v>2279</v>
      </c>
      <c r="W211" s="29" t="s">
        <v>2280</v>
      </c>
      <c r="X211" s="18" t="s">
        <v>2153</v>
      </c>
      <c r="Y211" s="18" t="s">
        <v>2374</v>
      </c>
      <c r="Z211" s="18" t="s">
        <v>2390</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2362</v>
      </c>
      <c r="U212" s="18" t="s">
        <v>2129</v>
      </c>
      <c r="V212" s="18" t="s">
        <v>2279</v>
      </c>
      <c r="W212" s="29" t="s">
        <v>2280</v>
      </c>
      <c r="X212" s="18" t="s">
        <v>2153</v>
      </c>
      <c r="Y212" s="18" t="s">
        <v>2374</v>
      </c>
      <c r="Z212" s="18" t="s">
        <v>2390</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2362</v>
      </c>
      <c r="U213" s="18" t="s">
        <v>2129</v>
      </c>
      <c r="V213" s="18" t="s">
        <v>2279</v>
      </c>
      <c r="W213" s="29" t="s">
        <v>2280</v>
      </c>
      <c r="X213" s="18" t="s">
        <v>2153</v>
      </c>
      <c r="Y213" s="18" t="s">
        <v>2374</v>
      </c>
      <c r="Z213" s="18" t="s">
        <v>2390</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2362</v>
      </c>
      <c r="U214" s="18" t="s">
        <v>2129</v>
      </c>
      <c r="V214" s="18" t="s">
        <v>2279</v>
      </c>
      <c r="W214" s="29" t="s">
        <v>2280</v>
      </c>
      <c r="X214" s="18" t="s">
        <v>2153</v>
      </c>
      <c r="Y214" s="18" t="s">
        <v>2374</v>
      </c>
      <c r="Z214" s="18" t="s">
        <v>2390</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2362</v>
      </c>
      <c r="U215" s="18" t="s">
        <v>2129</v>
      </c>
      <c r="V215" s="18" t="s">
        <v>2279</v>
      </c>
      <c r="W215" s="29" t="s">
        <v>2280</v>
      </c>
      <c r="X215" s="18" t="s">
        <v>2153</v>
      </c>
      <c r="Y215" s="18" t="s">
        <v>2374</v>
      </c>
      <c r="Z215" s="18" t="s">
        <v>2390</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2362</v>
      </c>
      <c r="U216" s="18" t="s">
        <v>2129</v>
      </c>
      <c r="V216" s="18" t="s">
        <v>2279</v>
      </c>
      <c r="W216" s="29" t="s">
        <v>2280</v>
      </c>
      <c r="X216" s="18" t="s">
        <v>2153</v>
      </c>
      <c r="Y216" s="18" t="s">
        <v>2374</v>
      </c>
      <c r="Z216" s="18" t="s">
        <v>2390</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2362</v>
      </c>
      <c r="U217" s="18" t="s">
        <v>2129</v>
      </c>
      <c r="V217" s="18" t="s">
        <v>2279</v>
      </c>
      <c r="W217" s="29" t="s">
        <v>2280</v>
      </c>
      <c r="X217" s="18" t="s">
        <v>2153</v>
      </c>
      <c r="Y217" s="18" t="s">
        <v>2374</v>
      </c>
      <c r="Z217" s="18" t="s">
        <v>2390</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2348</v>
      </c>
      <c r="U218" s="18" t="s">
        <v>2135</v>
      </c>
      <c r="V218" s="18" t="s">
        <v>2279</v>
      </c>
      <c r="W218" s="29" t="s">
        <v>2280</v>
      </c>
      <c r="X218" s="18" t="s">
        <v>2437</v>
      </c>
      <c r="Y218" s="18" t="s">
        <v>2374</v>
      </c>
      <c r="Z218" s="18" t="s">
        <v>2390</v>
      </c>
      <c r="AB218" s="27">
        <v>41141.646539351852</v>
      </c>
    </row>
    <row r="219" spans="1:28" ht="242.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2925</v>
      </c>
      <c r="U219" s="29" t="s">
        <v>2135</v>
      </c>
      <c r="V219" s="18" t="s">
        <v>2590</v>
      </c>
      <c r="W219" s="18" t="s">
        <v>2280</v>
      </c>
      <c r="X219" s="18" t="s">
        <v>2926</v>
      </c>
      <c r="Y219" s="29" t="s">
        <v>2374</v>
      </c>
      <c r="Z219" s="18" t="s">
        <v>2902</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2304</v>
      </c>
      <c r="U220" s="18" t="s">
        <v>2137</v>
      </c>
      <c r="V220" s="18" t="s">
        <v>2279</v>
      </c>
      <c r="W220" s="29" t="s">
        <v>2280</v>
      </c>
      <c r="X220" s="18" t="s">
        <v>2198</v>
      </c>
      <c r="Y220" s="18" t="s">
        <v>180</v>
      </c>
      <c r="Z220" s="29" t="s">
        <v>2376</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2173</v>
      </c>
      <c r="S221" s="18" t="s">
        <v>690</v>
      </c>
      <c r="T221" s="29" t="s">
        <v>2362</v>
      </c>
      <c r="U221" s="18" t="s">
        <v>2129</v>
      </c>
      <c r="V221" s="18" t="s">
        <v>2279</v>
      </c>
      <c r="W221" s="29" t="s">
        <v>2280</v>
      </c>
      <c r="X221" s="18" t="s">
        <v>2154</v>
      </c>
      <c r="Y221" s="18" t="s">
        <v>2374</v>
      </c>
      <c r="Z221" s="18" t="s">
        <v>2390</v>
      </c>
      <c r="AB221" s="27">
        <v>41141.646539351852</v>
      </c>
    </row>
    <row r="222" spans="1:28" ht="178.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2174</v>
      </c>
      <c r="S222" s="18" t="s">
        <v>691</v>
      </c>
      <c r="T222" s="18" t="s">
        <v>2707</v>
      </c>
      <c r="U222" s="18" t="s">
        <v>2129</v>
      </c>
      <c r="V222" s="18" t="s">
        <v>2590</v>
      </c>
      <c r="W222" s="18" t="s">
        <v>2280</v>
      </c>
      <c r="X222" s="18" t="s">
        <v>2516</v>
      </c>
      <c r="Y222" s="29" t="s">
        <v>2375</v>
      </c>
      <c r="Z222" s="29" t="s">
        <v>2906</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2175</v>
      </c>
      <c r="S223" s="18" t="s">
        <v>692</v>
      </c>
      <c r="T223" s="18" t="s">
        <v>2352</v>
      </c>
      <c r="U223" s="18" t="s">
        <v>2129</v>
      </c>
      <c r="V223" s="18" t="s">
        <v>2279</v>
      </c>
      <c r="W223" s="29" t="s">
        <v>2280</v>
      </c>
      <c r="X223" s="18" t="s">
        <v>2226</v>
      </c>
      <c r="Y223" s="18" t="s">
        <v>2374</v>
      </c>
      <c r="Z223" s="18" t="s">
        <v>2390</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2360</v>
      </c>
      <c r="U224" s="18" t="s">
        <v>2129</v>
      </c>
      <c r="V224" s="18" t="s">
        <v>2279</v>
      </c>
      <c r="W224" s="29" t="s">
        <v>2280</v>
      </c>
      <c r="X224" s="18" t="s">
        <v>2166</v>
      </c>
      <c r="Y224" s="18" t="s">
        <v>2374</v>
      </c>
      <c r="Z224" s="18" t="s">
        <v>2390</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2364</v>
      </c>
      <c r="U225" s="18" t="s">
        <v>2129</v>
      </c>
      <c r="V225" s="18" t="s">
        <v>2279</v>
      </c>
      <c r="W225" s="29" t="s">
        <v>2280</v>
      </c>
      <c r="X225" s="18" t="s">
        <v>2166</v>
      </c>
      <c r="Y225" s="18" t="s">
        <v>2374</v>
      </c>
      <c r="Z225" s="18" t="s">
        <v>2390</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2283</v>
      </c>
      <c r="U226" s="18" t="s">
        <v>2137</v>
      </c>
      <c r="V226" s="18" t="s">
        <v>2279</v>
      </c>
      <c r="W226" s="29" t="s">
        <v>2280</v>
      </c>
      <c r="X226" s="18" t="s">
        <v>2177</v>
      </c>
      <c r="Y226" s="18" t="s">
        <v>2375</v>
      </c>
      <c r="Z226" s="18" t="s">
        <v>2381</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2283</v>
      </c>
      <c r="U227" s="18" t="s">
        <v>2137</v>
      </c>
      <c r="V227" s="18" t="s">
        <v>2279</v>
      </c>
      <c r="W227" s="29" t="s">
        <v>2280</v>
      </c>
      <c r="X227" s="18" t="s">
        <v>2177</v>
      </c>
      <c r="Y227" s="18" t="s">
        <v>2374</v>
      </c>
      <c r="Z227" s="18" t="s">
        <v>2376</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2283</v>
      </c>
      <c r="U228" s="18" t="s">
        <v>2137</v>
      </c>
      <c r="V228" s="18" t="s">
        <v>2279</v>
      </c>
      <c r="W228" s="29" t="s">
        <v>2280</v>
      </c>
      <c r="X228" s="18" t="s">
        <v>2177</v>
      </c>
      <c r="Y228" s="18" t="s">
        <v>2374</v>
      </c>
      <c r="Z228" s="18" t="s">
        <v>2376</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2283</v>
      </c>
      <c r="U229" s="18" t="s">
        <v>2137</v>
      </c>
      <c r="V229" s="18" t="s">
        <v>2279</v>
      </c>
      <c r="W229" s="29" t="s">
        <v>2280</v>
      </c>
      <c r="X229" s="18" t="s">
        <v>2177</v>
      </c>
      <c r="Y229" s="18" t="s">
        <v>2374</v>
      </c>
      <c r="Z229" s="18" t="s">
        <v>2376</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2283</v>
      </c>
      <c r="U230" s="18" t="s">
        <v>2137</v>
      </c>
      <c r="V230" s="18" t="s">
        <v>2279</v>
      </c>
      <c r="W230" s="29" t="s">
        <v>2280</v>
      </c>
      <c r="X230" s="18" t="s">
        <v>2177</v>
      </c>
      <c r="Y230" s="18" t="s">
        <v>2374</v>
      </c>
      <c r="Z230" s="18" t="s">
        <v>2376</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2283</v>
      </c>
      <c r="U231" s="18" t="s">
        <v>2137</v>
      </c>
      <c r="V231" s="18" t="s">
        <v>2279</v>
      </c>
      <c r="W231" s="29" t="s">
        <v>2280</v>
      </c>
      <c r="X231" s="18" t="s">
        <v>2177</v>
      </c>
      <c r="Y231" s="18" t="s">
        <v>2374</v>
      </c>
      <c r="Z231" s="18" t="s">
        <v>2376</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2305</v>
      </c>
      <c r="U232" s="18" t="s">
        <v>2137</v>
      </c>
      <c r="V232" s="18" t="s">
        <v>2279</v>
      </c>
      <c r="W232" s="29" t="s">
        <v>2280</v>
      </c>
      <c r="X232" s="18" t="s">
        <v>2201</v>
      </c>
      <c r="Y232" s="18" t="s">
        <v>180</v>
      </c>
      <c r="Z232" s="18" t="s">
        <v>2376</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2323</v>
      </c>
      <c r="U233" s="18" t="s">
        <v>2137</v>
      </c>
      <c r="V233" s="18" t="s">
        <v>2279</v>
      </c>
      <c r="W233" s="29" t="s">
        <v>2280</v>
      </c>
      <c r="X233" s="18" t="s">
        <v>2211</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2283</v>
      </c>
      <c r="U234" s="18" t="s">
        <v>2137</v>
      </c>
      <c r="V234" s="18" t="s">
        <v>2279</v>
      </c>
      <c r="W234" s="29" t="s">
        <v>2280</v>
      </c>
      <c r="X234" s="18" t="s">
        <v>2177</v>
      </c>
      <c r="Y234" s="18" t="s">
        <v>2374</v>
      </c>
      <c r="Z234" s="18" t="s">
        <v>2390</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2283</v>
      </c>
      <c r="U235" s="18" t="s">
        <v>2137</v>
      </c>
      <c r="V235" s="18" t="s">
        <v>2279</v>
      </c>
      <c r="W235" s="29" t="s">
        <v>2280</v>
      </c>
      <c r="X235" s="18" t="s">
        <v>2177</v>
      </c>
      <c r="Y235" s="18" t="s">
        <v>2374</v>
      </c>
      <c r="Z235" s="18" t="s">
        <v>2390</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2283</v>
      </c>
      <c r="U236" s="18" t="s">
        <v>2137</v>
      </c>
      <c r="V236" s="18" t="s">
        <v>2279</v>
      </c>
      <c r="W236" s="29" t="s">
        <v>2280</v>
      </c>
      <c r="X236" s="18" t="s">
        <v>2177</v>
      </c>
      <c r="Y236" s="18" t="s">
        <v>2374</v>
      </c>
      <c r="Z236" s="18" t="s">
        <v>2390</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2283</v>
      </c>
      <c r="U237" s="18" t="s">
        <v>2137</v>
      </c>
      <c r="V237" s="18" t="s">
        <v>2279</v>
      </c>
      <c r="W237" s="29" t="s">
        <v>2280</v>
      </c>
      <c r="X237" s="18" t="s">
        <v>2177</v>
      </c>
      <c r="Y237" s="18" t="s">
        <v>2374</v>
      </c>
      <c r="Z237" s="18" t="s">
        <v>2390</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2283</v>
      </c>
      <c r="U238" s="18" t="s">
        <v>2137</v>
      </c>
      <c r="V238" s="18" t="s">
        <v>2279</v>
      </c>
      <c r="W238" s="29" t="s">
        <v>2280</v>
      </c>
      <c r="X238" s="18" t="s">
        <v>2177</v>
      </c>
      <c r="Y238" s="18" t="s">
        <v>2374</v>
      </c>
      <c r="Z238" s="18" t="s">
        <v>2390</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2283</v>
      </c>
      <c r="U239" s="18" t="s">
        <v>2137</v>
      </c>
      <c r="V239" s="18" t="s">
        <v>2279</v>
      </c>
      <c r="W239" s="29" t="s">
        <v>2280</v>
      </c>
      <c r="X239" s="18" t="s">
        <v>2177</v>
      </c>
      <c r="Y239" s="18" t="s">
        <v>2374</v>
      </c>
      <c r="Z239" s="18" t="s">
        <v>2390</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2283</v>
      </c>
      <c r="U240" s="18" t="s">
        <v>2137</v>
      </c>
      <c r="V240" s="18" t="s">
        <v>2279</v>
      </c>
      <c r="W240" s="29" t="s">
        <v>2280</v>
      </c>
      <c r="X240" s="18" t="s">
        <v>2177</v>
      </c>
      <c r="Y240" s="18" t="s">
        <v>2374</v>
      </c>
      <c r="Z240" s="18" t="s">
        <v>2390</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2283</v>
      </c>
      <c r="U241" s="18" t="s">
        <v>2137</v>
      </c>
      <c r="V241" s="18" t="s">
        <v>2279</v>
      </c>
      <c r="W241" s="29" t="s">
        <v>2280</v>
      </c>
      <c r="X241" s="18" t="s">
        <v>2177</v>
      </c>
      <c r="Y241" s="18" t="s">
        <v>2374</v>
      </c>
      <c r="Z241" s="18" t="s">
        <v>2390</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2306</v>
      </c>
      <c r="U242" s="18" t="s">
        <v>2137</v>
      </c>
      <c r="V242" s="18" t="s">
        <v>2279</v>
      </c>
      <c r="W242" s="29" t="s">
        <v>2280</v>
      </c>
      <c r="X242" s="18" t="s">
        <v>2264</v>
      </c>
      <c r="Y242" s="18" t="s">
        <v>180</v>
      </c>
      <c r="Z242" s="18" t="s">
        <v>2376</v>
      </c>
      <c r="AB242" s="27">
        <v>41141.646539351852</v>
      </c>
    </row>
    <row r="243" spans="1:28" ht="140.2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2592</v>
      </c>
      <c r="U243" s="18" t="s">
        <v>2129</v>
      </c>
      <c r="V243" s="18" t="s">
        <v>2590</v>
      </c>
      <c r="W243" s="18" t="s">
        <v>2280</v>
      </c>
      <c r="X243" s="18" t="s">
        <v>2474</v>
      </c>
      <c r="Y243" s="18" t="s">
        <v>2374</v>
      </c>
      <c r="Z243" s="29" t="s">
        <v>2902</v>
      </c>
      <c r="AB243" s="27">
        <v>41141.646539351852</v>
      </c>
    </row>
    <row r="244" spans="1:28" ht="89.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2616</v>
      </c>
      <c r="U244" s="29" t="s">
        <v>2129</v>
      </c>
      <c r="V244" s="18" t="s">
        <v>2590</v>
      </c>
      <c r="W244" s="18" t="s">
        <v>2280</v>
      </c>
      <c r="X244" s="18" t="s">
        <v>2475</v>
      </c>
      <c r="Y244" s="18" t="s">
        <v>2374</v>
      </c>
      <c r="Z244" s="18" t="s">
        <v>2902</v>
      </c>
      <c r="AB244" s="27">
        <v>41141.646539351852</v>
      </c>
    </row>
    <row r="245" spans="1:28" ht="408"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2765</v>
      </c>
      <c r="U245" s="18" t="s">
        <v>2129</v>
      </c>
      <c r="V245" s="18" t="s">
        <v>2590</v>
      </c>
      <c r="W245" s="18" t="s">
        <v>2280</v>
      </c>
      <c r="X245" s="18" t="s">
        <v>2582</v>
      </c>
      <c r="Y245" s="29" t="s">
        <v>180</v>
      </c>
      <c r="Z245" s="18" t="s">
        <v>2910</v>
      </c>
      <c r="AB245" s="27">
        <v>41141.646539351852</v>
      </c>
    </row>
    <row r="246" spans="1:28" ht="102"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2592</v>
      </c>
      <c r="U246" s="29" t="s">
        <v>2129</v>
      </c>
      <c r="V246" s="18" t="s">
        <v>2590</v>
      </c>
      <c r="W246" s="18" t="s">
        <v>2280</v>
      </c>
      <c r="X246" s="18" t="s">
        <v>2476</v>
      </c>
      <c r="Y246" s="18" t="s">
        <v>2374</v>
      </c>
      <c r="Z246" s="18" t="s">
        <v>2902</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2283</v>
      </c>
      <c r="U247" s="18" t="s">
        <v>2137</v>
      </c>
      <c r="V247" s="18" t="s">
        <v>2279</v>
      </c>
      <c r="W247" s="29" t="s">
        <v>2280</v>
      </c>
      <c r="X247" s="18" t="s">
        <v>2177</v>
      </c>
      <c r="Y247" s="18" t="s">
        <v>2374</v>
      </c>
      <c r="Z247" s="18" t="s">
        <v>2376</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2283</v>
      </c>
      <c r="U248" s="18" t="s">
        <v>2137</v>
      </c>
      <c r="V248" s="18" t="s">
        <v>2279</v>
      </c>
      <c r="W248" s="29" t="s">
        <v>2280</v>
      </c>
      <c r="X248" s="18" t="s">
        <v>2177</v>
      </c>
      <c r="Y248" s="18" t="s">
        <v>2374</v>
      </c>
      <c r="Z248" s="18" t="s">
        <v>2376</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2283</v>
      </c>
      <c r="U249" s="18" t="s">
        <v>2137</v>
      </c>
      <c r="V249" s="18" t="s">
        <v>2279</v>
      </c>
      <c r="W249" s="29" t="s">
        <v>2280</v>
      </c>
      <c r="X249" s="18" t="s">
        <v>2177</v>
      </c>
      <c r="Y249" s="18" t="s">
        <v>2374</v>
      </c>
      <c r="Z249" s="18" t="s">
        <v>2376</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T250" s="18" t="s">
        <v>2849</v>
      </c>
      <c r="U250" s="18" t="s">
        <v>2136</v>
      </c>
      <c r="V250" s="18" t="s">
        <v>2590</v>
      </c>
      <c r="W250" s="18" t="s">
        <v>2280</v>
      </c>
      <c r="X250" s="18" t="s">
        <v>2781</v>
      </c>
      <c r="Y250" s="29" t="s">
        <v>180</v>
      </c>
      <c r="Z250" s="18" t="s">
        <v>2902</v>
      </c>
      <c r="AB250" s="27">
        <v>41141.646539351852</v>
      </c>
    </row>
    <row r="251" spans="1:28" ht="216.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2647</v>
      </c>
      <c r="U251" s="18" t="s">
        <v>2135</v>
      </c>
      <c r="V251" s="18" t="s">
        <v>2590</v>
      </c>
      <c r="W251" s="18" t="s">
        <v>2280</v>
      </c>
      <c r="X251" s="18" t="s">
        <v>2559</v>
      </c>
      <c r="Y251" s="29" t="s">
        <v>180</v>
      </c>
      <c r="Z251" s="18" t="s">
        <v>2902</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2307</v>
      </c>
      <c r="U252" s="29" t="s">
        <v>2137</v>
      </c>
      <c r="V252" s="18" t="s">
        <v>2279</v>
      </c>
      <c r="W252" s="29" t="s">
        <v>2280</v>
      </c>
      <c r="X252" s="18" t="s">
        <v>2265</v>
      </c>
      <c r="Y252" s="18" t="s">
        <v>180</v>
      </c>
      <c r="Z252" s="18" t="s">
        <v>2376</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2283</v>
      </c>
      <c r="U253" s="18" t="s">
        <v>2137</v>
      </c>
      <c r="V253" s="18" t="s">
        <v>2279</v>
      </c>
      <c r="W253" s="29" t="s">
        <v>2280</v>
      </c>
      <c r="X253" s="18" t="s">
        <v>2177</v>
      </c>
      <c r="Y253" s="18" t="s">
        <v>2374</v>
      </c>
      <c r="Z253" s="18" t="s">
        <v>2376</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2283</v>
      </c>
      <c r="U254" s="18" t="s">
        <v>2137</v>
      </c>
      <c r="V254" s="18" t="s">
        <v>2279</v>
      </c>
      <c r="W254" s="29" t="s">
        <v>2280</v>
      </c>
      <c r="X254" s="18" t="s">
        <v>2177</v>
      </c>
      <c r="Y254" s="18" t="s">
        <v>2374</v>
      </c>
      <c r="Z254" s="18" t="s">
        <v>2376</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2679</v>
      </c>
      <c r="U255" s="29" t="s">
        <v>2136</v>
      </c>
      <c r="V255" s="29" t="s">
        <v>2590</v>
      </c>
      <c r="W255" s="18" t="s">
        <v>2280</v>
      </c>
      <c r="X255" s="18" t="s">
        <v>2579</v>
      </c>
      <c r="Y255" s="18" t="s">
        <v>2375</v>
      </c>
      <c r="Z255" s="18" t="s">
        <v>2902</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2283</v>
      </c>
      <c r="U256" s="18" t="s">
        <v>2137</v>
      </c>
      <c r="V256" s="18" t="s">
        <v>2279</v>
      </c>
      <c r="W256" s="29" t="s">
        <v>2280</v>
      </c>
      <c r="X256" s="18" t="s">
        <v>2177</v>
      </c>
      <c r="Y256" s="18" t="s">
        <v>2374</v>
      </c>
      <c r="Z256" s="18" t="s">
        <v>2376</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2283</v>
      </c>
      <c r="U257" s="18" t="s">
        <v>2137</v>
      </c>
      <c r="V257" s="18" t="s">
        <v>2279</v>
      </c>
      <c r="W257" s="29" t="s">
        <v>2280</v>
      </c>
      <c r="X257" s="18" t="s">
        <v>2177</v>
      </c>
      <c r="Y257" s="18" t="s">
        <v>2374</v>
      </c>
      <c r="Z257" s="18" t="s">
        <v>2389</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2283</v>
      </c>
      <c r="U258" s="18" t="s">
        <v>2137</v>
      </c>
      <c r="V258" s="18" t="s">
        <v>2279</v>
      </c>
      <c r="W258" s="29" t="s">
        <v>2280</v>
      </c>
      <c r="X258" s="18" t="s">
        <v>2177</v>
      </c>
      <c r="Y258" s="18" t="s">
        <v>2374</v>
      </c>
      <c r="Z258" s="18" t="s">
        <v>2376</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2683</v>
      </c>
      <c r="U259" s="29" t="s">
        <v>2136</v>
      </c>
      <c r="V259" s="29" t="s">
        <v>2590</v>
      </c>
      <c r="W259" s="18" t="s">
        <v>2280</v>
      </c>
      <c r="X259" s="18" t="s">
        <v>2461</v>
      </c>
      <c r="Y259" s="18" t="s">
        <v>2374</v>
      </c>
      <c r="Z259" s="18" t="s">
        <v>2902</v>
      </c>
      <c r="AB259" s="27">
        <v>41141.646539351852</v>
      </c>
    </row>
    <row r="260" spans="1:28" ht="178.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2686</v>
      </c>
      <c r="U260" s="29" t="s">
        <v>2136</v>
      </c>
      <c r="V260" s="29" t="s">
        <v>2590</v>
      </c>
      <c r="W260" s="18" t="s">
        <v>2280</v>
      </c>
      <c r="X260" s="18" t="s">
        <v>2461</v>
      </c>
      <c r="Y260" s="18" t="s">
        <v>180</v>
      </c>
      <c r="Z260" s="18" t="s">
        <v>2902</v>
      </c>
      <c r="AB260" s="27">
        <v>41141.646539351852</v>
      </c>
    </row>
    <row r="261" spans="1:28" ht="25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2687</v>
      </c>
      <c r="U261" s="29" t="s">
        <v>2136</v>
      </c>
      <c r="V261" s="29" t="s">
        <v>2590</v>
      </c>
      <c r="W261" s="18" t="s">
        <v>2280</v>
      </c>
      <c r="X261" s="18" t="s">
        <v>2461</v>
      </c>
      <c r="Y261" s="18" t="s">
        <v>2374</v>
      </c>
      <c r="Z261" s="18" t="s">
        <v>2902</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2683</v>
      </c>
      <c r="U262" s="29" t="s">
        <v>2136</v>
      </c>
      <c r="V262" s="29" t="s">
        <v>2590</v>
      </c>
      <c r="W262" s="18" t="s">
        <v>2280</v>
      </c>
      <c r="X262" s="18" t="s">
        <v>2461</v>
      </c>
      <c r="Y262" s="29" t="s">
        <v>2374</v>
      </c>
      <c r="Z262" s="18" t="s">
        <v>2902</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2348</v>
      </c>
      <c r="U263" s="18" t="s">
        <v>2135</v>
      </c>
      <c r="V263" s="18" t="s">
        <v>2279</v>
      </c>
      <c r="W263" s="29" t="s">
        <v>2280</v>
      </c>
      <c r="X263" s="18" t="s">
        <v>2437</v>
      </c>
      <c r="Y263" s="18" t="s">
        <v>2374</v>
      </c>
      <c r="Z263" s="18" t="s">
        <v>2390</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2283</v>
      </c>
      <c r="U264" s="18" t="s">
        <v>2137</v>
      </c>
      <c r="V264" s="18" t="s">
        <v>2279</v>
      </c>
      <c r="W264" s="29" t="s">
        <v>2280</v>
      </c>
      <c r="X264" s="18" t="s">
        <v>2177</v>
      </c>
      <c r="Y264" s="18" t="s">
        <v>2374</v>
      </c>
      <c r="Z264" s="18" t="s">
        <v>2376</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2365</v>
      </c>
      <c r="U265" s="18" t="s">
        <v>2129</v>
      </c>
      <c r="V265" s="18" t="s">
        <v>2279</v>
      </c>
      <c r="W265" s="29" t="s">
        <v>2280</v>
      </c>
      <c r="X265" s="18" t="s">
        <v>2159</v>
      </c>
      <c r="Y265" s="18" t="s">
        <v>180</v>
      </c>
      <c r="Z265" s="18" t="s">
        <v>2376</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2356</v>
      </c>
      <c r="U266" s="18" t="s">
        <v>2129</v>
      </c>
      <c r="V266" s="18" t="s">
        <v>2279</v>
      </c>
      <c r="W266" s="29" t="s">
        <v>2280</v>
      </c>
      <c r="X266" s="18" t="s">
        <v>2150</v>
      </c>
      <c r="Y266" s="18" t="s">
        <v>2374</v>
      </c>
      <c r="Z266" s="18" t="s">
        <v>2390</v>
      </c>
      <c r="AB266" s="27">
        <v>41141.646539351852</v>
      </c>
    </row>
    <row r="267" spans="1:28" ht="153"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2708</v>
      </c>
      <c r="U267" s="18" t="s">
        <v>2129</v>
      </c>
      <c r="V267" s="18" t="s">
        <v>2590</v>
      </c>
      <c r="W267" s="18" t="s">
        <v>2280</v>
      </c>
      <c r="X267" s="18" t="s">
        <v>2517</v>
      </c>
      <c r="Y267" s="29" t="s">
        <v>2374</v>
      </c>
      <c r="Z267" s="29" t="s">
        <v>2907</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2360</v>
      </c>
      <c r="U268" s="18" t="s">
        <v>2129</v>
      </c>
      <c r="V268" s="18" t="s">
        <v>2279</v>
      </c>
      <c r="W268" s="29" t="s">
        <v>2280</v>
      </c>
      <c r="X268" s="18" t="s">
        <v>2166</v>
      </c>
      <c r="Y268" s="18" t="s">
        <v>2374</v>
      </c>
      <c r="Z268" s="18" t="s">
        <v>2390</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2360</v>
      </c>
      <c r="U269" s="18" t="s">
        <v>2129</v>
      </c>
      <c r="V269" s="18" t="s">
        <v>2279</v>
      </c>
      <c r="W269" s="29" t="s">
        <v>2280</v>
      </c>
      <c r="X269" s="18" t="s">
        <v>2166</v>
      </c>
      <c r="Y269" s="18" t="s">
        <v>2374</v>
      </c>
      <c r="Z269" s="18" t="s">
        <v>2390</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2360</v>
      </c>
      <c r="U270" s="18" t="s">
        <v>2129</v>
      </c>
      <c r="V270" s="18" t="s">
        <v>2279</v>
      </c>
      <c r="W270" s="29" t="s">
        <v>2280</v>
      </c>
      <c r="X270" s="18" t="s">
        <v>2166</v>
      </c>
      <c r="Y270" s="18" t="s">
        <v>2374</v>
      </c>
      <c r="Z270" s="18" t="s">
        <v>2390</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2283</v>
      </c>
      <c r="U271" s="18" t="s">
        <v>2137</v>
      </c>
      <c r="V271" s="18" t="s">
        <v>2279</v>
      </c>
      <c r="W271" s="29" t="s">
        <v>2280</v>
      </c>
      <c r="X271" s="18" t="s">
        <v>2177</v>
      </c>
      <c r="Y271" s="18" t="s">
        <v>2374</v>
      </c>
      <c r="Z271" s="18" t="s">
        <v>2390</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2283</v>
      </c>
      <c r="U272" s="18" t="s">
        <v>2137</v>
      </c>
      <c r="V272" s="18" t="s">
        <v>2279</v>
      </c>
      <c r="W272" s="29" t="s">
        <v>2280</v>
      </c>
      <c r="X272" s="18" t="s">
        <v>2177</v>
      </c>
      <c r="Y272" s="18" t="s">
        <v>2374</v>
      </c>
      <c r="Z272" s="18" t="s">
        <v>2390</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2283</v>
      </c>
      <c r="U273" s="18" t="s">
        <v>2137</v>
      </c>
      <c r="V273" s="18" t="s">
        <v>2279</v>
      </c>
      <c r="W273" s="29" t="s">
        <v>2280</v>
      </c>
      <c r="X273" s="18" t="s">
        <v>2177</v>
      </c>
      <c r="Y273" s="18" t="s">
        <v>2374</v>
      </c>
      <c r="Z273" s="18" t="s">
        <v>2390</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2284</v>
      </c>
      <c r="U274" s="18" t="s">
        <v>2137</v>
      </c>
      <c r="V274" s="18" t="s">
        <v>2279</v>
      </c>
      <c r="W274" s="29" t="s">
        <v>2280</v>
      </c>
      <c r="X274" s="18" t="s">
        <v>2177</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2283</v>
      </c>
      <c r="U275" s="18" t="s">
        <v>2137</v>
      </c>
      <c r="V275" s="18" t="s">
        <v>2279</v>
      </c>
      <c r="W275" s="29" t="s">
        <v>2280</v>
      </c>
      <c r="X275" s="18" t="s">
        <v>2177</v>
      </c>
      <c r="Y275" s="18" t="s">
        <v>2374</v>
      </c>
      <c r="Z275" s="18" t="s">
        <v>2376</v>
      </c>
      <c r="AB275" s="27">
        <v>41141.646539351852</v>
      </c>
    </row>
    <row r="276" spans="1:28" ht="127.5" x14ac:dyDescent="0.2">
      <c r="A276" s="24">
        <v>275</v>
      </c>
      <c r="B276" s="18" t="s">
        <v>797</v>
      </c>
      <c r="C276" s="18">
        <v>189</v>
      </c>
      <c r="D276" s="18">
        <v>2</v>
      </c>
      <c r="E276" s="25" t="s">
        <v>487</v>
      </c>
      <c r="H276" s="18" t="s">
        <v>58</v>
      </c>
      <c r="I276" s="18" t="s">
        <v>59</v>
      </c>
      <c r="L276" s="25" t="s">
        <v>487</v>
      </c>
      <c r="R276" s="18" t="s">
        <v>811</v>
      </c>
      <c r="S276" s="18" t="s">
        <v>812</v>
      </c>
      <c r="T276" s="18" t="s">
        <v>2691</v>
      </c>
      <c r="U276" s="18" t="s">
        <v>2129</v>
      </c>
      <c r="V276" s="18" t="s">
        <v>2590</v>
      </c>
      <c r="W276" s="18" t="s">
        <v>2280</v>
      </c>
      <c r="X276" s="18" t="s">
        <v>2520</v>
      </c>
      <c r="Y276" s="29" t="s">
        <v>180</v>
      </c>
      <c r="Z276" s="18" t="s">
        <v>2902</v>
      </c>
      <c r="AB276" s="27">
        <v>41141.646539351852</v>
      </c>
    </row>
    <row r="277" spans="1:28" ht="242.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2690</v>
      </c>
      <c r="U277" s="18" t="s">
        <v>2136</v>
      </c>
      <c r="V277" s="18" t="s">
        <v>2590</v>
      </c>
      <c r="W277" s="18" t="s">
        <v>2280</v>
      </c>
      <c r="X277" s="18" t="s">
        <v>2459</v>
      </c>
      <c r="Y277" s="29" t="s">
        <v>2374</v>
      </c>
      <c r="Z277" s="18" t="s">
        <v>2902</v>
      </c>
      <c r="AB277" s="27">
        <v>41141.646539351852</v>
      </c>
    </row>
    <row r="278" spans="1:28" ht="178.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2669</v>
      </c>
      <c r="U278" s="18" t="s">
        <v>2136</v>
      </c>
      <c r="V278" s="18" t="s">
        <v>2590</v>
      </c>
      <c r="W278" s="18" t="s">
        <v>2280</v>
      </c>
      <c r="X278" s="18" t="s">
        <v>2575</v>
      </c>
      <c r="Y278" s="29" t="s">
        <v>2374</v>
      </c>
      <c r="Z278" s="29" t="s">
        <v>2902</v>
      </c>
      <c r="AB278" s="27">
        <v>41141.646539351852</v>
      </c>
    </row>
    <row r="279" spans="1:28" ht="102"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T279" s="18" t="s">
        <v>2839</v>
      </c>
      <c r="U279" s="29" t="s">
        <v>2135</v>
      </c>
      <c r="V279" s="18" t="s">
        <v>2590</v>
      </c>
      <c r="W279" s="18" t="s">
        <v>2280</v>
      </c>
      <c r="X279" s="18" t="s">
        <v>2784</v>
      </c>
      <c r="Y279" s="29" t="s">
        <v>2375</v>
      </c>
      <c r="Z279" s="29" t="s">
        <v>2912</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2366</v>
      </c>
      <c r="U280" s="29" t="s">
        <v>2129</v>
      </c>
      <c r="V280" s="18" t="s">
        <v>2279</v>
      </c>
      <c r="W280" s="29" t="s">
        <v>2280</v>
      </c>
      <c r="X280" s="18" t="s">
        <v>2159</v>
      </c>
      <c r="Y280" s="18" t="s">
        <v>2374</v>
      </c>
      <c r="Z280" s="18" t="s">
        <v>2376</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T281" s="18" t="s">
        <v>2890</v>
      </c>
      <c r="U281" s="29" t="s">
        <v>2136</v>
      </c>
      <c r="V281" s="29" t="s">
        <v>2590</v>
      </c>
      <c r="W281" s="18" t="s">
        <v>2280</v>
      </c>
      <c r="X281" s="18" t="s">
        <v>2151</v>
      </c>
      <c r="Y281" s="29" t="s">
        <v>180</v>
      </c>
      <c r="Z281" s="18" t="s">
        <v>2902</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2283</v>
      </c>
      <c r="U282" s="18" t="s">
        <v>2137</v>
      </c>
      <c r="V282" s="18" t="s">
        <v>2279</v>
      </c>
      <c r="W282" s="29" t="s">
        <v>2280</v>
      </c>
      <c r="X282" s="18" t="s">
        <v>2177</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2363</v>
      </c>
      <c r="U283" s="18" t="s">
        <v>2129</v>
      </c>
      <c r="V283" s="18" t="s">
        <v>2279</v>
      </c>
      <c r="W283" s="29" t="s">
        <v>2280</v>
      </c>
      <c r="X283" s="18" t="s">
        <v>2443</v>
      </c>
      <c r="Y283" s="18" t="s">
        <v>2374</v>
      </c>
      <c r="Z283" s="18" t="s">
        <v>2390</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2366</v>
      </c>
      <c r="U284" s="18" t="s">
        <v>2129</v>
      </c>
      <c r="V284" s="18" t="s">
        <v>2279</v>
      </c>
      <c r="W284" s="29" t="s">
        <v>2280</v>
      </c>
      <c r="X284" s="18" t="s">
        <v>2159</v>
      </c>
      <c r="Y284" s="18" t="s">
        <v>2374</v>
      </c>
      <c r="Z284" s="18" t="s">
        <v>2390</v>
      </c>
      <c r="AB284" s="27">
        <v>41141.646539351852</v>
      </c>
    </row>
    <row r="285" spans="1:28" ht="38.25" x14ac:dyDescent="0.2">
      <c r="A285" s="24">
        <v>284</v>
      </c>
      <c r="B285" s="18" t="s">
        <v>797</v>
      </c>
      <c r="C285" s="18">
        <v>189</v>
      </c>
      <c r="D285" s="18">
        <v>2</v>
      </c>
      <c r="H285" s="18" t="s">
        <v>143</v>
      </c>
      <c r="I285" s="18" t="s">
        <v>59</v>
      </c>
      <c r="R285" s="18" t="s">
        <v>829</v>
      </c>
      <c r="S285" s="18" t="s">
        <v>830</v>
      </c>
      <c r="T285" s="18" t="s">
        <v>2283</v>
      </c>
      <c r="U285" s="18" t="s">
        <v>2137</v>
      </c>
      <c r="V285" s="18" t="s">
        <v>2279</v>
      </c>
      <c r="W285" s="29" t="s">
        <v>2280</v>
      </c>
      <c r="X285" s="18" t="s">
        <v>2177</v>
      </c>
      <c r="Y285" s="18" t="s">
        <v>2374</v>
      </c>
      <c r="Z285" s="18" t="s">
        <v>2376</v>
      </c>
      <c r="AB285" s="27">
        <v>41141.646539351852</v>
      </c>
    </row>
    <row r="286" spans="1:28" ht="76.5" x14ac:dyDescent="0.2">
      <c r="A286" s="24">
        <v>285</v>
      </c>
      <c r="B286" s="18" t="s">
        <v>797</v>
      </c>
      <c r="C286" s="18">
        <v>189</v>
      </c>
      <c r="D286" s="18">
        <v>2</v>
      </c>
      <c r="H286" s="18" t="s">
        <v>143</v>
      </c>
      <c r="I286" s="18" t="s">
        <v>59</v>
      </c>
      <c r="R286" s="18" t="s">
        <v>831</v>
      </c>
      <c r="S286" s="18" t="s">
        <v>830</v>
      </c>
      <c r="T286" s="18" t="s">
        <v>2283</v>
      </c>
      <c r="U286" s="18" t="s">
        <v>2137</v>
      </c>
      <c r="V286" s="18" t="s">
        <v>2279</v>
      </c>
      <c r="W286" s="29" t="s">
        <v>2280</v>
      </c>
      <c r="X286" s="18" t="s">
        <v>2177</v>
      </c>
      <c r="Y286" s="18" t="s">
        <v>2375</v>
      </c>
      <c r="Z286" s="18" t="s">
        <v>2382</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2283</v>
      </c>
      <c r="U287" s="18" t="s">
        <v>2137</v>
      </c>
      <c r="V287" s="18" t="s">
        <v>2279</v>
      </c>
      <c r="W287" s="29" t="s">
        <v>2280</v>
      </c>
      <c r="X287" s="18" t="s">
        <v>2177</v>
      </c>
      <c r="Y287" s="18" t="s">
        <v>2374</v>
      </c>
      <c r="Z287" s="18" t="s">
        <v>2376</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2360</v>
      </c>
      <c r="U288" s="18" t="s">
        <v>2129</v>
      </c>
      <c r="V288" s="18" t="s">
        <v>2279</v>
      </c>
      <c r="W288" s="29" t="s">
        <v>2280</v>
      </c>
      <c r="X288" s="18" t="s">
        <v>2166</v>
      </c>
      <c r="Y288" s="18" t="s">
        <v>2374</v>
      </c>
      <c r="Z288" s="18" t="s">
        <v>2390</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2283</v>
      </c>
      <c r="U289" s="18" t="s">
        <v>2137</v>
      </c>
      <c r="V289" s="18" t="s">
        <v>2279</v>
      </c>
      <c r="W289" s="29" t="s">
        <v>2280</v>
      </c>
      <c r="X289" s="18" t="s">
        <v>2177</v>
      </c>
      <c r="Y289" s="18" t="s">
        <v>2374</v>
      </c>
      <c r="Z289" s="18" t="s">
        <v>2390</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2348</v>
      </c>
      <c r="U290" s="18" t="s">
        <v>2135</v>
      </c>
      <c r="V290" s="18" t="s">
        <v>2279</v>
      </c>
      <c r="W290" s="29" t="s">
        <v>2280</v>
      </c>
      <c r="X290" s="18" t="s">
        <v>2437</v>
      </c>
      <c r="Y290" s="18" t="s">
        <v>2374</v>
      </c>
      <c r="Z290" s="18" t="s">
        <v>2390</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T291" s="29" t="s">
        <v>2802</v>
      </c>
      <c r="U291" s="18" t="s">
        <v>2137</v>
      </c>
      <c r="V291" s="29" t="s">
        <v>2590</v>
      </c>
      <c r="W291" s="29" t="s">
        <v>2280</v>
      </c>
      <c r="X291" s="18" t="s">
        <v>2654</v>
      </c>
      <c r="Y291" s="29" t="s">
        <v>2374</v>
      </c>
      <c r="Z291" s="18" t="s">
        <v>2910</v>
      </c>
      <c r="AB291" s="27">
        <v>41141.646539351852</v>
      </c>
    </row>
    <row r="292" spans="1:28" ht="357"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2767</v>
      </c>
      <c r="U292" s="18" t="s">
        <v>2129</v>
      </c>
      <c r="V292" s="18" t="s">
        <v>2590</v>
      </c>
      <c r="W292" s="18" t="s">
        <v>2280</v>
      </c>
      <c r="X292" s="18" t="s">
        <v>2582</v>
      </c>
      <c r="Y292" s="29" t="s">
        <v>180</v>
      </c>
      <c r="Z292" s="18" t="s">
        <v>2910</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2283</v>
      </c>
      <c r="U293" s="18" t="s">
        <v>2137</v>
      </c>
      <c r="V293" s="18" t="s">
        <v>2279</v>
      </c>
      <c r="W293" s="29" t="s">
        <v>2280</v>
      </c>
      <c r="X293" s="18" t="s">
        <v>2177</v>
      </c>
      <c r="Y293" s="18" t="s">
        <v>2374</v>
      </c>
      <c r="Z293" s="18" t="s">
        <v>2390</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2283</v>
      </c>
      <c r="U294" s="18" t="s">
        <v>2137</v>
      </c>
      <c r="V294" s="18" t="s">
        <v>2279</v>
      </c>
      <c r="W294" s="29" t="s">
        <v>2280</v>
      </c>
      <c r="X294" s="18" t="s">
        <v>2177</v>
      </c>
      <c r="Y294" s="18" t="s">
        <v>2374</v>
      </c>
      <c r="Z294" s="18" t="s">
        <v>2376</v>
      </c>
      <c r="AB294" s="27">
        <v>41141.646539351852</v>
      </c>
    </row>
    <row r="295" spans="1:28" ht="165.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2688</v>
      </c>
      <c r="U295" s="29" t="s">
        <v>2136</v>
      </c>
      <c r="V295" s="29" t="s">
        <v>2590</v>
      </c>
      <c r="W295" s="18" t="s">
        <v>2280</v>
      </c>
      <c r="X295" s="18" t="s">
        <v>2461</v>
      </c>
      <c r="Y295" s="29" t="s">
        <v>180</v>
      </c>
      <c r="Z295" s="29" t="s">
        <v>2902</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2283</v>
      </c>
      <c r="U296" s="18" t="s">
        <v>2137</v>
      </c>
      <c r="V296" s="18" t="s">
        <v>2279</v>
      </c>
      <c r="W296" s="29" t="s">
        <v>2280</v>
      </c>
      <c r="X296" s="18" t="s">
        <v>2177</v>
      </c>
      <c r="Y296" s="18" t="s">
        <v>2374</v>
      </c>
      <c r="Z296" s="18" t="s">
        <v>2376</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2283</v>
      </c>
      <c r="U297" s="18" t="s">
        <v>2137</v>
      </c>
      <c r="V297" s="18" t="s">
        <v>2279</v>
      </c>
      <c r="W297" s="29" t="s">
        <v>2280</v>
      </c>
      <c r="X297" s="18" t="s">
        <v>2177</v>
      </c>
      <c r="Y297" s="18" t="s">
        <v>2374</v>
      </c>
      <c r="Z297" s="18" t="s">
        <v>2376</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T298" s="29" t="s">
        <v>2803</v>
      </c>
      <c r="U298" s="29" t="s">
        <v>2129</v>
      </c>
      <c r="V298" s="29" t="s">
        <v>2590</v>
      </c>
      <c r="W298" s="29" t="s">
        <v>2280</v>
      </c>
      <c r="X298" s="18" t="s">
        <v>2477</v>
      </c>
      <c r="Y298" s="29" t="s">
        <v>2375</v>
      </c>
      <c r="Z298" s="29" t="s">
        <v>2911</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2323</v>
      </c>
      <c r="U299" s="18" t="s">
        <v>2137</v>
      </c>
      <c r="V299" s="18" t="s">
        <v>2279</v>
      </c>
      <c r="W299" s="29" t="s">
        <v>2280</v>
      </c>
      <c r="X299" s="18" t="s">
        <v>2211</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2616</v>
      </c>
      <c r="U300" s="29" t="s">
        <v>2129</v>
      </c>
      <c r="V300" s="18" t="s">
        <v>2590</v>
      </c>
      <c r="W300" s="18" t="s">
        <v>2280</v>
      </c>
      <c r="X300" s="18" t="s">
        <v>2478</v>
      </c>
      <c r="Y300" s="18" t="s">
        <v>2374</v>
      </c>
      <c r="Z300" s="29" t="s">
        <v>2902</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2362</v>
      </c>
      <c r="U301" s="18" t="s">
        <v>2129</v>
      </c>
      <c r="V301" s="18" t="s">
        <v>2279</v>
      </c>
      <c r="W301" s="29" t="s">
        <v>2280</v>
      </c>
      <c r="X301" s="18" t="s">
        <v>2155</v>
      </c>
      <c r="Y301" s="18" t="s">
        <v>2375</v>
      </c>
      <c r="Z301" s="18" t="s">
        <v>2376</v>
      </c>
      <c r="AB301" s="27">
        <v>41141.646539351852</v>
      </c>
    </row>
    <row r="302" spans="1:28" ht="216.75"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2704</v>
      </c>
      <c r="U302" s="18" t="s">
        <v>2129</v>
      </c>
      <c r="V302" s="18" t="s">
        <v>2590</v>
      </c>
      <c r="W302" s="18" t="s">
        <v>2280</v>
      </c>
      <c r="X302" s="18" t="s">
        <v>2521</v>
      </c>
      <c r="Y302" s="29" t="s">
        <v>180</v>
      </c>
      <c r="Z302" s="18" t="s">
        <v>2902</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2367</v>
      </c>
      <c r="U303" s="18" t="s">
        <v>2129</v>
      </c>
      <c r="V303" s="18" t="s">
        <v>2279</v>
      </c>
      <c r="W303" s="29" t="s">
        <v>2280</v>
      </c>
      <c r="X303" s="18" t="s">
        <v>2436</v>
      </c>
      <c r="Y303" s="18" t="s">
        <v>2374</v>
      </c>
      <c r="Z303" s="18" t="s">
        <v>2390</v>
      </c>
      <c r="AB303" s="27">
        <v>41141.646539351852</v>
      </c>
    </row>
    <row r="304" spans="1:28" ht="102"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2599</v>
      </c>
      <c r="U304" s="18" t="s">
        <v>2129</v>
      </c>
      <c r="V304" s="18" t="s">
        <v>2590</v>
      </c>
      <c r="W304" s="18" t="s">
        <v>2280</v>
      </c>
      <c r="X304" s="18" t="s">
        <v>2479</v>
      </c>
      <c r="Y304" s="18" t="s">
        <v>180</v>
      </c>
      <c r="Z304" s="18" t="s">
        <v>2902</v>
      </c>
      <c r="AB304" s="27">
        <v>41141.646539351852</v>
      </c>
    </row>
    <row r="305" spans="1:28" ht="63.75" x14ac:dyDescent="0.2">
      <c r="A305" s="24">
        <v>304</v>
      </c>
      <c r="B305" s="18" t="s">
        <v>871</v>
      </c>
      <c r="C305" s="18">
        <v>189</v>
      </c>
      <c r="D305" s="18">
        <v>2</v>
      </c>
      <c r="H305" s="18" t="s">
        <v>143</v>
      </c>
      <c r="I305" s="18" t="s">
        <v>180</v>
      </c>
      <c r="R305" s="18" t="s">
        <v>872</v>
      </c>
      <c r="S305" s="18" t="s">
        <v>873</v>
      </c>
      <c r="T305" s="18" t="s">
        <v>2326</v>
      </c>
      <c r="U305" s="18" t="s">
        <v>2137</v>
      </c>
      <c r="V305" s="18" t="s">
        <v>2279</v>
      </c>
      <c r="W305" s="29" t="s">
        <v>2280</v>
      </c>
      <c r="X305" s="18" t="s">
        <v>2213</v>
      </c>
      <c r="AB305" s="27">
        <v>41141.646539351852</v>
      </c>
    </row>
    <row r="306" spans="1:28" ht="102"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T306" s="18" t="s">
        <v>3092</v>
      </c>
      <c r="U306" s="18" t="s">
        <v>2135</v>
      </c>
      <c r="V306" s="18" t="s">
        <v>3093</v>
      </c>
      <c r="W306" s="18" t="s">
        <v>2280</v>
      </c>
      <c r="X306" s="18" t="s">
        <v>3071</v>
      </c>
      <c r="Y306" s="18" t="s">
        <v>2374</v>
      </c>
      <c r="Z306" s="18" t="s">
        <v>3135</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2283</v>
      </c>
      <c r="U307" s="18" t="s">
        <v>2137</v>
      </c>
      <c r="V307" s="18" t="s">
        <v>2279</v>
      </c>
      <c r="W307" s="29" t="s">
        <v>2280</v>
      </c>
      <c r="X307" s="18" t="s">
        <v>2177</v>
      </c>
      <c r="Y307" s="18" t="s">
        <v>2375</v>
      </c>
      <c r="Z307" s="18" t="s">
        <v>2379</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2607</v>
      </c>
      <c r="U308" s="18" t="s">
        <v>2129</v>
      </c>
      <c r="V308" s="18" t="s">
        <v>2590</v>
      </c>
      <c r="W308" s="18" t="s">
        <v>2280</v>
      </c>
      <c r="X308" s="18" t="s">
        <v>2480</v>
      </c>
      <c r="Y308" s="18" t="s">
        <v>2374</v>
      </c>
      <c r="Z308" s="18" t="s">
        <v>2902</v>
      </c>
      <c r="AB308" s="27">
        <v>41141.646539351852</v>
      </c>
    </row>
    <row r="309" spans="1:28" ht="89.2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2607</v>
      </c>
      <c r="U309" s="29" t="s">
        <v>2129</v>
      </c>
      <c r="V309" s="18" t="s">
        <v>2590</v>
      </c>
      <c r="W309" s="18" t="s">
        <v>2280</v>
      </c>
      <c r="X309" s="18" t="s">
        <v>2480</v>
      </c>
      <c r="Y309" s="18" t="s">
        <v>2374</v>
      </c>
      <c r="Z309" s="18" t="s">
        <v>2902</v>
      </c>
      <c r="AB309" s="27">
        <v>41141.646539351852</v>
      </c>
    </row>
    <row r="310" spans="1:28" ht="89.2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2607</v>
      </c>
      <c r="U310" s="29" t="s">
        <v>2129</v>
      </c>
      <c r="V310" s="18" t="s">
        <v>2590</v>
      </c>
      <c r="W310" s="18" t="s">
        <v>2280</v>
      </c>
      <c r="X310" s="18" t="s">
        <v>2480</v>
      </c>
      <c r="Y310" s="18" t="s">
        <v>2374</v>
      </c>
      <c r="Z310" s="18" t="s">
        <v>2902</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2283</v>
      </c>
      <c r="U311" s="18" t="s">
        <v>2137</v>
      </c>
      <c r="V311" s="18" t="s">
        <v>2279</v>
      </c>
      <c r="W311" s="29" t="s">
        <v>2280</v>
      </c>
      <c r="X311" s="18" t="s">
        <v>2177</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2283</v>
      </c>
      <c r="U312" s="18" t="s">
        <v>2137</v>
      </c>
      <c r="V312" s="18" t="s">
        <v>2279</v>
      </c>
      <c r="W312" s="29" t="s">
        <v>2280</v>
      </c>
      <c r="X312" s="18" t="s">
        <v>2177</v>
      </c>
      <c r="Y312" s="18" t="s">
        <v>2374</v>
      </c>
      <c r="Z312" s="18" t="s">
        <v>2390</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2323</v>
      </c>
      <c r="U313" s="18" t="s">
        <v>2137</v>
      </c>
      <c r="V313" s="18" t="s">
        <v>2279</v>
      </c>
      <c r="W313" s="29" t="s">
        <v>2280</v>
      </c>
      <c r="X313" s="18" t="s">
        <v>2211</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2610</v>
      </c>
      <c r="U314" s="29" t="s">
        <v>2129</v>
      </c>
      <c r="V314" s="18" t="s">
        <v>2590</v>
      </c>
      <c r="W314" s="18" t="s">
        <v>2280</v>
      </c>
      <c r="X314" s="18" t="s">
        <v>2481</v>
      </c>
      <c r="Y314" s="18" t="s">
        <v>2374</v>
      </c>
      <c r="Z314" s="18" t="s">
        <v>2902</v>
      </c>
      <c r="AB314" s="27">
        <v>41141.646539351852</v>
      </c>
    </row>
    <row r="315" spans="1:28" ht="102"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2592</v>
      </c>
      <c r="U315" s="29" t="s">
        <v>2129</v>
      </c>
      <c r="V315" s="18" t="s">
        <v>2590</v>
      </c>
      <c r="W315" s="18" t="s">
        <v>2280</v>
      </c>
      <c r="X315" s="18" t="s">
        <v>2476</v>
      </c>
      <c r="Y315" s="18" t="s">
        <v>2374</v>
      </c>
      <c r="Z315" s="18" t="s">
        <v>2902</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2283</v>
      </c>
      <c r="U316" s="18" t="s">
        <v>2137</v>
      </c>
      <c r="V316" s="18" t="s">
        <v>2279</v>
      </c>
      <c r="W316" s="29" t="s">
        <v>2280</v>
      </c>
      <c r="X316" s="18" t="s">
        <v>2177</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2613</v>
      </c>
      <c r="U317" s="29" t="s">
        <v>2129</v>
      </c>
      <c r="V317" s="18" t="s">
        <v>2590</v>
      </c>
      <c r="W317" s="18" t="s">
        <v>2280</v>
      </c>
      <c r="X317" s="18" t="s">
        <v>2482</v>
      </c>
      <c r="Y317" s="18" t="s">
        <v>2374</v>
      </c>
      <c r="Z317" s="18" t="s">
        <v>2902</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2600</v>
      </c>
      <c r="U318" s="29" t="s">
        <v>2129</v>
      </c>
      <c r="V318" s="18" t="s">
        <v>2590</v>
      </c>
      <c r="W318" s="18" t="s">
        <v>2280</v>
      </c>
      <c r="X318" s="18" t="s">
        <v>2483</v>
      </c>
      <c r="Y318" s="18" t="s">
        <v>2374</v>
      </c>
      <c r="Z318" s="18" t="s">
        <v>2902</v>
      </c>
      <c r="AB318" s="27">
        <v>41141.646539351852</v>
      </c>
    </row>
    <row r="319" spans="1:28" ht="89.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2615</v>
      </c>
      <c r="U319" s="29" t="s">
        <v>2129</v>
      </c>
      <c r="V319" s="18" t="s">
        <v>2590</v>
      </c>
      <c r="W319" s="18" t="s">
        <v>2280</v>
      </c>
      <c r="X319" s="18" t="s">
        <v>2484</v>
      </c>
      <c r="Y319" s="18" t="s">
        <v>2374</v>
      </c>
      <c r="Z319" s="18" t="s">
        <v>2902</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2308</v>
      </c>
      <c r="U320" s="18" t="s">
        <v>2137</v>
      </c>
      <c r="V320" s="18" t="s">
        <v>2279</v>
      </c>
      <c r="W320" s="29" t="s">
        <v>2280</v>
      </c>
      <c r="X320" s="18" t="s">
        <v>2240</v>
      </c>
      <c r="Y320" s="18" t="s">
        <v>180</v>
      </c>
      <c r="Z320" s="18" t="s">
        <v>2376</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2283</v>
      </c>
      <c r="U321" s="18" t="s">
        <v>2137</v>
      </c>
      <c r="V321" s="18" t="s">
        <v>2279</v>
      </c>
      <c r="W321" s="29" t="s">
        <v>2280</v>
      </c>
      <c r="X321" s="18" t="s">
        <v>2177</v>
      </c>
      <c r="Y321" s="18" t="s">
        <v>2374</v>
      </c>
      <c r="Z321" s="18" t="s">
        <v>2390</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2323</v>
      </c>
      <c r="U322" s="18" t="s">
        <v>2137</v>
      </c>
      <c r="V322" s="18" t="s">
        <v>2279</v>
      </c>
      <c r="W322" s="29" t="s">
        <v>2280</v>
      </c>
      <c r="X322" s="18" t="s">
        <v>2211</v>
      </c>
      <c r="AB322" s="27">
        <v>41141.646539351852</v>
      </c>
    </row>
    <row r="323" spans="1:28" ht="89.25" x14ac:dyDescent="0.2">
      <c r="A323" s="24">
        <v>322</v>
      </c>
      <c r="B323" s="18" t="s">
        <v>871</v>
      </c>
      <c r="C323" s="18">
        <v>189</v>
      </c>
      <c r="D323" s="18">
        <v>2</v>
      </c>
      <c r="H323" s="18" t="s">
        <v>185</v>
      </c>
      <c r="I323" s="18" t="s">
        <v>59</v>
      </c>
      <c r="R323" s="18" t="s">
        <v>910</v>
      </c>
      <c r="S323" s="18" t="s">
        <v>911</v>
      </c>
      <c r="T323" s="18" t="s">
        <v>2613</v>
      </c>
      <c r="U323" s="18" t="s">
        <v>2129</v>
      </c>
      <c r="V323" s="18" t="s">
        <v>2590</v>
      </c>
      <c r="W323" s="18" t="s">
        <v>2280</v>
      </c>
      <c r="X323" s="18" t="s">
        <v>2482</v>
      </c>
      <c r="Y323" s="18" t="s">
        <v>2374</v>
      </c>
      <c r="Z323" s="18" t="s">
        <v>2902</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2283</v>
      </c>
      <c r="U324" s="18" t="s">
        <v>2137</v>
      </c>
      <c r="V324" s="18" t="s">
        <v>2279</v>
      </c>
      <c r="W324" s="29" t="s">
        <v>2280</v>
      </c>
      <c r="X324" s="18" t="s">
        <v>2177</v>
      </c>
      <c r="Y324" s="18" t="s">
        <v>2374</v>
      </c>
      <c r="Z324" s="18" t="s">
        <v>2376</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2283</v>
      </c>
      <c r="U325" s="18" t="s">
        <v>2137</v>
      </c>
      <c r="V325" s="18" t="s">
        <v>2279</v>
      </c>
      <c r="W325" s="29" t="s">
        <v>2280</v>
      </c>
      <c r="X325" s="18" t="s">
        <v>2177</v>
      </c>
      <c r="Y325" s="18" t="s">
        <v>2374</v>
      </c>
      <c r="Z325" s="18" t="s">
        <v>2390</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2592</v>
      </c>
      <c r="U326" s="29" t="s">
        <v>2129</v>
      </c>
      <c r="V326" s="18" t="s">
        <v>2590</v>
      </c>
      <c r="W326" s="18" t="s">
        <v>2280</v>
      </c>
      <c r="X326" s="18" t="s">
        <v>2485</v>
      </c>
      <c r="Y326" s="18" t="s">
        <v>2374</v>
      </c>
      <c r="Z326" s="18" t="s">
        <v>2902</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2366</v>
      </c>
      <c r="U327" s="29" t="s">
        <v>2129</v>
      </c>
      <c r="V327" s="18" t="s">
        <v>2279</v>
      </c>
      <c r="W327" s="29" t="s">
        <v>2280</v>
      </c>
      <c r="X327" s="18" t="s">
        <v>2159</v>
      </c>
      <c r="Y327" s="18" t="s">
        <v>2374</v>
      </c>
      <c r="Z327" s="18" t="s">
        <v>2390</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2368</v>
      </c>
      <c r="U328" s="29" t="s">
        <v>2129</v>
      </c>
      <c r="V328" s="18" t="s">
        <v>2279</v>
      </c>
      <c r="W328" s="29" t="s">
        <v>2280</v>
      </c>
      <c r="X328" s="18" t="s">
        <v>2224</v>
      </c>
      <c r="Y328" s="18" t="s">
        <v>2374</v>
      </c>
      <c r="Z328" s="18" t="s">
        <v>2390</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2589</v>
      </c>
      <c r="U329" s="29" t="s">
        <v>2129</v>
      </c>
      <c r="V329" s="18" t="s">
        <v>2590</v>
      </c>
      <c r="W329" s="18" t="s">
        <v>2280</v>
      </c>
      <c r="X329" s="18" t="s">
        <v>2458</v>
      </c>
      <c r="Y329" s="18" t="s">
        <v>2374</v>
      </c>
      <c r="Z329" s="18" t="s">
        <v>2902</v>
      </c>
      <c r="AB329" s="27">
        <v>41141.646539351852</v>
      </c>
    </row>
    <row r="330" spans="1:28" ht="76.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2610</v>
      </c>
      <c r="U330" s="18" t="s">
        <v>2129</v>
      </c>
      <c r="V330" s="18" t="s">
        <v>2590</v>
      </c>
      <c r="W330" s="18" t="s">
        <v>2280</v>
      </c>
      <c r="X330" s="18" t="s">
        <v>2473</v>
      </c>
      <c r="Y330" s="18" t="s">
        <v>2374</v>
      </c>
      <c r="Z330" s="18" t="s">
        <v>2902</v>
      </c>
      <c r="AB330" s="27">
        <v>41141.646539351852</v>
      </c>
    </row>
    <row r="331" spans="1:28" ht="153"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2638</v>
      </c>
      <c r="U331" s="18" t="s">
        <v>2135</v>
      </c>
      <c r="V331" s="18" t="s">
        <v>2590</v>
      </c>
      <c r="W331" s="18" t="s">
        <v>2280</v>
      </c>
      <c r="X331" s="18" t="s">
        <v>2548</v>
      </c>
      <c r="Y331" s="29" t="s">
        <v>2374</v>
      </c>
      <c r="Z331" s="29" t="s">
        <v>2902</v>
      </c>
      <c r="AB331" s="27">
        <v>41141.646539351852</v>
      </c>
    </row>
    <row r="332" spans="1:28" ht="12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2640</v>
      </c>
      <c r="U332" s="18" t="s">
        <v>2135</v>
      </c>
      <c r="V332" s="18" t="s">
        <v>2590</v>
      </c>
      <c r="W332" s="18" t="s">
        <v>2280</v>
      </c>
      <c r="X332" s="18" t="s">
        <v>2550</v>
      </c>
      <c r="Y332" s="29" t="s">
        <v>180</v>
      </c>
      <c r="Z332" s="18" t="s">
        <v>2902</v>
      </c>
      <c r="AB332" s="27">
        <v>41141.646539351852</v>
      </c>
    </row>
    <row r="333" spans="1:28" ht="127.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T333" s="29" t="s">
        <v>2799</v>
      </c>
      <c r="U333" s="29" t="s">
        <v>2136</v>
      </c>
      <c r="V333" s="29" t="s">
        <v>2590</v>
      </c>
      <c r="W333" s="29" t="s">
        <v>2280</v>
      </c>
      <c r="X333" s="29" t="s">
        <v>2651</v>
      </c>
      <c r="Y333" s="29" t="s">
        <v>180</v>
      </c>
      <c r="Z333" s="18" t="s">
        <v>2910</v>
      </c>
      <c r="AB333" s="27">
        <v>41141.646539351852</v>
      </c>
    </row>
    <row r="334" spans="1:28" ht="127.5"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T334" s="29" t="s">
        <v>2799</v>
      </c>
      <c r="U334" s="29" t="s">
        <v>2136</v>
      </c>
      <c r="V334" s="29" t="s">
        <v>2590</v>
      </c>
      <c r="W334" s="29" t="s">
        <v>2280</v>
      </c>
      <c r="X334" s="29" t="s">
        <v>2651</v>
      </c>
      <c r="Y334" s="29" t="s">
        <v>180</v>
      </c>
      <c r="Z334" s="18" t="s">
        <v>2910</v>
      </c>
      <c r="AB334" s="27">
        <v>41141.646539351852</v>
      </c>
    </row>
    <row r="335" spans="1:28" ht="102"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2595</v>
      </c>
      <c r="U335" s="29" t="s">
        <v>2129</v>
      </c>
      <c r="V335" s="18" t="s">
        <v>2590</v>
      </c>
      <c r="W335" s="18" t="s">
        <v>2280</v>
      </c>
      <c r="X335" s="18" t="s">
        <v>2486</v>
      </c>
      <c r="Y335" s="18" t="s">
        <v>2374</v>
      </c>
      <c r="Z335" s="18" t="s">
        <v>2902</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2283</v>
      </c>
      <c r="U336" s="18" t="s">
        <v>2137</v>
      </c>
      <c r="V336" s="18" t="s">
        <v>2279</v>
      </c>
      <c r="W336" s="29" t="s">
        <v>2280</v>
      </c>
      <c r="X336" s="18" t="s">
        <v>2177</v>
      </c>
      <c r="Y336" s="18" t="s">
        <v>2374</v>
      </c>
      <c r="Z336" s="18" t="s">
        <v>2376</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T337" s="18" t="s">
        <v>2798</v>
      </c>
      <c r="U337" s="29" t="s">
        <v>2136</v>
      </c>
      <c r="V337" s="29" t="s">
        <v>2590</v>
      </c>
      <c r="W337" s="29" t="s">
        <v>2280</v>
      </c>
      <c r="X337" s="29" t="s">
        <v>2655</v>
      </c>
      <c r="Y337" s="29" t="s">
        <v>180</v>
      </c>
      <c r="Z337" s="18" t="s">
        <v>2910</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T338" s="29" t="s">
        <v>2799</v>
      </c>
      <c r="U338" s="29" t="s">
        <v>2136</v>
      </c>
      <c r="V338" s="29" t="s">
        <v>2590</v>
      </c>
      <c r="W338" s="29" t="s">
        <v>2280</v>
      </c>
      <c r="X338" s="29" t="s">
        <v>2651</v>
      </c>
      <c r="Y338" s="29" t="s">
        <v>180</v>
      </c>
      <c r="Z338" s="18" t="s">
        <v>2910</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T339" s="29" t="s">
        <v>2804</v>
      </c>
      <c r="U339" s="29" t="s">
        <v>2135</v>
      </c>
      <c r="V339" s="29" t="s">
        <v>2590</v>
      </c>
      <c r="W339" s="29" t="s">
        <v>2280</v>
      </c>
      <c r="X339" s="18" t="s">
        <v>2656</v>
      </c>
      <c r="Y339" s="29" t="s">
        <v>180</v>
      </c>
      <c r="Z339" s="18" t="s">
        <v>2910</v>
      </c>
      <c r="AB339" s="27">
        <v>41141.646539351852</v>
      </c>
    </row>
    <row r="340" spans="1:28" ht="12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2606</v>
      </c>
      <c r="U340" s="29" t="s">
        <v>2136</v>
      </c>
      <c r="V340" s="18" t="s">
        <v>2590</v>
      </c>
      <c r="W340" s="18" t="s">
        <v>2280</v>
      </c>
      <c r="X340" s="18" t="s">
        <v>2476</v>
      </c>
      <c r="Y340" s="18" t="s">
        <v>2374</v>
      </c>
      <c r="Z340" s="18" t="s">
        <v>2902</v>
      </c>
      <c r="AB340" s="27">
        <v>41141.646539351852</v>
      </c>
    </row>
    <row r="341" spans="1:28" ht="114.75"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T341" s="18" t="s">
        <v>2882</v>
      </c>
      <c r="U341" s="29" t="s">
        <v>2136</v>
      </c>
      <c r="V341" s="29" t="s">
        <v>2590</v>
      </c>
      <c r="W341" s="18" t="s">
        <v>2280</v>
      </c>
      <c r="X341" s="18" t="s">
        <v>2151</v>
      </c>
      <c r="Y341" s="29" t="s">
        <v>2375</v>
      </c>
      <c r="Z341" s="29" t="s">
        <v>2918</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T342" s="18" t="s">
        <v>2885</v>
      </c>
      <c r="U342" s="29" t="s">
        <v>2136</v>
      </c>
      <c r="V342" s="29" t="s">
        <v>2590</v>
      </c>
      <c r="W342" s="18" t="s">
        <v>2280</v>
      </c>
      <c r="X342" s="18" t="s">
        <v>2151</v>
      </c>
      <c r="Y342" s="18" t="s">
        <v>2374</v>
      </c>
      <c r="Z342" s="18" t="s">
        <v>2919</v>
      </c>
      <c r="AB342" s="27">
        <v>41141.646539351852</v>
      </c>
    </row>
    <row r="343" spans="1:28" ht="76.5"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T343" s="18" t="s">
        <v>2886</v>
      </c>
      <c r="U343" s="29" t="s">
        <v>2136</v>
      </c>
      <c r="V343" s="29" t="s">
        <v>2590</v>
      </c>
      <c r="W343" s="18" t="s">
        <v>2280</v>
      </c>
      <c r="X343" s="18" t="s">
        <v>2151</v>
      </c>
      <c r="Y343" s="18" t="s">
        <v>180</v>
      </c>
      <c r="Z343" s="18" t="s">
        <v>2919</v>
      </c>
      <c r="AB343" s="27">
        <v>41141.646539351852</v>
      </c>
    </row>
    <row r="344" spans="1:28" ht="63.75"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T344" s="18" t="s">
        <v>2891</v>
      </c>
      <c r="U344" s="29" t="s">
        <v>2136</v>
      </c>
      <c r="V344" s="29" t="s">
        <v>2590</v>
      </c>
      <c r="W344" s="18" t="s">
        <v>2280</v>
      </c>
      <c r="X344" s="18" t="s">
        <v>2151</v>
      </c>
      <c r="Y344" s="29" t="s">
        <v>180</v>
      </c>
      <c r="Z344" s="18" t="s">
        <v>2902</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T345" s="18" t="s">
        <v>2897</v>
      </c>
      <c r="U345" s="29" t="s">
        <v>2136</v>
      </c>
      <c r="V345" s="29" t="s">
        <v>2590</v>
      </c>
      <c r="W345" s="18" t="s">
        <v>2280</v>
      </c>
      <c r="X345" s="18" t="s">
        <v>2151</v>
      </c>
      <c r="Y345" s="18" t="s">
        <v>180</v>
      </c>
      <c r="Z345" s="18" t="s">
        <v>2919</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2360</v>
      </c>
      <c r="U346" s="18" t="s">
        <v>2129</v>
      </c>
      <c r="V346" s="18" t="s">
        <v>2279</v>
      </c>
      <c r="W346" s="29" t="s">
        <v>2280</v>
      </c>
      <c r="X346" s="18" t="s">
        <v>2166</v>
      </c>
      <c r="Y346" s="18" t="s">
        <v>2374</v>
      </c>
      <c r="Z346" s="18" t="s">
        <v>2390</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2363</v>
      </c>
      <c r="U347" s="18" t="s">
        <v>2129</v>
      </c>
      <c r="V347" s="18" t="s">
        <v>2279</v>
      </c>
      <c r="W347" s="29" t="s">
        <v>2280</v>
      </c>
      <c r="X347" s="18" t="s">
        <v>2441</v>
      </c>
      <c r="Y347" s="18" t="s">
        <v>2374</v>
      </c>
      <c r="Z347" s="18" t="s">
        <v>2390</v>
      </c>
      <c r="AB347" s="27">
        <v>41141.646539351852</v>
      </c>
    </row>
    <row r="348" spans="1:28" ht="140.25"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2725</v>
      </c>
      <c r="U348" s="18" t="s">
        <v>2136</v>
      </c>
      <c r="V348" s="18" t="s">
        <v>2590</v>
      </c>
      <c r="W348" s="18" t="s">
        <v>2280</v>
      </c>
      <c r="X348" s="18" t="s">
        <v>2151</v>
      </c>
      <c r="Y348" s="29" t="s">
        <v>180</v>
      </c>
      <c r="Z348" s="18" t="s">
        <v>2902</v>
      </c>
      <c r="AB348" s="27">
        <v>41141.646539351852</v>
      </c>
    </row>
    <row r="349" spans="1:28" ht="89.25"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T349" s="18" t="s">
        <v>2845</v>
      </c>
      <c r="U349" s="29" t="s">
        <v>2136</v>
      </c>
      <c r="V349" s="29" t="s">
        <v>2590</v>
      </c>
      <c r="W349" s="18" t="s">
        <v>2280</v>
      </c>
      <c r="X349" s="18" t="s">
        <v>2784</v>
      </c>
      <c r="Y349" s="29" t="s">
        <v>180</v>
      </c>
      <c r="Z349" s="18" t="s">
        <v>2910</v>
      </c>
      <c r="AB349" s="27">
        <v>41141.646539351852</v>
      </c>
    </row>
    <row r="350" spans="1:28" ht="76.5"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T350" s="18" t="s">
        <v>2846</v>
      </c>
      <c r="U350" s="29" t="s">
        <v>2136</v>
      </c>
      <c r="V350" s="29" t="s">
        <v>2590</v>
      </c>
      <c r="W350" s="18" t="s">
        <v>2280</v>
      </c>
      <c r="X350" s="18" t="s">
        <v>2784</v>
      </c>
      <c r="Y350" s="29" t="s">
        <v>180</v>
      </c>
      <c r="Z350" s="18" t="s">
        <v>2910</v>
      </c>
      <c r="AB350" s="27">
        <v>41141.646539351852</v>
      </c>
    </row>
    <row r="351" spans="1:28" ht="5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2743</v>
      </c>
      <c r="U351" s="29" t="s">
        <v>2136</v>
      </c>
      <c r="V351" s="29" t="s">
        <v>2590</v>
      </c>
      <c r="W351" s="18" t="s">
        <v>2280</v>
      </c>
      <c r="X351" s="18" t="s">
        <v>2247</v>
      </c>
      <c r="Y351" s="29" t="s">
        <v>2374</v>
      </c>
      <c r="Z351" s="18" t="s">
        <v>2902</v>
      </c>
      <c r="AB351" s="27">
        <v>41141.646539351852</v>
      </c>
    </row>
    <row r="352" spans="1:28" ht="114.75"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T352" s="18" t="s">
        <v>2847</v>
      </c>
      <c r="U352" s="18" t="s">
        <v>2129</v>
      </c>
      <c r="V352" s="18" t="s">
        <v>2590</v>
      </c>
      <c r="W352" s="18" t="s">
        <v>2280</v>
      </c>
      <c r="X352" s="18" t="s">
        <v>2785</v>
      </c>
      <c r="Y352" s="29" t="s">
        <v>180</v>
      </c>
      <c r="Z352" s="18" t="s">
        <v>2910</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2768</v>
      </c>
      <c r="U353" s="18" t="s">
        <v>2129</v>
      </c>
      <c r="V353" s="18" t="s">
        <v>2590</v>
      </c>
      <c r="W353" s="18" t="s">
        <v>2280</v>
      </c>
      <c r="X353" s="18" t="s">
        <v>2582</v>
      </c>
      <c r="Y353" s="29" t="s">
        <v>180</v>
      </c>
      <c r="Z353" s="29" t="s">
        <v>2910</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2360</v>
      </c>
      <c r="U354" s="18" t="s">
        <v>2129</v>
      </c>
      <c r="V354" s="18" t="s">
        <v>2279</v>
      </c>
      <c r="W354" s="29" t="s">
        <v>2280</v>
      </c>
      <c r="X354" s="18" t="s">
        <v>2166</v>
      </c>
      <c r="Y354" s="18" t="s">
        <v>2374</v>
      </c>
      <c r="Z354" s="18" t="s">
        <v>2390</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2283</v>
      </c>
      <c r="U355" s="18" t="s">
        <v>2137</v>
      </c>
      <c r="V355" s="18" t="s">
        <v>2279</v>
      </c>
      <c r="W355" s="29" t="s">
        <v>2280</v>
      </c>
      <c r="X355" s="18" t="s">
        <v>2177</v>
      </c>
      <c r="Y355" s="18" t="s">
        <v>2374</v>
      </c>
      <c r="Z355" s="18" t="s">
        <v>2376</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2283</v>
      </c>
      <c r="U356" s="18" t="s">
        <v>2137</v>
      </c>
      <c r="V356" s="18" t="s">
        <v>2279</v>
      </c>
      <c r="W356" s="29" t="s">
        <v>2280</v>
      </c>
      <c r="X356" s="18" t="s">
        <v>2177</v>
      </c>
      <c r="Y356" s="18" t="s">
        <v>2374</v>
      </c>
      <c r="Z356" s="18" t="s">
        <v>2376</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2283</v>
      </c>
      <c r="U357" s="18" t="s">
        <v>2137</v>
      </c>
      <c r="V357" s="18" t="s">
        <v>2279</v>
      </c>
      <c r="W357" s="29" t="s">
        <v>2280</v>
      </c>
      <c r="X357" s="18" t="s">
        <v>2177</v>
      </c>
      <c r="Y357" s="18" t="s">
        <v>2374</v>
      </c>
      <c r="Z357" s="18" t="s">
        <v>2376</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2283</v>
      </c>
      <c r="U358" s="18" t="s">
        <v>2137</v>
      </c>
      <c r="V358" s="18" t="s">
        <v>2279</v>
      </c>
      <c r="W358" s="29" t="s">
        <v>2280</v>
      </c>
      <c r="X358" s="18" t="s">
        <v>2177</v>
      </c>
      <c r="Y358" s="18" t="s">
        <v>2374</v>
      </c>
      <c r="Z358" s="18" t="s">
        <v>2376</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2283</v>
      </c>
      <c r="U359" s="18" t="s">
        <v>2137</v>
      </c>
      <c r="V359" s="18" t="s">
        <v>2279</v>
      </c>
      <c r="W359" s="29" t="s">
        <v>2280</v>
      </c>
      <c r="X359" s="18" t="s">
        <v>2177</v>
      </c>
      <c r="Y359" s="18" t="s">
        <v>2374</v>
      </c>
      <c r="Z359" s="18" t="s">
        <v>2376</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2283</v>
      </c>
      <c r="U360" s="18" t="s">
        <v>2137</v>
      </c>
      <c r="V360" s="18" t="s">
        <v>2279</v>
      </c>
      <c r="W360" s="29" t="s">
        <v>2280</v>
      </c>
      <c r="X360" s="18" t="s">
        <v>2177</v>
      </c>
      <c r="Y360" s="18" t="s">
        <v>2374</v>
      </c>
      <c r="Z360" s="18" t="s">
        <v>2376</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2591</v>
      </c>
      <c r="U361" s="18" t="s">
        <v>2135</v>
      </c>
      <c r="V361" s="18" t="s">
        <v>2590</v>
      </c>
      <c r="W361" s="18" t="s">
        <v>2280</v>
      </c>
      <c r="X361" s="18" t="s">
        <v>2487</v>
      </c>
      <c r="Y361" s="18" t="s">
        <v>2374</v>
      </c>
      <c r="Z361" s="18" t="s">
        <v>2902</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2283</v>
      </c>
      <c r="U362" s="18" t="s">
        <v>2137</v>
      </c>
      <c r="V362" s="18" t="s">
        <v>2279</v>
      </c>
      <c r="W362" s="29" t="s">
        <v>2280</v>
      </c>
      <c r="X362" s="18" t="s">
        <v>2177</v>
      </c>
      <c r="Y362" s="18" t="s">
        <v>2374</v>
      </c>
      <c r="Z362" s="18" t="s">
        <v>2376</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2283</v>
      </c>
      <c r="U363" s="18" t="s">
        <v>2137</v>
      </c>
      <c r="V363" s="18" t="s">
        <v>2279</v>
      </c>
      <c r="W363" s="29" t="s">
        <v>2280</v>
      </c>
      <c r="X363" s="18" t="s">
        <v>2177</v>
      </c>
      <c r="Y363" s="18" t="s">
        <v>2374</v>
      </c>
      <c r="Z363" s="18" t="s">
        <v>2376</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2283</v>
      </c>
      <c r="U364" s="18" t="s">
        <v>2137</v>
      </c>
      <c r="V364" s="18" t="s">
        <v>2279</v>
      </c>
      <c r="W364" s="29" t="s">
        <v>2280</v>
      </c>
      <c r="X364" s="18" t="s">
        <v>2177</v>
      </c>
      <c r="Y364" s="18" t="s">
        <v>2374</v>
      </c>
      <c r="Z364" s="18" t="s">
        <v>2376</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2283</v>
      </c>
      <c r="U365" s="18" t="s">
        <v>2137</v>
      </c>
      <c r="V365" s="18" t="s">
        <v>2279</v>
      </c>
      <c r="W365" s="29" t="s">
        <v>2280</v>
      </c>
      <c r="X365" s="18" t="s">
        <v>2177</v>
      </c>
      <c r="Y365" s="18" t="s">
        <v>2374</v>
      </c>
      <c r="Z365" s="18" t="s">
        <v>2376</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2320</v>
      </c>
      <c r="U366" s="18" t="s">
        <v>2137</v>
      </c>
      <c r="V366" s="18" t="s">
        <v>2279</v>
      </c>
      <c r="W366" s="29" t="s">
        <v>2280</v>
      </c>
      <c r="X366" s="29" t="s">
        <v>2207</v>
      </c>
      <c r="Y366" s="18" t="s">
        <v>2374</v>
      </c>
      <c r="Z366" s="18" t="s">
        <v>2390</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T367" s="29" t="s">
        <v>2805</v>
      </c>
      <c r="U367" s="29" t="s">
        <v>2129</v>
      </c>
      <c r="V367" s="29" t="s">
        <v>2590</v>
      </c>
      <c r="W367" s="29" t="s">
        <v>2280</v>
      </c>
      <c r="X367" s="18" t="s">
        <v>2488</v>
      </c>
      <c r="Y367" s="29" t="s">
        <v>180</v>
      </c>
      <c r="Z367" s="18" t="s">
        <v>2910</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2348</v>
      </c>
      <c r="U368" s="18" t="s">
        <v>2135</v>
      </c>
      <c r="V368" s="18" t="s">
        <v>2279</v>
      </c>
      <c r="W368" s="29" t="s">
        <v>2280</v>
      </c>
      <c r="X368" s="18" t="s">
        <v>2437</v>
      </c>
      <c r="Y368" s="18" t="s">
        <v>2374</v>
      </c>
      <c r="Z368" s="18" t="s">
        <v>2390</v>
      </c>
      <c r="AB368" s="27">
        <v>41141.646539351852</v>
      </c>
    </row>
    <row r="369" spans="1:28" ht="114.75"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2749</v>
      </c>
      <c r="U369" s="18" t="s">
        <v>2129</v>
      </c>
      <c r="V369" s="18" t="s">
        <v>2590</v>
      </c>
      <c r="W369" s="18" t="s">
        <v>2280</v>
      </c>
      <c r="X369" s="18" t="s">
        <v>2581</v>
      </c>
      <c r="Y369" s="29" t="s">
        <v>2374</v>
      </c>
      <c r="Z369" s="18" t="s">
        <v>2902</v>
      </c>
      <c r="AB369" s="27">
        <v>41141.646539351852</v>
      </c>
    </row>
    <row r="370" spans="1:28" ht="178.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2614</v>
      </c>
      <c r="U370" s="18" t="s">
        <v>2129</v>
      </c>
      <c r="V370" s="18" t="s">
        <v>2590</v>
      </c>
      <c r="W370" s="18" t="s">
        <v>2280</v>
      </c>
      <c r="X370" s="18" t="s">
        <v>2489</v>
      </c>
      <c r="Y370" s="18" t="s">
        <v>180</v>
      </c>
      <c r="Z370" s="18" t="s">
        <v>2902</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2360</v>
      </c>
      <c r="U371" s="18" t="s">
        <v>2129</v>
      </c>
      <c r="V371" s="18" t="s">
        <v>2279</v>
      </c>
      <c r="W371" s="29" t="s">
        <v>2280</v>
      </c>
      <c r="X371" s="18" t="s">
        <v>2166</v>
      </c>
      <c r="Y371" s="18" t="s">
        <v>2374</v>
      </c>
      <c r="Z371" s="18" t="s">
        <v>2390</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2351</v>
      </c>
      <c r="U372" s="18" t="s">
        <v>2135</v>
      </c>
      <c r="V372" s="18" t="s">
        <v>2279</v>
      </c>
      <c r="W372" s="29" t="s">
        <v>2280</v>
      </c>
      <c r="X372" s="18" t="s">
        <v>2153</v>
      </c>
      <c r="Y372" s="18" t="s">
        <v>2374</v>
      </c>
      <c r="Z372" s="18" t="s">
        <v>2390</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2292</v>
      </c>
      <c r="U373" s="18" t="s">
        <v>2137</v>
      </c>
      <c r="V373" s="18" t="s">
        <v>2279</v>
      </c>
      <c r="W373" s="29" t="s">
        <v>2280</v>
      </c>
      <c r="X373" s="18" t="s">
        <v>2266</v>
      </c>
      <c r="Y373" s="18" t="s">
        <v>2374</v>
      </c>
      <c r="Z373" s="18" t="s">
        <v>2376</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T374" s="18" t="s">
        <v>3120</v>
      </c>
      <c r="U374" s="18" t="s">
        <v>2136</v>
      </c>
      <c r="V374" s="18" t="s">
        <v>3094</v>
      </c>
      <c r="W374" s="18" t="s">
        <v>2280</v>
      </c>
      <c r="X374" s="18" t="s">
        <v>3085</v>
      </c>
      <c r="Y374" s="39" t="s">
        <v>180</v>
      </c>
      <c r="Z374" s="29" t="s">
        <v>2916</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2283</v>
      </c>
      <c r="U375" s="18" t="s">
        <v>2137</v>
      </c>
      <c r="V375" s="18" t="s">
        <v>2279</v>
      </c>
      <c r="W375" s="29" t="s">
        <v>2280</v>
      </c>
      <c r="X375" s="18" t="s">
        <v>2177</v>
      </c>
      <c r="Y375" s="18" t="s">
        <v>2374</v>
      </c>
      <c r="Z375" s="18" t="s">
        <v>2390</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2352</v>
      </c>
      <c r="U376" s="18" t="s">
        <v>2129</v>
      </c>
      <c r="V376" s="18" t="s">
        <v>2279</v>
      </c>
      <c r="W376" s="29" t="s">
        <v>2280</v>
      </c>
      <c r="X376" s="18" t="s">
        <v>2226</v>
      </c>
      <c r="Y376" s="18" t="s">
        <v>2374</v>
      </c>
      <c r="Z376" s="18" t="s">
        <v>2390</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2283</v>
      </c>
      <c r="U377" s="18" t="s">
        <v>2137</v>
      </c>
      <c r="V377" s="18" t="s">
        <v>2279</v>
      </c>
      <c r="W377" s="29" t="s">
        <v>2280</v>
      </c>
      <c r="X377" s="18" t="s">
        <v>2177</v>
      </c>
      <c r="Y377" s="18" t="s">
        <v>2374</v>
      </c>
      <c r="Z377" s="18" t="s">
        <v>2376</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2680</v>
      </c>
      <c r="U378" s="29" t="s">
        <v>2136</v>
      </c>
      <c r="V378" s="29" t="s">
        <v>2590</v>
      </c>
      <c r="W378" s="18" t="s">
        <v>2280</v>
      </c>
      <c r="X378" s="18" t="s">
        <v>2580</v>
      </c>
      <c r="Y378" s="18" t="s">
        <v>180</v>
      </c>
      <c r="Z378" s="18" t="s">
        <v>2902</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2283</v>
      </c>
      <c r="U379" s="18" t="s">
        <v>2137</v>
      </c>
      <c r="V379" s="18" t="s">
        <v>2279</v>
      </c>
      <c r="W379" s="29" t="s">
        <v>2280</v>
      </c>
      <c r="X379" s="18" t="s">
        <v>2177</v>
      </c>
      <c r="Y379" s="18" t="s">
        <v>2374</v>
      </c>
      <c r="Z379" s="18" t="s">
        <v>2376</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2283</v>
      </c>
      <c r="U380" s="18" t="s">
        <v>2137</v>
      </c>
      <c r="V380" s="18" t="s">
        <v>2279</v>
      </c>
      <c r="W380" s="29" t="s">
        <v>2280</v>
      </c>
      <c r="X380" s="18" t="s">
        <v>2177</v>
      </c>
      <c r="Y380" s="18" t="s">
        <v>2374</v>
      </c>
      <c r="Z380" s="18" t="s">
        <v>2376</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2327</v>
      </c>
      <c r="U381" s="18" t="s">
        <v>2137</v>
      </c>
      <c r="V381" s="18" t="s">
        <v>2279</v>
      </c>
      <c r="W381" s="29" t="s">
        <v>2280</v>
      </c>
      <c r="X381" s="18" t="s">
        <v>2235</v>
      </c>
      <c r="Y381" s="18" t="s">
        <v>2374</v>
      </c>
      <c r="Z381" s="18" t="s">
        <v>2390</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T382" s="18" t="s">
        <v>2881</v>
      </c>
      <c r="U382" s="29" t="s">
        <v>2136</v>
      </c>
      <c r="V382" s="29" t="s">
        <v>2590</v>
      </c>
      <c r="W382" s="18" t="s">
        <v>2280</v>
      </c>
      <c r="X382" s="18" t="s">
        <v>2151</v>
      </c>
      <c r="Y382" s="29" t="s">
        <v>2375</v>
      </c>
      <c r="Z382" s="29" t="s">
        <v>2917</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T383" s="18" t="s">
        <v>2887</v>
      </c>
      <c r="U383" s="29" t="s">
        <v>2136</v>
      </c>
      <c r="V383" s="29" t="s">
        <v>2590</v>
      </c>
      <c r="W383" s="18" t="s">
        <v>2280</v>
      </c>
      <c r="X383" s="18" t="s">
        <v>2151</v>
      </c>
      <c r="Y383" s="18" t="s">
        <v>180</v>
      </c>
      <c r="Z383" s="18" t="s">
        <v>2919</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2348</v>
      </c>
      <c r="U384" s="18" t="s">
        <v>2135</v>
      </c>
      <c r="V384" s="18" t="s">
        <v>2279</v>
      </c>
      <c r="W384" s="29" t="s">
        <v>2280</v>
      </c>
      <c r="X384" s="18" t="s">
        <v>2437</v>
      </c>
      <c r="Y384" s="18" t="s">
        <v>2374</v>
      </c>
      <c r="Z384" s="18" t="s">
        <v>2390</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2283</v>
      </c>
      <c r="U385" s="18" t="s">
        <v>2137</v>
      </c>
      <c r="V385" s="18" t="s">
        <v>2279</v>
      </c>
      <c r="W385" s="29" t="s">
        <v>2280</v>
      </c>
      <c r="X385" s="18" t="s">
        <v>2177</v>
      </c>
      <c r="Y385" s="18" t="s">
        <v>2375</v>
      </c>
      <c r="Z385" s="18" t="s">
        <v>2391</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T386" s="18" t="s">
        <v>2814</v>
      </c>
      <c r="U386" s="18" t="s">
        <v>2137</v>
      </c>
      <c r="V386" s="18" t="s">
        <v>2590</v>
      </c>
      <c r="W386" s="18" t="s">
        <v>2280</v>
      </c>
      <c r="X386" s="18" t="s">
        <v>2428</v>
      </c>
      <c r="Y386" s="18" t="s">
        <v>180</v>
      </c>
      <c r="Z386" s="18" t="s">
        <v>2919</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T387" s="18" t="s">
        <v>2815</v>
      </c>
      <c r="U387" s="18" t="s">
        <v>2137</v>
      </c>
      <c r="V387" s="18" t="s">
        <v>2590</v>
      </c>
      <c r="W387" s="18" t="s">
        <v>2280</v>
      </c>
      <c r="X387" s="18" t="s">
        <v>2445</v>
      </c>
      <c r="Y387" s="18" t="s">
        <v>2374</v>
      </c>
      <c r="Z387" s="18" t="s">
        <v>2919</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2283</v>
      </c>
      <c r="U388" s="18" t="s">
        <v>2137</v>
      </c>
      <c r="V388" s="18" t="s">
        <v>2279</v>
      </c>
      <c r="W388" s="29" t="s">
        <v>2280</v>
      </c>
      <c r="X388" s="18" t="s">
        <v>2177</v>
      </c>
      <c r="Y388" s="18" t="s">
        <v>2374</v>
      </c>
      <c r="Z388" s="18" t="s">
        <v>2390</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2283</v>
      </c>
      <c r="U389" s="18" t="s">
        <v>2137</v>
      </c>
      <c r="V389" s="18" t="s">
        <v>2279</v>
      </c>
      <c r="W389" s="29" t="s">
        <v>2280</v>
      </c>
      <c r="X389" s="18" t="s">
        <v>2177</v>
      </c>
      <c r="Y389" s="18" t="s">
        <v>2374</v>
      </c>
      <c r="Z389" s="18" t="s">
        <v>2390</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2752</v>
      </c>
      <c r="U390" s="18" t="s">
        <v>2129</v>
      </c>
      <c r="V390" s="18" t="s">
        <v>2590</v>
      </c>
      <c r="W390" s="18" t="s">
        <v>2280</v>
      </c>
      <c r="X390" s="18" t="s">
        <v>2399</v>
      </c>
      <c r="Y390" s="29" t="s">
        <v>2374</v>
      </c>
      <c r="Z390" s="29" t="s">
        <v>2910</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2283</v>
      </c>
      <c r="U391" s="18" t="s">
        <v>2137</v>
      </c>
      <c r="V391" s="18" t="s">
        <v>2279</v>
      </c>
      <c r="W391" s="29" t="s">
        <v>2280</v>
      </c>
      <c r="X391" s="18" t="s">
        <v>2177</v>
      </c>
      <c r="Y391" s="18" t="s">
        <v>2374</v>
      </c>
      <c r="Z391" s="18" t="s">
        <v>2390</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2283</v>
      </c>
      <c r="U392" s="18" t="s">
        <v>2137</v>
      </c>
      <c r="V392" s="18" t="s">
        <v>2279</v>
      </c>
      <c r="W392" s="29" t="s">
        <v>2280</v>
      </c>
      <c r="X392" s="18" t="s">
        <v>2177</v>
      </c>
      <c r="Y392" s="18" t="s">
        <v>2374</v>
      </c>
      <c r="Z392" s="18" t="s">
        <v>2390</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2753</v>
      </c>
      <c r="U393" s="18" t="s">
        <v>2129</v>
      </c>
      <c r="V393" s="18" t="s">
        <v>2590</v>
      </c>
      <c r="W393" s="18" t="s">
        <v>2280</v>
      </c>
      <c r="X393" s="18" t="s">
        <v>2399</v>
      </c>
      <c r="Y393" s="29" t="s">
        <v>180</v>
      </c>
      <c r="Z393" s="18" t="s">
        <v>2910</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2309</v>
      </c>
      <c r="U394" s="18" t="s">
        <v>2137</v>
      </c>
      <c r="V394" s="18" t="s">
        <v>2279</v>
      </c>
      <c r="W394" s="29" t="s">
        <v>2280</v>
      </c>
      <c r="X394" s="18" t="s">
        <v>2231</v>
      </c>
      <c r="Y394" s="18" t="s">
        <v>180</v>
      </c>
      <c r="Z394" s="18" t="s">
        <v>2376</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2328</v>
      </c>
      <c r="U395" s="18" t="s">
        <v>2137</v>
      </c>
      <c r="V395" s="18" t="s">
        <v>2279</v>
      </c>
      <c r="W395" s="29" t="s">
        <v>2280</v>
      </c>
      <c r="X395" s="18" t="s">
        <v>2214</v>
      </c>
      <c r="Y395" s="18" t="s">
        <v>2374</v>
      </c>
      <c r="Z395" s="18" t="s">
        <v>2390</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2370</v>
      </c>
      <c r="U396" s="18" t="s">
        <v>2129</v>
      </c>
      <c r="V396" s="18" t="s">
        <v>2279</v>
      </c>
      <c r="W396" s="29" t="s">
        <v>2280</v>
      </c>
      <c r="X396" s="18" t="s">
        <v>2163</v>
      </c>
      <c r="Y396" s="18" t="s">
        <v>2374</v>
      </c>
      <c r="Z396" s="18" t="s">
        <v>2390</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2283</v>
      </c>
      <c r="U397" s="18" t="s">
        <v>2137</v>
      </c>
      <c r="V397" s="18" t="s">
        <v>2279</v>
      </c>
      <c r="W397" s="29" t="s">
        <v>2280</v>
      </c>
      <c r="X397" s="18" t="s">
        <v>2177</v>
      </c>
      <c r="Y397" s="18" t="s">
        <v>2375</v>
      </c>
      <c r="Z397" s="18" t="s">
        <v>2391</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2369</v>
      </c>
      <c r="U398" s="18" t="s">
        <v>2129</v>
      </c>
      <c r="V398" s="18" t="s">
        <v>2279</v>
      </c>
      <c r="W398" s="29" t="s">
        <v>2280</v>
      </c>
      <c r="X398" s="18" t="s">
        <v>2230</v>
      </c>
      <c r="Y398" s="18" t="s">
        <v>2374</v>
      </c>
      <c r="Z398" s="18" t="s">
        <v>2390</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2329</v>
      </c>
      <c r="U399" s="18" t="s">
        <v>2137</v>
      </c>
      <c r="V399" s="18" t="s">
        <v>2279</v>
      </c>
      <c r="W399" s="29" t="s">
        <v>2280</v>
      </c>
      <c r="X399" s="18" t="s">
        <v>2267</v>
      </c>
      <c r="Y399" s="18" t="s">
        <v>2374</v>
      </c>
      <c r="Z399" s="18" t="s">
        <v>2390</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2329</v>
      </c>
      <c r="U400" s="18" t="s">
        <v>2137</v>
      </c>
      <c r="V400" s="18" t="s">
        <v>2279</v>
      </c>
      <c r="W400" s="29" t="s">
        <v>2280</v>
      </c>
      <c r="X400" s="18" t="s">
        <v>2267</v>
      </c>
      <c r="Y400" s="18" t="s">
        <v>2374</v>
      </c>
      <c r="Z400" s="18" t="s">
        <v>2390</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2589</v>
      </c>
      <c r="U401" s="18" t="s">
        <v>2129</v>
      </c>
      <c r="V401" s="18" t="s">
        <v>2590</v>
      </c>
      <c r="W401" s="18" t="s">
        <v>2280</v>
      </c>
      <c r="X401" s="18" t="s">
        <v>2458</v>
      </c>
      <c r="Y401" s="18" t="s">
        <v>2374</v>
      </c>
      <c r="Z401" s="29" t="s">
        <v>2902</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2754</v>
      </c>
      <c r="U402" s="18" t="s">
        <v>2129</v>
      </c>
      <c r="V402" s="18" t="s">
        <v>2590</v>
      </c>
      <c r="W402" s="18" t="s">
        <v>2280</v>
      </c>
      <c r="X402" s="18" t="s">
        <v>2399</v>
      </c>
      <c r="Y402" s="29" t="s">
        <v>180</v>
      </c>
      <c r="Z402" s="18" t="s">
        <v>2910</v>
      </c>
      <c r="AB402" s="27">
        <v>41141.646539351852</v>
      </c>
    </row>
    <row r="403" spans="1:28" ht="242.25"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2635</v>
      </c>
      <c r="U403" s="29" t="s">
        <v>2135</v>
      </c>
      <c r="V403" s="18" t="s">
        <v>2590</v>
      </c>
      <c r="W403" s="18" t="s">
        <v>2280</v>
      </c>
      <c r="X403" s="18" t="s">
        <v>2544</v>
      </c>
      <c r="Y403" s="29" t="s">
        <v>180</v>
      </c>
      <c r="Z403" s="18" t="s">
        <v>2902</v>
      </c>
      <c r="AB403" s="27">
        <v>41141.646539351852</v>
      </c>
    </row>
    <row r="404" spans="1:28" ht="63.75"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T404" s="29" t="s">
        <v>2808</v>
      </c>
      <c r="U404" s="29" t="s">
        <v>2129</v>
      </c>
      <c r="V404" s="29" t="s">
        <v>2590</v>
      </c>
      <c r="W404" s="29" t="s">
        <v>2280</v>
      </c>
      <c r="X404" s="18" t="s">
        <v>2733</v>
      </c>
      <c r="Y404" s="18" t="s">
        <v>2374</v>
      </c>
      <c r="Z404" s="18" t="s">
        <v>2919</v>
      </c>
      <c r="AB404" s="27">
        <v>41141.646539351852</v>
      </c>
    </row>
    <row r="405" spans="1:28" ht="127.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2705</v>
      </c>
      <c r="U405" s="18" t="s">
        <v>2129</v>
      </c>
      <c r="V405" s="18" t="s">
        <v>2590</v>
      </c>
      <c r="W405" s="18" t="s">
        <v>2280</v>
      </c>
      <c r="X405" s="18" t="s">
        <v>2522</v>
      </c>
      <c r="Y405" s="29" t="s">
        <v>180</v>
      </c>
      <c r="Z405" s="18" t="s">
        <v>2902</v>
      </c>
      <c r="AB405" s="27">
        <v>41141.646539351852</v>
      </c>
    </row>
    <row r="406" spans="1:28" ht="127.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2755</v>
      </c>
      <c r="U406" s="18" t="s">
        <v>2129</v>
      </c>
      <c r="V406" s="18" t="s">
        <v>2590</v>
      </c>
      <c r="W406" s="18" t="s">
        <v>2280</v>
      </c>
      <c r="X406" s="18" t="s">
        <v>2399</v>
      </c>
      <c r="Y406" s="29" t="s">
        <v>180</v>
      </c>
      <c r="Z406" s="18" t="s">
        <v>2910</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2330</v>
      </c>
      <c r="U407" s="18" t="s">
        <v>2137</v>
      </c>
      <c r="V407" s="18" t="s">
        <v>2279</v>
      </c>
      <c r="W407" s="29" t="s">
        <v>2280</v>
      </c>
      <c r="X407" s="18" t="s">
        <v>2405</v>
      </c>
      <c r="Y407" s="18" t="s">
        <v>2375</v>
      </c>
      <c r="Z407" s="18" t="s">
        <v>2383</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2283</v>
      </c>
      <c r="U408" s="18" t="s">
        <v>2137</v>
      </c>
      <c r="V408" s="18" t="s">
        <v>2279</v>
      </c>
      <c r="W408" s="29" t="s">
        <v>2280</v>
      </c>
      <c r="X408" s="18" t="s">
        <v>2177</v>
      </c>
      <c r="Y408" s="18" t="s">
        <v>2374</v>
      </c>
      <c r="Z408" s="18" t="s">
        <v>2376</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2293</v>
      </c>
      <c r="U409" s="18" t="s">
        <v>2137</v>
      </c>
      <c r="V409" s="18" t="s">
        <v>2279</v>
      </c>
      <c r="W409" s="29" t="s">
        <v>2280</v>
      </c>
      <c r="X409" s="18" t="s">
        <v>2232</v>
      </c>
      <c r="Y409" s="18" t="s">
        <v>2375</v>
      </c>
      <c r="Z409" s="18" t="s">
        <v>2377</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2283</v>
      </c>
      <c r="U410" s="29" t="s">
        <v>2137</v>
      </c>
      <c r="V410" s="18" t="s">
        <v>2279</v>
      </c>
      <c r="W410" s="29" t="s">
        <v>2280</v>
      </c>
      <c r="X410" s="18" t="s">
        <v>2186</v>
      </c>
      <c r="Y410" s="18" t="s">
        <v>2374</v>
      </c>
      <c r="Z410" s="18" t="s">
        <v>2390</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2294</v>
      </c>
      <c r="U411" s="18" t="s">
        <v>2137</v>
      </c>
      <c r="V411" s="18" t="s">
        <v>2279</v>
      </c>
      <c r="W411" s="29" t="s">
        <v>2280</v>
      </c>
      <c r="X411" s="18" t="s">
        <v>2199</v>
      </c>
      <c r="Y411" s="18" t="s">
        <v>2375</v>
      </c>
      <c r="Z411" s="18" t="s">
        <v>2391</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2133</v>
      </c>
      <c r="X412" s="18" t="s">
        <v>2168</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2363</v>
      </c>
      <c r="U413" s="18" t="s">
        <v>2129</v>
      </c>
      <c r="V413" s="18" t="s">
        <v>2279</v>
      </c>
      <c r="W413" s="29" t="s">
        <v>2280</v>
      </c>
      <c r="X413" s="18" t="s">
        <v>2442</v>
      </c>
      <c r="Y413" s="18" t="s">
        <v>2374</v>
      </c>
      <c r="Z413" s="18" t="s">
        <v>2390</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2133</v>
      </c>
      <c r="X414" s="18" t="s">
        <v>2168</v>
      </c>
      <c r="AB414" s="27">
        <v>41141.646539351852</v>
      </c>
    </row>
    <row r="415" spans="1:28" ht="204"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2632</v>
      </c>
      <c r="U415" s="18" t="s">
        <v>2135</v>
      </c>
      <c r="V415" s="18" t="s">
        <v>2590</v>
      </c>
      <c r="W415" s="18" t="s">
        <v>2280</v>
      </c>
      <c r="X415" s="18" t="s">
        <v>2541</v>
      </c>
      <c r="Y415" s="29" t="s">
        <v>180</v>
      </c>
      <c r="Z415" s="18" t="s">
        <v>2902</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2133</v>
      </c>
      <c r="X416" s="18" t="s">
        <v>2168</v>
      </c>
      <c r="AB416" s="27">
        <v>41141.646539351852</v>
      </c>
    </row>
    <row r="417" spans="1:28" ht="153"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T417" s="18" t="s">
        <v>2892</v>
      </c>
      <c r="U417" s="18" t="s">
        <v>2136</v>
      </c>
      <c r="V417" s="18" t="s">
        <v>2590</v>
      </c>
      <c r="W417" s="18" t="s">
        <v>2280</v>
      </c>
      <c r="X417" s="18" t="s">
        <v>2151</v>
      </c>
      <c r="Y417" s="29" t="s">
        <v>180</v>
      </c>
      <c r="Z417" s="18" t="s">
        <v>2902</v>
      </c>
      <c r="AB417" s="27">
        <v>41141.646539351852</v>
      </c>
    </row>
    <row r="418" spans="1:28" ht="140.2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2725</v>
      </c>
      <c r="U418" s="18" t="s">
        <v>2136</v>
      </c>
      <c r="V418" s="18" t="s">
        <v>2590</v>
      </c>
      <c r="W418" s="18" t="s">
        <v>2280</v>
      </c>
      <c r="X418" s="18" t="s">
        <v>2151</v>
      </c>
      <c r="Y418" s="29" t="s">
        <v>180</v>
      </c>
      <c r="Z418" s="18" t="s">
        <v>2902</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T419" s="18" t="s">
        <v>2893</v>
      </c>
      <c r="U419" s="18" t="s">
        <v>2136</v>
      </c>
      <c r="V419" s="18" t="s">
        <v>2590</v>
      </c>
      <c r="W419" s="18" t="s">
        <v>2280</v>
      </c>
      <c r="X419" s="18" t="s">
        <v>2151</v>
      </c>
      <c r="Y419" s="29" t="s">
        <v>180</v>
      </c>
      <c r="Z419" s="18" t="s">
        <v>2902</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2133</v>
      </c>
      <c r="X420" s="18" t="s">
        <v>2168</v>
      </c>
      <c r="AB420" s="27">
        <v>41141.646539351852</v>
      </c>
    </row>
    <row r="421" spans="1:28" ht="127.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2718</v>
      </c>
      <c r="U421" s="29" t="s">
        <v>2136</v>
      </c>
      <c r="V421" s="29" t="s">
        <v>2590</v>
      </c>
      <c r="W421" s="18" t="s">
        <v>2280</v>
      </c>
      <c r="X421" s="18" t="s">
        <v>2712</v>
      </c>
      <c r="Y421" s="29" t="s">
        <v>180</v>
      </c>
      <c r="Z421" s="18" t="s">
        <v>2902</v>
      </c>
      <c r="AB421" s="27">
        <v>41141.646539351852</v>
      </c>
    </row>
    <row r="422" spans="1:28" ht="76.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T422" s="18" t="s">
        <v>2894</v>
      </c>
      <c r="U422" s="29" t="s">
        <v>2136</v>
      </c>
      <c r="V422" s="29" t="s">
        <v>2590</v>
      </c>
      <c r="W422" s="18" t="s">
        <v>2280</v>
      </c>
      <c r="X422" s="18" t="s">
        <v>2151</v>
      </c>
      <c r="Y422" s="29" t="s">
        <v>180</v>
      </c>
      <c r="Z422" s="18" t="s">
        <v>2902</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2133</v>
      </c>
      <c r="X423" s="18" t="s">
        <v>2168</v>
      </c>
      <c r="AB423" s="27">
        <v>41141.646539351852</v>
      </c>
    </row>
    <row r="424" spans="1:28" ht="102"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T424" s="18" t="s">
        <v>2855</v>
      </c>
      <c r="U424" s="29" t="s">
        <v>2135</v>
      </c>
      <c r="V424" s="18" t="s">
        <v>2590</v>
      </c>
      <c r="W424" s="18" t="s">
        <v>2280</v>
      </c>
      <c r="X424" s="18" t="s">
        <v>2571</v>
      </c>
      <c r="Y424" s="29" t="s">
        <v>2374</v>
      </c>
      <c r="Z424" s="18" t="s">
        <v>2919</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2133</v>
      </c>
      <c r="X425" s="18" t="s">
        <v>2168</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T426" s="18" t="s">
        <v>2898</v>
      </c>
      <c r="U426" s="29" t="s">
        <v>2135</v>
      </c>
      <c r="V426" s="18" t="s">
        <v>2590</v>
      </c>
      <c r="W426" s="18" t="s">
        <v>2280</v>
      </c>
      <c r="X426" s="18" t="s">
        <v>2151</v>
      </c>
      <c r="Y426" s="18" t="s">
        <v>180</v>
      </c>
      <c r="Z426" s="18" t="s">
        <v>2919</v>
      </c>
      <c r="AB426" s="27">
        <v>41141.646539351852</v>
      </c>
    </row>
    <row r="427" spans="1:28" ht="5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2743</v>
      </c>
      <c r="U427" s="29" t="s">
        <v>2136</v>
      </c>
      <c r="V427" s="29" t="s">
        <v>2590</v>
      </c>
      <c r="W427" s="18" t="s">
        <v>2280</v>
      </c>
      <c r="X427" s="18" t="s">
        <v>2247</v>
      </c>
      <c r="Y427" s="29" t="s">
        <v>2374</v>
      </c>
      <c r="Z427" s="18" t="s">
        <v>2902</v>
      </c>
      <c r="AB427" s="27">
        <v>41141.646539351852</v>
      </c>
    </row>
    <row r="428" spans="1:28" ht="5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2743</v>
      </c>
      <c r="U428" s="29" t="s">
        <v>2136</v>
      </c>
      <c r="V428" s="29" t="s">
        <v>2590</v>
      </c>
      <c r="W428" s="18" t="s">
        <v>2280</v>
      </c>
      <c r="X428" s="18" t="s">
        <v>2248</v>
      </c>
      <c r="Y428" s="29" t="s">
        <v>2374</v>
      </c>
      <c r="Z428" s="18" t="s">
        <v>2902</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2133</v>
      </c>
      <c r="X429" s="18" t="s">
        <v>2172</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2133</v>
      </c>
      <c r="X430" s="18" t="s">
        <v>2168</v>
      </c>
      <c r="AB430" s="27">
        <v>41141.646539351852</v>
      </c>
    </row>
    <row r="431" spans="1:28" ht="76.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2610</v>
      </c>
      <c r="U431" s="18" t="s">
        <v>2129</v>
      </c>
      <c r="V431" s="18" t="s">
        <v>2590</v>
      </c>
      <c r="W431" s="18" t="s">
        <v>2280</v>
      </c>
      <c r="X431" s="18" t="s">
        <v>2473</v>
      </c>
      <c r="Y431" s="18" t="s">
        <v>2374</v>
      </c>
      <c r="Z431" s="18" t="s">
        <v>2902</v>
      </c>
      <c r="AB431" s="27">
        <v>41141.646539351852</v>
      </c>
    </row>
    <row r="432" spans="1:28" ht="153"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2638</v>
      </c>
      <c r="U432" s="18" t="s">
        <v>2135</v>
      </c>
      <c r="V432" s="18" t="s">
        <v>2590</v>
      </c>
      <c r="W432" s="18" t="s">
        <v>2280</v>
      </c>
      <c r="X432" s="18" t="s">
        <v>2548</v>
      </c>
      <c r="Y432" s="29" t="s">
        <v>2374</v>
      </c>
      <c r="Z432" s="29" t="s">
        <v>2902</v>
      </c>
      <c r="AB432" s="27">
        <v>41141.646539351852</v>
      </c>
    </row>
    <row r="433" spans="1:28" ht="102"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2595</v>
      </c>
      <c r="U433" s="29" t="s">
        <v>2129</v>
      </c>
      <c r="V433" s="18" t="s">
        <v>2590</v>
      </c>
      <c r="W433" s="18" t="s">
        <v>2280</v>
      </c>
      <c r="X433" s="18" t="s">
        <v>2486</v>
      </c>
      <c r="Y433" s="18" t="s">
        <v>2374</v>
      </c>
      <c r="Z433" s="18" t="s">
        <v>2902</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2283</v>
      </c>
      <c r="U434" s="18" t="s">
        <v>2137</v>
      </c>
      <c r="V434" s="18" t="s">
        <v>2279</v>
      </c>
      <c r="W434" s="29" t="s">
        <v>2280</v>
      </c>
      <c r="X434" s="18" t="s">
        <v>2177</v>
      </c>
      <c r="Y434" s="18" t="s">
        <v>2374</v>
      </c>
      <c r="Z434" s="18" t="s">
        <v>2376</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T435" s="29" t="s">
        <v>2804</v>
      </c>
      <c r="U435" s="29" t="s">
        <v>2135</v>
      </c>
      <c r="V435" s="29" t="s">
        <v>2590</v>
      </c>
      <c r="W435" s="29" t="s">
        <v>2280</v>
      </c>
      <c r="X435" s="18" t="s">
        <v>2657</v>
      </c>
      <c r="Y435" s="29" t="s">
        <v>180</v>
      </c>
      <c r="Z435" s="18" t="s">
        <v>2910</v>
      </c>
      <c r="AB435" s="27">
        <v>41141.646539351852</v>
      </c>
    </row>
    <row r="436" spans="1:28" ht="76.5"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T436" s="18" t="s">
        <v>2886</v>
      </c>
      <c r="U436" s="29" t="s">
        <v>2136</v>
      </c>
      <c r="V436" s="29" t="s">
        <v>2590</v>
      </c>
      <c r="W436" s="18" t="s">
        <v>2280</v>
      </c>
      <c r="X436" s="18" t="s">
        <v>2151</v>
      </c>
      <c r="Y436" s="18" t="s">
        <v>180</v>
      </c>
      <c r="Z436" s="18" t="s">
        <v>2919</v>
      </c>
      <c r="AB436" s="27">
        <v>41141.646539351852</v>
      </c>
    </row>
    <row r="437" spans="1:28" ht="127.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2705</v>
      </c>
      <c r="U437" s="18" t="s">
        <v>2129</v>
      </c>
      <c r="V437" s="18" t="s">
        <v>2590</v>
      </c>
      <c r="W437" s="18" t="s">
        <v>2280</v>
      </c>
      <c r="X437" s="18" t="s">
        <v>2522</v>
      </c>
      <c r="Y437" s="29" t="s">
        <v>180</v>
      </c>
      <c r="Z437" s="18" t="s">
        <v>2902</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2762</v>
      </c>
      <c r="U438" s="18" t="s">
        <v>2129</v>
      </c>
      <c r="V438" s="18" t="s">
        <v>2590</v>
      </c>
      <c r="W438" s="18" t="s">
        <v>2280</v>
      </c>
      <c r="X438" s="18" t="s">
        <v>2717</v>
      </c>
      <c r="Y438" s="29" t="s">
        <v>2374</v>
      </c>
      <c r="Z438" s="18" t="s">
        <v>2902</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2666</v>
      </c>
      <c r="U439" s="18" t="s">
        <v>2136</v>
      </c>
      <c r="V439" s="18" t="s">
        <v>2590</v>
      </c>
      <c r="W439" s="18" t="s">
        <v>2280</v>
      </c>
      <c r="X439" s="18" t="s">
        <v>2575</v>
      </c>
      <c r="Y439" s="29" t="s">
        <v>2374</v>
      </c>
      <c r="Z439" s="18" t="s">
        <v>2902</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2666</v>
      </c>
      <c r="U440" s="18" t="s">
        <v>2136</v>
      </c>
      <c r="V440" s="18" t="s">
        <v>2590</v>
      </c>
      <c r="W440" s="18" t="s">
        <v>2280</v>
      </c>
      <c r="X440" s="18" t="s">
        <v>2575</v>
      </c>
      <c r="Y440" s="29" t="s">
        <v>2374</v>
      </c>
      <c r="Z440" s="18" t="s">
        <v>2902</v>
      </c>
      <c r="AB440" s="27">
        <v>41141.646539351852</v>
      </c>
    </row>
    <row r="441" spans="1:28" ht="127.5"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2719</v>
      </c>
      <c r="U441" s="18" t="s">
        <v>2136</v>
      </c>
      <c r="V441" s="18" t="s">
        <v>2590</v>
      </c>
      <c r="W441" s="18" t="s">
        <v>2280</v>
      </c>
      <c r="X441" s="18" t="s">
        <v>2713</v>
      </c>
      <c r="Y441" s="29" t="s">
        <v>2374</v>
      </c>
      <c r="Z441" s="18" t="s">
        <v>2902</v>
      </c>
      <c r="AB441" s="27">
        <v>41141.646539351852</v>
      </c>
    </row>
    <row r="442" spans="1:28" ht="127.5"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2771</v>
      </c>
      <c r="U442" s="18" t="s">
        <v>2136</v>
      </c>
      <c r="V442" s="18" t="s">
        <v>2590</v>
      </c>
      <c r="W442" s="18" t="s">
        <v>2280</v>
      </c>
      <c r="X442" s="18" t="s">
        <v>2714</v>
      </c>
      <c r="Y442" s="29" t="s">
        <v>2374</v>
      </c>
      <c r="Z442" s="18" t="s">
        <v>2902</v>
      </c>
      <c r="AB442" s="27">
        <v>41141.646539351852</v>
      </c>
    </row>
    <row r="443" spans="1:28" ht="127.5"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2720</v>
      </c>
      <c r="U443" s="18" t="s">
        <v>2136</v>
      </c>
      <c r="V443" s="18" t="s">
        <v>2590</v>
      </c>
      <c r="W443" s="18" t="s">
        <v>2280</v>
      </c>
      <c r="X443" s="18" t="s">
        <v>2713</v>
      </c>
      <c r="Y443" s="29" t="s">
        <v>2374</v>
      </c>
      <c r="Z443" s="18" t="s">
        <v>2902</v>
      </c>
      <c r="AB443" s="27">
        <v>41141.646539351852</v>
      </c>
    </row>
    <row r="444" spans="1:28" ht="127.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T444" s="18" t="s">
        <v>2895</v>
      </c>
      <c r="U444" s="18" t="s">
        <v>2136</v>
      </c>
      <c r="V444" s="18" t="s">
        <v>2590</v>
      </c>
      <c r="W444" s="18" t="s">
        <v>2280</v>
      </c>
      <c r="X444" s="18" t="s">
        <v>2151</v>
      </c>
      <c r="Y444" s="18" t="s">
        <v>180</v>
      </c>
      <c r="Z444" s="18" t="s">
        <v>2919</v>
      </c>
      <c r="AB444" s="27">
        <v>41141.646539351852</v>
      </c>
    </row>
    <row r="445" spans="1:28" ht="127.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T445" s="18" t="s">
        <v>2895</v>
      </c>
      <c r="U445" s="18" t="s">
        <v>2136</v>
      </c>
      <c r="V445" s="18" t="s">
        <v>2590</v>
      </c>
      <c r="W445" s="18" t="s">
        <v>2280</v>
      </c>
      <c r="X445" s="18" t="s">
        <v>2151</v>
      </c>
      <c r="Y445" s="18" t="s">
        <v>180</v>
      </c>
      <c r="Z445" s="18" t="s">
        <v>2919</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2673</v>
      </c>
      <c r="U446" s="18" t="s">
        <v>2136</v>
      </c>
      <c r="V446" s="18" t="s">
        <v>2590</v>
      </c>
      <c r="W446" s="18" t="s">
        <v>2280</v>
      </c>
      <c r="X446" s="18" t="s">
        <v>2578</v>
      </c>
      <c r="Y446" s="18" t="s">
        <v>2374</v>
      </c>
      <c r="Z446" s="18" t="s">
        <v>2902</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2673</v>
      </c>
      <c r="U447" s="18" t="s">
        <v>2136</v>
      </c>
      <c r="V447" s="18" t="s">
        <v>2590</v>
      </c>
      <c r="W447" s="18" t="s">
        <v>2280</v>
      </c>
      <c r="X447" s="18" t="s">
        <v>2578</v>
      </c>
      <c r="Y447" s="18" t="s">
        <v>2374</v>
      </c>
      <c r="Z447" s="18" t="s">
        <v>2902</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2283</v>
      </c>
      <c r="U448" s="18" t="s">
        <v>2137</v>
      </c>
      <c r="V448" s="18" t="s">
        <v>2279</v>
      </c>
      <c r="W448" s="29" t="s">
        <v>2280</v>
      </c>
      <c r="X448" s="18" t="s">
        <v>2177</v>
      </c>
      <c r="Y448" s="18" t="s">
        <v>2374</v>
      </c>
      <c r="Z448" s="18" t="s">
        <v>2376</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2310</v>
      </c>
      <c r="U449" s="18" t="s">
        <v>2137</v>
      </c>
      <c r="V449" s="18" t="s">
        <v>2279</v>
      </c>
      <c r="W449" s="29" t="s">
        <v>2280</v>
      </c>
      <c r="X449" s="18" t="s">
        <v>2181</v>
      </c>
      <c r="Y449" s="18" t="s">
        <v>180</v>
      </c>
      <c r="Z449" s="18" t="s">
        <v>2376</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2284</v>
      </c>
      <c r="U450" s="18" t="s">
        <v>2137</v>
      </c>
      <c r="V450" s="18" t="s">
        <v>2279</v>
      </c>
      <c r="W450" s="29" t="s">
        <v>2280</v>
      </c>
      <c r="X450" s="18" t="s">
        <v>2177</v>
      </c>
      <c r="Y450" s="18" t="s">
        <v>2374</v>
      </c>
      <c r="Z450" s="18" t="s">
        <v>2376</v>
      </c>
      <c r="AB450" s="27">
        <v>41141.646539351852</v>
      </c>
    </row>
    <row r="451" spans="1:28" ht="204"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2632</v>
      </c>
      <c r="U451" s="18" t="s">
        <v>2135</v>
      </c>
      <c r="V451" s="18" t="s">
        <v>2590</v>
      </c>
      <c r="W451" s="18" t="s">
        <v>2280</v>
      </c>
      <c r="X451" s="18" t="s">
        <v>2540</v>
      </c>
      <c r="Y451" s="29" t="s">
        <v>180</v>
      </c>
      <c r="Z451" s="18" t="s">
        <v>2902</v>
      </c>
      <c r="AB451" s="27">
        <v>41141.646539351852</v>
      </c>
    </row>
    <row r="452" spans="1:28" ht="204"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2632</v>
      </c>
      <c r="U452" s="18" t="s">
        <v>2135</v>
      </c>
      <c r="V452" s="18" t="s">
        <v>2590</v>
      </c>
      <c r="W452" s="18" t="s">
        <v>2280</v>
      </c>
      <c r="X452" s="18" t="s">
        <v>2540</v>
      </c>
      <c r="Y452" s="29" t="s">
        <v>180</v>
      </c>
      <c r="Z452" s="18" t="s">
        <v>2902</v>
      </c>
      <c r="AB452" s="27">
        <v>41141.646539351852</v>
      </c>
    </row>
    <row r="453" spans="1:28" ht="178.5"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2633</v>
      </c>
      <c r="U453" s="18" t="s">
        <v>2135</v>
      </c>
      <c r="V453" s="18" t="s">
        <v>2590</v>
      </c>
      <c r="W453" s="18" t="s">
        <v>2280</v>
      </c>
      <c r="X453" s="18" t="s">
        <v>2542</v>
      </c>
      <c r="Y453" s="29" t="s">
        <v>2374</v>
      </c>
      <c r="Z453" s="18" t="s">
        <v>2902</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2283</v>
      </c>
      <c r="U454" s="18" t="s">
        <v>2137</v>
      </c>
      <c r="V454" s="18" t="s">
        <v>2279</v>
      </c>
      <c r="W454" s="29" t="s">
        <v>2280</v>
      </c>
      <c r="X454" s="18" t="s">
        <v>2177</v>
      </c>
      <c r="Y454" s="18" t="s">
        <v>2374</v>
      </c>
      <c r="Z454" s="18" t="s">
        <v>2376</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2283</v>
      </c>
      <c r="U455" s="18" t="s">
        <v>2137</v>
      </c>
      <c r="V455" s="18" t="s">
        <v>2279</v>
      </c>
      <c r="W455" s="29" t="s">
        <v>2280</v>
      </c>
      <c r="X455" s="18" t="s">
        <v>2177</v>
      </c>
      <c r="Y455" s="18" t="s">
        <v>2374</v>
      </c>
      <c r="Z455" s="18" t="s">
        <v>2376</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2726</v>
      </c>
      <c r="U456" s="18" t="s">
        <v>2136</v>
      </c>
      <c r="V456" s="18" t="s">
        <v>2590</v>
      </c>
      <c r="W456" s="18" t="s">
        <v>2280</v>
      </c>
      <c r="X456" s="18" t="s">
        <v>2151</v>
      </c>
      <c r="Y456" s="29" t="s">
        <v>180</v>
      </c>
      <c r="Z456" s="18" t="s">
        <v>2902</v>
      </c>
      <c r="AB456" s="27">
        <v>41141.646539351852</v>
      </c>
    </row>
    <row r="457" spans="1:28" ht="191.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2727</v>
      </c>
      <c r="U457" s="18" t="s">
        <v>2136</v>
      </c>
      <c r="V457" s="18" t="s">
        <v>2590</v>
      </c>
      <c r="W457" s="18" t="s">
        <v>2280</v>
      </c>
      <c r="X457" s="18" t="s">
        <v>2151</v>
      </c>
      <c r="Y457" s="29" t="s">
        <v>2374</v>
      </c>
      <c r="Z457" s="18" t="s">
        <v>2902</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2734</v>
      </c>
      <c r="U458" s="18" t="s">
        <v>2136</v>
      </c>
      <c r="V458" s="18" t="s">
        <v>2590</v>
      </c>
      <c r="W458" s="18" t="s">
        <v>2280</v>
      </c>
      <c r="X458" s="18" t="s">
        <v>2151</v>
      </c>
      <c r="Y458" s="29" t="s">
        <v>2374</v>
      </c>
      <c r="Z458" s="18" t="s">
        <v>2902</v>
      </c>
      <c r="AB458" s="27">
        <v>41141.646539351852</v>
      </c>
    </row>
    <row r="459" spans="1:28" ht="114.75"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2728</v>
      </c>
      <c r="U459" s="18" t="s">
        <v>2136</v>
      </c>
      <c r="V459" s="18" t="s">
        <v>2590</v>
      </c>
      <c r="W459" s="18" t="s">
        <v>2280</v>
      </c>
      <c r="X459" s="18" t="s">
        <v>2151</v>
      </c>
      <c r="Y459" s="29" t="s">
        <v>2374</v>
      </c>
      <c r="Z459" s="18" t="s">
        <v>2902</v>
      </c>
      <c r="AB459" s="27">
        <v>41141.646539351852</v>
      </c>
    </row>
    <row r="460" spans="1:28" ht="127.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2700</v>
      </c>
      <c r="U460" s="18" t="s">
        <v>2129</v>
      </c>
      <c r="V460" s="18" t="s">
        <v>2590</v>
      </c>
      <c r="W460" s="18" t="s">
        <v>2280</v>
      </c>
      <c r="X460" s="18" t="s">
        <v>2523</v>
      </c>
      <c r="Y460" s="29" t="s">
        <v>180</v>
      </c>
      <c r="Z460" s="18" t="s">
        <v>2902</v>
      </c>
      <c r="AB460" s="27">
        <v>41141.646539351852</v>
      </c>
    </row>
    <row r="461" spans="1:28" ht="127.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2700</v>
      </c>
      <c r="U461" s="18" t="s">
        <v>2129</v>
      </c>
      <c r="V461" s="18" t="s">
        <v>2590</v>
      </c>
      <c r="W461" s="18" t="s">
        <v>2280</v>
      </c>
      <c r="X461" s="18" t="s">
        <v>2523</v>
      </c>
      <c r="Y461" s="29" t="s">
        <v>180</v>
      </c>
      <c r="Z461" s="18" t="s">
        <v>2902</v>
      </c>
      <c r="AB461" s="27">
        <v>41141.646539351852</v>
      </c>
    </row>
    <row r="462" spans="1:28" ht="293.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2620</v>
      </c>
      <c r="U462" s="18" t="s">
        <v>2129</v>
      </c>
      <c r="V462" s="18" t="s">
        <v>2590</v>
      </c>
      <c r="W462" s="18" t="s">
        <v>2280</v>
      </c>
      <c r="X462" s="18" t="s">
        <v>2490</v>
      </c>
      <c r="Y462" s="18" t="s">
        <v>180</v>
      </c>
      <c r="Z462" s="18" t="s">
        <v>2902</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2362</v>
      </c>
      <c r="U463" s="18" t="s">
        <v>2129</v>
      </c>
      <c r="V463" s="18" t="s">
        <v>2279</v>
      </c>
      <c r="W463" s="29" t="s">
        <v>2280</v>
      </c>
      <c r="X463" s="18" t="s">
        <v>2153</v>
      </c>
      <c r="Y463" s="18" t="s">
        <v>2374</v>
      </c>
      <c r="Z463" s="18" t="s">
        <v>2390</v>
      </c>
      <c r="AB463" s="27">
        <v>41141.646539351852</v>
      </c>
    </row>
    <row r="464" spans="1:28" ht="165.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29" t="s">
        <v>2852</v>
      </c>
      <c r="U464" s="29" t="s">
        <v>2135</v>
      </c>
      <c r="V464" s="18" t="s">
        <v>2590</v>
      </c>
      <c r="W464" s="18" t="s">
        <v>2280</v>
      </c>
      <c r="X464" s="18" t="s">
        <v>2783</v>
      </c>
      <c r="Y464" s="29" t="s">
        <v>2374</v>
      </c>
      <c r="Z464" s="18" t="s">
        <v>2919</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4" t="s">
        <v>2730</v>
      </c>
      <c r="U465" s="18" t="s">
        <v>2137</v>
      </c>
      <c r="V465" s="18" t="s">
        <v>2279</v>
      </c>
      <c r="W465" s="29" t="s">
        <v>2280</v>
      </c>
      <c r="X465" s="18" t="s">
        <v>2177</v>
      </c>
      <c r="Y465" s="18" t="s">
        <v>2374</v>
      </c>
      <c r="Z465" s="18" t="s">
        <v>2376</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2589</v>
      </c>
      <c r="U466" s="18" t="s">
        <v>2129</v>
      </c>
      <c r="V466" s="18" t="s">
        <v>2590</v>
      </c>
      <c r="W466" s="18" t="s">
        <v>2280</v>
      </c>
      <c r="X466" s="18" t="s">
        <v>2458</v>
      </c>
      <c r="Y466" s="18" t="s">
        <v>2374</v>
      </c>
      <c r="Z466" s="18" t="s">
        <v>2902</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2370</v>
      </c>
      <c r="U467" s="18" t="s">
        <v>2129</v>
      </c>
      <c r="V467" s="18" t="s">
        <v>2279</v>
      </c>
      <c r="W467" s="29" t="s">
        <v>2280</v>
      </c>
      <c r="X467" s="18" t="s">
        <v>2163</v>
      </c>
      <c r="Y467" s="18" t="s">
        <v>2374</v>
      </c>
      <c r="Z467" s="18" t="s">
        <v>2390</v>
      </c>
      <c r="AB467" s="27">
        <v>41141.646539351852</v>
      </c>
    </row>
    <row r="468" spans="1:28" ht="127.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T468" s="29" t="s">
        <v>2799</v>
      </c>
      <c r="U468" s="29" t="s">
        <v>2136</v>
      </c>
      <c r="V468" s="29" t="s">
        <v>2590</v>
      </c>
      <c r="W468" s="29" t="s">
        <v>2280</v>
      </c>
      <c r="X468" s="29" t="s">
        <v>2651</v>
      </c>
      <c r="Y468" s="29" t="s">
        <v>180</v>
      </c>
      <c r="Z468" s="18" t="s">
        <v>2910</v>
      </c>
      <c r="AB468" s="27">
        <v>41141.646539351852</v>
      </c>
    </row>
    <row r="469" spans="1:28" ht="204"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T469" s="18" t="s">
        <v>2862</v>
      </c>
      <c r="U469" s="29" t="s">
        <v>2135</v>
      </c>
      <c r="V469" s="18" t="s">
        <v>2590</v>
      </c>
      <c r="W469" s="18" t="s">
        <v>2280</v>
      </c>
      <c r="X469" s="18" t="s">
        <v>2786</v>
      </c>
      <c r="Y469" s="29" t="s">
        <v>2374</v>
      </c>
      <c r="Z469" s="18" t="s">
        <v>2919</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T470" s="18" t="s">
        <v>2858</v>
      </c>
      <c r="U470" s="29" t="s">
        <v>2135</v>
      </c>
      <c r="V470" s="18" t="s">
        <v>2590</v>
      </c>
      <c r="W470" s="18" t="s">
        <v>2280</v>
      </c>
      <c r="X470" s="18" t="s">
        <v>2786</v>
      </c>
      <c r="Y470" s="29" t="s">
        <v>2374</v>
      </c>
      <c r="Z470" s="18" t="s">
        <v>2919</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2610</v>
      </c>
      <c r="U471" s="18" t="s">
        <v>2129</v>
      </c>
      <c r="V471" s="18" t="s">
        <v>2590</v>
      </c>
      <c r="W471" s="18" t="s">
        <v>2280</v>
      </c>
      <c r="X471" s="18" t="s">
        <v>2473</v>
      </c>
      <c r="Y471" s="18" t="s">
        <v>2374</v>
      </c>
      <c r="Z471" s="18" t="s">
        <v>2902</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2598</v>
      </c>
      <c r="U472" s="29" t="s">
        <v>2129</v>
      </c>
      <c r="V472" s="18" t="s">
        <v>2590</v>
      </c>
      <c r="W472" s="18" t="s">
        <v>2280</v>
      </c>
      <c r="X472" s="18" t="s">
        <v>2491</v>
      </c>
      <c r="Y472" s="18" t="s">
        <v>180</v>
      </c>
      <c r="Z472" s="18" t="s">
        <v>2902</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2366</v>
      </c>
      <c r="U473" s="18" t="s">
        <v>2129</v>
      </c>
      <c r="V473" s="18" t="s">
        <v>2279</v>
      </c>
      <c r="W473" s="29" t="s">
        <v>2280</v>
      </c>
      <c r="X473" s="18" t="s">
        <v>2167</v>
      </c>
      <c r="Y473" s="18" t="s">
        <v>2374</v>
      </c>
      <c r="Z473" s="18" t="s">
        <v>2390</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2366</v>
      </c>
      <c r="U474" s="18" t="s">
        <v>2129</v>
      </c>
      <c r="V474" s="18" t="s">
        <v>2279</v>
      </c>
      <c r="W474" s="29" t="s">
        <v>2280</v>
      </c>
      <c r="X474" s="18" t="s">
        <v>2159</v>
      </c>
      <c r="Y474" s="18" t="s">
        <v>2374</v>
      </c>
      <c r="Z474" s="18" t="s">
        <v>2390</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2283</v>
      </c>
      <c r="U475" s="18" t="s">
        <v>2137</v>
      </c>
      <c r="V475" s="18" t="s">
        <v>2279</v>
      </c>
      <c r="W475" s="29" t="s">
        <v>2280</v>
      </c>
      <c r="X475" s="18" t="s">
        <v>2182</v>
      </c>
      <c r="Y475" s="18" t="s">
        <v>2374</v>
      </c>
      <c r="Z475" s="18" t="s">
        <v>2376</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2283</v>
      </c>
      <c r="U476" s="18" t="s">
        <v>2137</v>
      </c>
      <c r="V476" s="18" t="s">
        <v>2279</v>
      </c>
      <c r="W476" s="29" t="s">
        <v>2280</v>
      </c>
      <c r="X476" s="18" t="s">
        <v>2183</v>
      </c>
      <c r="Y476" s="18" t="s">
        <v>2374</v>
      </c>
      <c r="Z476" s="18" t="s">
        <v>2390</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2283</v>
      </c>
      <c r="U477" s="18" t="s">
        <v>2137</v>
      </c>
      <c r="V477" s="18" t="s">
        <v>2279</v>
      </c>
      <c r="W477" s="29" t="s">
        <v>2280</v>
      </c>
      <c r="X477" s="18" t="s">
        <v>2184</v>
      </c>
      <c r="Y477" s="18" t="s">
        <v>2374</v>
      </c>
      <c r="Z477" s="18" t="s">
        <v>2376</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2331</v>
      </c>
      <c r="U478" s="18" t="s">
        <v>2137</v>
      </c>
      <c r="V478" s="18" t="s">
        <v>2279</v>
      </c>
      <c r="W478" s="29" t="s">
        <v>2280</v>
      </c>
      <c r="X478" s="18" t="s">
        <v>2268</v>
      </c>
      <c r="Y478" s="18" t="s">
        <v>2374</v>
      </c>
      <c r="Z478" s="18" t="s">
        <v>2376</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2332</v>
      </c>
      <c r="U479" s="18" t="s">
        <v>2137</v>
      </c>
      <c r="V479" s="18" t="s">
        <v>2279</v>
      </c>
      <c r="W479" s="29" t="s">
        <v>2280</v>
      </c>
      <c r="X479" s="18" t="s">
        <v>2269</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2683</v>
      </c>
      <c r="U480" s="29" t="s">
        <v>2136</v>
      </c>
      <c r="V480" s="29" t="s">
        <v>2590</v>
      </c>
      <c r="W480" s="18" t="s">
        <v>2280</v>
      </c>
      <c r="X480" s="18" t="s">
        <v>2461</v>
      </c>
      <c r="Y480" s="29" t="s">
        <v>2375</v>
      </c>
      <c r="Z480" s="29" t="s">
        <v>2904</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2616</v>
      </c>
      <c r="U481" s="29" t="s">
        <v>2129</v>
      </c>
      <c r="V481" s="18" t="s">
        <v>2590</v>
      </c>
      <c r="W481" s="18" t="s">
        <v>2280</v>
      </c>
      <c r="X481" s="18" t="s">
        <v>2492</v>
      </c>
      <c r="Y481" s="18" t="s">
        <v>2374</v>
      </c>
      <c r="Z481" s="29" t="s">
        <v>2902</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2605</v>
      </c>
      <c r="U482" s="29" t="s">
        <v>2129</v>
      </c>
      <c r="V482" s="18" t="s">
        <v>2590</v>
      </c>
      <c r="W482" s="18" t="s">
        <v>2280</v>
      </c>
      <c r="X482" s="18" t="s">
        <v>2493</v>
      </c>
      <c r="Y482" s="18" t="s">
        <v>180</v>
      </c>
      <c r="Z482" s="18" t="s">
        <v>2902</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2348</v>
      </c>
      <c r="U483" s="18" t="s">
        <v>2135</v>
      </c>
      <c r="V483" s="18" t="s">
        <v>2279</v>
      </c>
      <c r="W483" s="29" t="s">
        <v>2280</v>
      </c>
      <c r="X483" s="18" t="s">
        <v>2437</v>
      </c>
      <c r="Y483" s="18" t="s">
        <v>2374</v>
      </c>
      <c r="Z483" s="18" t="s">
        <v>2390</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2348</v>
      </c>
      <c r="U484" s="18" t="s">
        <v>2135</v>
      </c>
      <c r="V484" s="18" t="s">
        <v>2279</v>
      </c>
      <c r="W484" s="29" t="s">
        <v>2280</v>
      </c>
      <c r="X484" s="18" t="s">
        <v>2437</v>
      </c>
      <c r="Y484" s="18" t="s">
        <v>2374</v>
      </c>
      <c r="Z484" s="18" t="s">
        <v>2390</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2348</v>
      </c>
      <c r="U485" s="18" t="s">
        <v>2135</v>
      </c>
      <c r="V485" s="18" t="s">
        <v>2279</v>
      </c>
      <c r="W485" s="29" t="s">
        <v>2280</v>
      </c>
      <c r="X485" s="18" t="s">
        <v>2437</v>
      </c>
      <c r="Y485" s="18" t="s">
        <v>2374</v>
      </c>
      <c r="Z485" s="18" t="s">
        <v>2390</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2348</v>
      </c>
      <c r="U486" s="18" t="s">
        <v>2135</v>
      </c>
      <c r="V486" s="18" t="s">
        <v>2279</v>
      </c>
      <c r="W486" s="29" t="s">
        <v>2280</v>
      </c>
      <c r="X486" s="18" t="s">
        <v>2437</v>
      </c>
      <c r="Y486" s="18" t="s">
        <v>2374</v>
      </c>
      <c r="Z486" s="18" t="s">
        <v>2390</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2348</v>
      </c>
      <c r="U487" s="18" t="s">
        <v>2135</v>
      </c>
      <c r="V487" s="18" t="s">
        <v>2279</v>
      </c>
      <c r="W487" s="29" t="s">
        <v>2280</v>
      </c>
      <c r="X487" s="18" t="s">
        <v>2437</v>
      </c>
      <c r="Y487" s="18" t="s">
        <v>2374</v>
      </c>
      <c r="Z487" s="18" t="s">
        <v>2390</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2283</v>
      </c>
      <c r="U488" s="29" t="s">
        <v>2137</v>
      </c>
      <c r="V488" s="18" t="s">
        <v>2279</v>
      </c>
      <c r="W488" s="29" t="s">
        <v>2280</v>
      </c>
      <c r="X488" s="18" t="s">
        <v>2187</v>
      </c>
      <c r="Y488" s="18" t="s">
        <v>2374</v>
      </c>
      <c r="Z488" s="18" t="s">
        <v>2376</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2283</v>
      </c>
      <c r="U489" s="29" t="s">
        <v>2137</v>
      </c>
      <c r="V489" s="18" t="s">
        <v>2279</v>
      </c>
      <c r="W489" s="29" t="s">
        <v>2280</v>
      </c>
      <c r="X489" s="18" t="s">
        <v>2188</v>
      </c>
      <c r="Y489" s="18" t="s">
        <v>2375</v>
      </c>
      <c r="Z489" s="18" t="s">
        <v>2391</v>
      </c>
      <c r="AB489" s="27">
        <v>41141.646539351852</v>
      </c>
    </row>
    <row r="490" spans="1:28" ht="102"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2603</v>
      </c>
      <c r="U490" s="18" t="s">
        <v>2129</v>
      </c>
      <c r="V490" s="18" t="s">
        <v>2590</v>
      </c>
      <c r="W490" s="18" t="s">
        <v>2280</v>
      </c>
      <c r="X490" s="18" t="s">
        <v>2494</v>
      </c>
      <c r="Y490" s="18" t="s">
        <v>2374</v>
      </c>
      <c r="Z490" s="18" t="s">
        <v>2902</v>
      </c>
      <c r="AB490" s="27">
        <v>41141.646539351852</v>
      </c>
    </row>
    <row r="491" spans="1:28" ht="165.7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T491" s="18" t="s">
        <v>2851</v>
      </c>
      <c r="U491" s="18" t="s">
        <v>2135</v>
      </c>
      <c r="V491" s="18" t="s">
        <v>2590</v>
      </c>
      <c r="W491" s="18" t="s">
        <v>2280</v>
      </c>
      <c r="X491" s="18" t="s">
        <v>2779</v>
      </c>
      <c r="Y491" s="29" t="s">
        <v>2374</v>
      </c>
      <c r="Z491" s="18" t="s">
        <v>2919</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2351</v>
      </c>
      <c r="U492" s="18" t="s">
        <v>2135</v>
      </c>
      <c r="V492" s="18" t="s">
        <v>2279</v>
      </c>
      <c r="W492" s="29" t="s">
        <v>2280</v>
      </c>
      <c r="X492" s="18" t="s">
        <v>2153</v>
      </c>
      <c r="Y492" s="18" t="s">
        <v>2374</v>
      </c>
      <c r="Z492" s="18" t="s">
        <v>2390</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T493" s="29" t="s">
        <v>2802</v>
      </c>
      <c r="U493" s="18" t="s">
        <v>2137</v>
      </c>
      <c r="V493" s="29" t="s">
        <v>2590</v>
      </c>
      <c r="W493" s="29" t="s">
        <v>2280</v>
      </c>
      <c r="X493" s="18" t="s">
        <v>2658</v>
      </c>
      <c r="Y493" s="29" t="s">
        <v>2374</v>
      </c>
      <c r="Z493" s="18" t="s">
        <v>2910</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2604</v>
      </c>
      <c r="U494" s="18" t="s">
        <v>2129</v>
      </c>
      <c r="V494" s="18" t="s">
        <v>2590</v>
      </c>
      <c r="W494" s="18" t="s">
        <v>2280</v>
      </c>
      <c r="X494" s="18" t="s">
        <v>2472</v>
      </c>
      <c r="Y494" s="18" t="s">
        <v>2374</v>
      </c>
      <c r="Z494" s="18" t="s">
        <v>2902</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2594</v>
      </c>
      <c r="U495" s="18" t="s">
        <v>2129</v>
      </c>
      <c r="V495" s="18" t="s">
        <v>2590</v>
      </c>
      <c r="W495" s="18" t="s">
        <v>2280</v>
      </c>
      <c r="X495" s="18" t="s">
        <v>2476</v>
      </c>
      <c r="Y495" s="18" t="s">
        <v>2374</v>
      </c>
      <c r="Z495" s="18" t="s">
        <v>2902</v>
      </c>
      <c r="AB495" s="27">
        <v>41141.646539351852</v>
      </c>
    </row>
    <row r="496" spans="1:28" ht="76.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2617</v>
      </c>
      <c r="U496" s="18" t="s">
        <v>2129</v>
      </c>
      <c r="V496" s="18" t="s">
        <v>2590</v>
      </c>
      <c r="W496" s="18" t="s">
        <v>2280</v>
      </c>
      <c r="X496" s="18" t="s">
        <v>2495</v>
      </c>
      <c r="Y496" s="18" t="s">
        <v>2374</v>
      </c>
      <c r="Z496" s="18" t="s">
        <v>2902</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2594</v>
      </c>
      <c r="U497" s="18" t="s">
        <v>2129</v>
      </c>
      <c r="V497" s="18" t="s">
        <v>2590</v>
      </c>
      <c r="W497" s="18" t="s">
        <v>2280</v>
      </c>
      <c r="X497" s="18" t="s">
        <v>2476</v>
      </c>
      <c r="Y497" s="18" t="s">
        <v>2374</v>
      </c>
      <c r="Z497" s="18" t="s">
        <v>2902</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2594</v>
      </c>
      <c r="U498" s="18" t="s">
        <v>2129</v>
      </c>
      <c r="V498" s="18" t="s">
        <v>2590</v>
      </c>
      <c r="W498" s="18" t="s">
        <v>2280</v>
      </c>
      <c r="X498" s="18" t="s">
        <v>2476</v>
      </c>
      <c r="Y498" s="18" t="s">
        <v>2374</v>
      </c>
      <c r="Z498" s="18" t="s">
        <v>2902</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2609</v>
      </c>
      <c r="U499" s="18" t="s">
        <v>2129</v>
      </c>
      <c r="V499" s="18" t="s">
        <v>2590</v>
      </c>
      <c r="W499" s="18" t="s">
        <v>2280</v>
      </c>
      <c r="X499" s="18" t="s">
        <v>2496</v>
      </c>
      <c r="Y499" s="18" t="s">
        <v>180</v>
      </c>
      <c r="Z499" s="18" t="s">
        <v>2902</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T500" s="18" t="s">
        <v>2809</v>
      </c>
      <c r="U500" s="18" t="s">
        <v>2129</v>
      </c>
      <c r="V500" s="18" t="s">
        <v>2590</v>
      </c>
      <c r="W500" s="18" t="s">
        <v>2280</v>
      </c>
      <c r="X500" s="18" t="s">
        <v>2787</v>
      </c>
      <c r="Y500" s="29" t="s">
        <v>2375</v>
      </c>
      <c r="Z500" s="29" t="s">
        <v>2915</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2769</v>
      </c>
      <c r="U501" s="18" t="s">
        <v>2129</v>
      </c>
      <c r="V501" s="18" t="s">
        <v>2590</v>
      </c>
      <c r="W501" s="18" t="s">
        <v>2280</v>
      </c>
      <c r="X501" s="18" t="s">
        <v>2582</v>
      </c>
      <c r="Y501" s="29" t="s">
        <v>180</v>
      </c>
      <c r="Z501" s="18" t="s">
        <v>2910</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2606</v>
      </c>
      <c r="U502" s="18" t="s">
        <v>2129</v>
      </c>
      <c r="V502" s="18" t="s">
        <v>2590</v>
      </c>
      <c r="W502" s="18" t="s">
        <v>2280</v>
      </c>
      <c r="X502" s="18" t="s">
        <v>2497</v>
      </c>
      <c r="Y502" s="18" t="s">
        <v>2374</v>
      </c>
      <c r="Z502" s="18" t="s">
        <v>2902</v>
      </c>
      <c r="AB502" s="27">
        <v>41141.646539351852</v>
      </c>
    </row>
    <row r="503" spans="1:28" ht="102"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2594</v>
      </c>
      <c r="U503" s="18" t="s">
        <v>2129</v>
      </c>
      <c r="V503" s="18" t="s">
        <v>2590</v>
      </c>
      <c r="W503" s="18" t="s">
        <v>2280</v>
      </c>
      <c r="X503" s="18" t="s">
        <v>2476</v>
      </c>
      <c r="Y503" s="18" t="s">
        <v>2374</v>
      </c>
      <c r="Z503" s="18" t="s">
        <v>2902</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2594</v>
      </c>
      <c r="U504" s="18" t="s">
        <v>2129</v>
      </c>
      <c r="V504" s="18" t="s">
        <v>2590</v>
      </c>
      <c r="W504" s="18" t="s">
        <v>2280</v>
      </c>
      <c r="X504" s="18" t="s">
        <v>2476</v>
      </c>
      <c r="Y504" s="18" t="s">
        <v>2374</v>
      </c>
      <c r="Z504" s="18" t="s">
        <v>2902</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2594</v>
      </c>
      <c r="U505" s="18" t="s">
        <v>2129</v>
      </c>
      <c r="V505" s="18" t="s">
        <v>2590</v>
      </c>
      <c r="W505" s="18" t="s">
        <v>2280</v>
      </c>
      <c r="X505" s="18" t="s">
        <v>2498</v>
      </c>
      <c r="Y505" s="18" t="s">
        <v>2374</v>
      </c>
      <c r="Z505" s="18" t="s">
        <v>2902</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2594</v>
      </c>
      <c r="U506" s="18" t="s">
        <v>2129</v>
      </c>
      <c r="V506" s="18" t="s">
        <v>2590</v>
      </c>
      <c r="W506" s="18" t="s">
        <v>2280</v>
      </c>
      <c r="X506" s="18" t="s">
        <v>2476</v>
      </c>
      <c r="Y506" s="18" t="s">
        <v>2374</v>
      </c>
      <c r="Z506" s="18" t="s">
        <v>2902</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2595</v>
      </c>
      <c r="U507" s="29" t="s">
        <v>2129</v>
      </c>
      <c r="V507" s="18" t="s">
        <v>2590</v>
      </c>
      <c r="W507" s="18" t="s">
        <v>2280</v>
      </c>
      <c r="X507" s="18" t="s">
        <v>2486</v>
      </c>
      <c r="Y507" s="18" t="s">
        <v>2374</v>
      </c>
      <c r="Z507" s="18" t="s">
        <v>2902</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2594</v>
      </c>
      <c r="U508" s="18" t="s">
        <v>2129</v>
      </c>
      <c r="V508" s="18" t="s">
        <v>2590</v>
      </c>
      <c r="W508" s="18" t="s">
        <v>2280</v>
      </c>
      <c r="X508" s="18" t="s">
        <v>2476</v>
      </c>
      <c r="Y508" s="18" t="s">
        <v>2374</v>
      </c>
      <c r="Z508" s="18" t="s">
        <v>2902</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2611</v>
      </c>
      <c r="U509" s="18" t="s">
        <v>2129</v>
      </c>
      <c r="V509" s="18" t="s">
        <v>2590</v>
      </c>
      <c r="W509" s="18" t="s">
        <v>2280</v>
      </c>
      <c r="X509" s="18" t="s">
        <v>2499</v>
      </c>
      <c r="Y509" s="18" t="s">
        <v>2374</v>
      </c>
      <c r="Z509" s="18" t="s">
        <v>2902</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2605</v>
      </c>
      <c r="U510" s="29" t="s">
        <v>2129</v>
      </c>
      <c r="V510" s="18" t="s">
        <v>2590</v>
      </c>
      <c r="W510" s="18" t="s">
        <v>2280</v>
      </c>
      <c r="X510" s="18" t="s">
        <v>2500</v>
      </c>
      <c r="Y510" s="18" t="s">
        <v>180</v>
      </c>
      <c r="Z510" s="18" t="s">
        <v>2902</v>
      </c>
      <c r="AB510" s="27">
        <v>41141.646539351852</v>
      </c>
    </row>
    <row r="511" spans="1:28" ht="63.7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2612</v>
      </c>
      <c r="U511" s="29" t="s">
        <v>2129</v>
      </c>
      <c r="V511" s="18" t="s">
        <v>2590</v>
      </c>
      <c r="W511" s="18" t="s">
        <v>2280</v>
      </c>
      <c r="X511" s="18" t="s">
        <v>2501</v>
      </c>
      <c r="Y511" s="18" t="s">
        <v>2374</v>
      </c>
      <c r="Z511" s="18" t="s">
        <v>2902</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2763</v>
      </c>
      <c r="U512" s="29" t="s">
        <v>2129</v>
      </c>
      <c r="V512" s="18" t="s">
        <v>2590</v>
      </c>
      <c r="W512" s="18" t="s">
        <v>2280</v>
      </c>
      <c r="X512" s="18" t="s">
        <v>2463</v>
      </c>
      <c r="Y512" s="29" t="s">
        <v>2374</v>
      </c>
      <c r="Z512" s="29" t="s">
        <v>2910</v>
      </c>
      <c r="AB512" s="27">
        <v>41141.646539351852</v>
      </c>
    </row>
    <row r="513" spans="1:28" ht="89.2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2616</v>
      </c>
      <c r="U513" s="29" t="s">
        <v>2129</v>
      </c>
      <c r="V513" s="18" t="s">
        <v>2590</v>
      </c>
      <c r="W513" s="18" t="s">
        <v>2280</v>
      </c>
      <c r="X513" s="18" t="s">
        <v>2502</v>
      </c>
      <c r="Y513" s="18" t="s">
        <v>2374</v>
      </c>
      <c r="Z513" s="18" t="s">
        <v>2902</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2608</v>
      </c>
      <c r="U514" s="29" t="s">
        <v>2129</v>
      </c>
      <c r="V514" s="18" t="s">
        <v>2590</v>
      </c>
      <c r="W514" s="18" t="s">
        <v>2280</v>
      </c>
      <c r="X514" s="18" t="s">
        <v>2503</v>
      </c>
      <c r="Y514" s="18" t="s">
        <v>180</v>
      </c>
      <c r="Z514" s="18" t="s">
        <v>2902</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2595</v>
      </c>
      <c r="U515" s="29" t="s">
        <v>2129</v>
      </c>
      <c r="V515" s="18" t="s">
        <v>2590</v>
      </c>
      <c r="W515" s="18" t="s">
        <v>2280</v>
      </c>
      <c r="X515" s="18" t="s">
        <v>2504</v>
      </c>
      <c r="Y515" s="18" t="s">
        <v>2374</v>
      </c>
      <c r="Z515" s="18" t="s">
        <v>2902</v>
      </c>
      <c r="AB515" s="27">
        <v>41141.646539351852</v>
      </c>
    </row>
    <row r="516" spans="1:28" ht="102"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2595</v>
      </c>
      <c r="U516" s="29" t="s">
        <v>2129</v>
      </c>
      <c r="V516" s="18" t="s">
        <v>2590</v>
      </c>
      <c r="W516" s="18" t="s">
        <v>2280</v>
      </c>
      <c r="X516" s="18" t="s">
        <v>2476</v>
      </c>
      <c r="Y516" s="18" t="s">
        <v>2374</v>
      </c>
      <c r="Z516" s="18" t="s">
        <v>2902</v>
      </c>
      <c r="AB516" s="27">
        <v>41141.646539351852</v>
      </c>
    </row>
    <row r="517" spans="1:28" ht="102"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2595</v>
      </c>
      <c r="U517" s="29" t="s">
        <v>2129</v>
      </c>
      <c r="V517" s="18" t="s">
        <v>2590</v>
      </c>
      <c r="W517" s="18" t="s">
        <v>2280</v>
      </c>
      <c r="X517" s="18" t="s">
        <v>2476</v>
      </c>
      <c r="Y517" s="18" t="s">
        <v>2374</v>
      </c>
      <c r="Z517" s="18" t="s">
        <v>2902</v>
      </c>
      <c r="AB517" s="27">
        <v>41141.646539351852</v>
      </c>
    </row>
    <row r="518" spans="1:28" ht="102"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2595</v>
      </c>
      <c r="U518" s="29" t="s">
        <v>2129</v>
      </c>
      <c r="V518" s="18" t="s">
        <v>2590</v>
      </c>
      <c r="W518" s="18" t="s">
        <v>2280</v>
      </c>
      <c r="X518" s="18" t="s">
        <v>2476</v>
      </c>
      <c r="Y518" s="18" t="s">
        <v>2374</v>
      </c>
      <c r="Z518" s="18" t="s">
        <v>2902</v>
      </c>
      <c r="AB518" s="27">
        <v>41141.646539351852</v>
      </c>
    </row>
    <row r="519" spans="1:28" ht="229.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T519" s="18" t="s">
        <v>2857</v>
      </c>
      <c r="U519" s="29" t="s">
        <v>2135</v>
      </c>
      <c r="V519" s="18" t="s">
        <v>2590</v>
      </c>
      <c r="W519" s="18" t="s">
        <v>2280</v>
      </c>
      <c r="X519" s="18" t="s">
        <v>2574</v>
      </c>
      <c r="Y519" s="29" t="s">
        <v>180</v>
      </c>
      <c r="Z519" s="18" t="s">
        <v>2919</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T520" s="18" t="s">
        <v>2840</v>
      </c>
      <c r="U520" s="29" t="s">
        <v>2129</v>
      </c>
      <c r="V520" s="18" t="s">
        <v>2590</v>
      </c>
      <c r="W520" s="18" t="s">
        <v>2280</v>
      </c>
      <c r="X520" s="18" t="s">
        <v>2784</v>
      </c>
      <c r="Y520" s="29" t="s">
        <v>2375</v>
      </c>
      <c r="Z520" s="29" t="s">
        <v>2913</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2594</v>
      </c>
      <c r="U521" s="29" t="s">
        <v>2129</v>
      </c>
      <c r="V521" s="18" t="s">
        <v>2590</v>
      </c>
      <c r="W521" s="18" t="s">
        <v>2280</v>
      </c>
      <c r="X521" s="18" t="s">
        <v>2476</v>
      </c>
      <c r="Y521" s="18" t="s">
        <v>2374</v>
      </c>
      <c r="Z521" s="18" t="s">
        <v>2902</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2603</v>
      </c>
      <c r="U522" s="29" t="s">
        <v>2129</v>
      </c>
      <c r="V522" s="18" t="s">
        <v>2590</v>
      </c>
      <c r="W522" s="18" t="s">
        <v>2280</v>
      </c>
      <c r="X522" s="18" t="s">
        <v>2505</v>
      </c>
      <c r="Y522" s="18" t="s">
        <v>2374</v>
      </c>
      <c r="Z522" s="18" t="s">
        <v>2902</v>
      </c>
      <c r="AB522" s="27">
        <v>41141.646539351852</v>
      </c>
    </row>
    <row r="523" spans="1:28" ht="102"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2595</v>
      </c>
      <c r="U523" s="29" t="s">
        <v>2129</v>
      </c>
      <c r="V523" s="18" t="s">
        <v>2590</v>
      </c>
      <c r="W523" s="18" t="s">
        <v>2280</v>
      </c>
      <c r="X523" s="18" t="s">
        <v>2476</v>
      </c>
      <c r="Y523" s="18" t="s">
        <v>2374</v>
      </c>
      <c r="Z523" s="18" t="s">
        <v>2902</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2603</v>
      </c>
      <c r="U524" s="29" t="s">
        <v>2129</v>
      </c>
      <c r="V524" s="18" t="s">
        <v>2590</v>
      </c>
      <c r="W524" s="18" t="s">
        <v>2280</v>
      </c>
      <c r="X524" s="18" t="s">
        <v>2505</v>
      </c>
      <c r="Y524" s="18" t="s">
        <v>2374</v>
      </c>
      <c r="Z524" s="18" t="s">
        <v>2902</v>
      </c>
      <c r="AB524" s="27">
        <v>41141.646539351852</v>
      </c>
    </row>
    <row r="525" spans="1:28" ht="89.2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2603</v>
      </c>
      <c r="U525" s="29" t="s">
        <v>2129</v>
      </c>
      <c r="V525" s="18" t="s">
        <v>2590</v>
      </c>
      <c r="W525" s="18" t="s">
        <v>2280</v>
      </c>
      <c r="X525" s="18" t="s">
        <v>2505</v>
      </c>
      <c r="Y525" s="18" t="s">
        <v>2374</v>
      </c>
      <c r="Z525" s="18" t="s">
        <v>2902</v>
      </c>
      <c r="AB525" s="27">
        <v>41141.646539351852</v>
      </c>
    </row>
    <row r="526" spans="1:28" ht="102"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2594</v>
      </c>
      <c r="U526" s="29" t="s">
        <v>2129</v>
      </c>
      <c r="V526" s="18" t="s">
        <v>2590</v>
      </c>
      <c r="W526" s="18" t="s">
        <v>2280</v>
      </c>
      <c r="X526" s="18" t="s">
        <v>2476</v>
      </c>
      <c r="Y526" s="18" t="s">
        <v>2374</v>
      </c>
      <c r="Z526" s="18" t="s">
        <v>2902</v>
      </c>
      <c r="AB526" s="27">
        <v>41141.646539351852</v>
      </c>
    </row>
    <row r="527" spans="1:28" ht="102"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2593</v>
      </c>
      <c r="U527" s="29" t="s">
        <v>2129</v>
      </c>
      <c r="V527" s="18" t="s">
        <v>2590</v>
      </c>
      <c r="W527" s="18" t="s">
        <v>2280</v>
      </c>
      <c r="X527" s="18" t="s">
        <v>2476</v>
      </c>
      <c r="Y527" s="18" t="s">
        <v>2374</v>
      </c>
      <c r="Z527" s="18" t="s">
        <v>2902</v>
      </c>
      <c r="AB527" s="27">
        <v>41141.646539351852</v>
      </c>
    </row>
    <row r="528" spans="1:28" ht="89.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2603</v>
      </c>
      <c r="U528" s="29" t="s">
        <v>2129</v>
      </c>
      <c r="V528" s="18" t="s">
        <v>2590</v>
      </c>
      <c r="W528" s="18" t="s">
        <v>2280</v>
      </c>
      <c r="X528" s="18" t="s">
        <v>2505</v>
      </c>
      <c r="Y528" s="18" t="s">
        <v>2374</v>
      </c>
      <c r="Z528" s="18" t="s">
        <v>2902</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2617</v>
      </c>
      <c r="U529" s="29" t="s">
        <v>2129</v>
      </c>
      <c r="V529" s="18" t="s">
        <v>2590</v>
      </c>
      <c r="W529" s="18" t="s">
        <v>2280</v>
      </c>
      <c r="X529" s="18" t="s">
        <v>2506</v>
      </c>
      <c r="Y529" s="18" t="s">
        <v>2374</v>
      </c>
      <c r="Z529" s="18" t="s">
        <v>2902</v>
      </c>
      <c r="AB529" s="27">
        <v>41141.646539351852</v>
      </c>
    </row>
    <row r="530" spans="1:28" ht="102"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2595</v>
      </c>
      <c r="U530" s="29" t="s">
        <v>2129</v>
      </c>
      <c r="V530" s="18" t="s">
        <v>2590</v>
      </c>
      <c r="W530" s="18" t="s">
        <v>2280</v>
      </c>
      <c r="X530" s="18" t="s">
        <v>2476</v>
      </c>
      <c r="Y530" s="18" t="s">
        <v>2374</v>
      </c>
      <c r="Z530" s="18" t="s">
        <v>2902</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2283</v>
      </c>
      <c r="U531" s="18" t="s">
        <v>2137</v>
      </c>
      <c r="V531" s="18" t="s">
        <v>2279</v>
      </c>
      <c r="W531" s="29" t="s">
        <v>2280</v>
      </c>
      <c r="X531" s="18" t="s">
        <v>2177</v>
      </c>
      <c r="Y531" s="18" t="s">
        <v>2375</v>
      </c>
      <c r="Z531" s="18" t="s">
        <v>2391</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T532" s="18" t="s">
        <v>2814</v>
      </c>
      <c r="U532" s="18" t="s">
        <v>2137</v>
      </c>
      <c r="V532" s="18" t="s">
        <v>2590</v>
      </c>
      <c r="W532" s="18" t="s">
        <v>2280</v>
      </c>
      <c r="X532" s="18" t="s">
        <v>2428</v>
      </c>
      <c r="Y532" s="18" t="s">
        <v>180</v>
      </c>
      <c r="Z532" s="18" t="s">
        <v>2919</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T533" s="18" t="s">
        <v>2815</v>
      </c>
      <c r="U533" s="18" t="s">
        <v>2137</v>
      </c>
      <c r="V533" s="18" t="s">
        <v>2590</v>
      </c>
      <c r="W533" s="18" t="s">
        <v>2280</v>
      </c>
      <c r="X533" s="18" t="s">
        <v>2446</v>
      </c>
      <c r="Y533" s="18" t="s">
        <v>2374</v>
      </c>
      <c r="Z533" s="18" t="s">
        <v>2919</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2283</v>
      </c>
      <c r="U534" s="18" t="s">
        <v>2137</v>
      </c>
      <c r="V534" s="18" t="s">
        <v>2279</v>
      </c>
      <c r="W534" s="29" t="s">
        <v>2280</v>
      </c>
      <c r="X534" s="18" t="s">
        <v>2177</v>
      </c>
      <c r="Y534" s="18" t="s">
        <v>2374</v>
      </c>
      <c r="Z534" s="18" t="s">
        <v>2390</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2283</v>
      </c>
      <c r="U535" s="18" t="s">
        <v>2137</v>
      </c>
      <c r="V535" s="18" t="s">
        <v>2279</v>
      </c>
      <c r="W535" s="29" t="s">
        <v>2280</v>
      </c>
      <c r="X535" s="18" t="s">
        <v>2177</v>
      </c>
      <c r="Y535" s="18" t="s">
        <v>2374</v>
      </c>
      <c r="Z535" s="18" t="s">
        <v>2390</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2752</v>
      </c>
      <c r="U536" s="18" t="s">
        <v>2129</v>
      </c>
      <c r="V536" s="18" t="s">
        <v>2590</v>
      </c>
      <c r="W536" s="18" t="s">
        <v>2280</v>
      </c>
      <c r="X536" s="18" t="s">
        <v>2399</v>
      </c>
      <c r="Y536" s="29" t="s">
        <v>2374</v>
      </c>
      <c r="Z536" s="18" t="s">
        <v>2910</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2283</v>
      </c>
      <c r="U537" s="18" t="s">
        <v>2137</v>
      </c>
      <c r="V537" s="18" t="s">
        <v>2279</v>
      </c>
      <c r="W537" s="29" t="s">
        <v>2280</v>
      </c>
      <c r="X537" s="18" t="s">
        <v>2177</v>
      </c>
      <c r="Y537" s="18" t="s">
        <v>2374</v>
      </c>
      <c r="Z537" s="18" t="s">
        <v>2390</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2283</v>
      </c>
      <c r="U538" s="18" t="s">
        <v>2137</v>
      </c>
      <c r="V538" s="18" t="s">
        <v>2279</v>
      </c>
      <c r="W538" s="29" t="s">
        <v>2280</v>
      </c>
      <c r="X538" s="18" t="s">
        <v>2177</v>
      </c>
      <c r="Y538" s="18" t="s">
        <v>2374</v>
      </c>
      <c r="Z538" s="18" t="s">
        <v>2390</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2753</v>
      </c>
      <c r="U539" s="18" t="s">
        <v>2129</v>
      </c>
      <c r="V539" s="18" t="s">
        <v>2590</v>
      </c>
      <c r="W539" s="18" t="s">
        <v>2280</v>
      </c>
      <c r="X539" s="18" t="s">
        <v>2399</v>
      </c>
      <c r="Y539" s="29" t="s">
        <v>180</v>
      </c>
      <c r="Z539" s="18" t="s">
        <v>2910</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2309</v>
      </c>
      <c r="U540" s="18" t="s">
        <v>2137</v>
      </c>
      <c r="V540" s="18" t="s">
        <v>2279</v>
      </c>
      <c r="W540" s="29" t="s">
        <v>2280</v>
      </c>
      <c r="X540" s="18" t="s">
        <v>2231</v>
      </c>
      <c r="Y540" s="18" t="s">
        <v>180</v>
      </c>
      <c r="Z540" s="18" t="s">
        <v>2376</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2328</v>
      </c>
      <c r="U541" s="18" t="s">
        <v>2137</v>
      </c>
      <c r="V541" s="18" t="s">
        <v>2279</v>
      </c>
      <c r="W541" s="29" t="s">
        <v>2280</v>
      </c>
      <c r="X541" s="18" t="s">
        <v>2215</v>
      </c>
      <c r="Y541" s="18" t="s">
        <v>2374</v>
      </c>
      <c r="Z541" s="18" t="s">
        <v>2390</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2370</v>
      </c>
      <c r="U542" s="18" t="s">
        <v>2129</v>
      </c>
      <c r="V542" s="18" t="s">
        <v>2279</v>
      </c>
      <c r="W542" s="29" t="s">
        <v>2280</v>
      </c>
      <c r="X542" s="18" t="s">
        <v>2163</v>
      </c>
      <c r="Y542" s="18" t="s">
        <v>2374</v>
      </c>
      <c r="Z542" s="18" t="s">
        <v>2390</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2283</v>
      </c>
      <c r="U543" s="18" t="s">
        <v>2137</v>
      </c>
      <c r="V543" s="18" t="s">
        <v>2279</v>
      </c>
      <c r="W543" s="29" t="s">
        <v>2280</v>
      </c>
      <c r="X543" s="18" t="s">
        <v>2177</v>
      </c>
      <c r="Y543" s="18" t="s">
        <v>2375</v>
      </c>
      <c r="Z543" s="18" t="s">
        <v>2391</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2369</v>
      </c>
      <c r="U544" s="18" t="s">
        <v>2129</v>
      </c>
      <c r="V544" s="18" t="s">
        <v>2279</v>
      </c>
      <c r="W544" s="29" t="s">
        <v>2280</v>
      </c>
      <c r="X544" s="18" t="s">
        <v>2228</v>
      </c>
      <c r="Y544" s="18" t="s">
        <v>2374</v>
      </c>
      <c r="Z544" s="18" t="s">
        <v>2390</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2329</v>
      </c>
      <c r="U545" s="18" t="s">
        <v>2137</v>
      </c>
      <c r="V545" s="18" t="s">
        <v>2279</v>
      </c>
      <c r="W545" s="29" t="s">
        <v>2280</v>
      </c>
      <c r="X545" s="18" t="s">
        <v>2267</v>
      </c>
      <c r="Y545" s="18" t="s">
        <v>2374</v>
      </c>
      <c r="Z545" s="18" t="s">
        <v>2390</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2329</v>
      </c>
      <c r="U546" s="18" t="s">
        <v>2137</v>
      </c>
      <c r="V546" s="18" t="s">
        <v>2279</v>
      </c>
      <c r="W546" s="29" t="s">
        <v>2280</v>
      </c>
      <c r="X546" s="18" t="s">
        <v>2267</v>
      </c>
      <c r="Y546" s="18" t="s">
        <v>2374</v>
      </c>
      <c r="Z546" s="18" t="s">
        <v>2390</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2589</v>
      </c>
      <c r="U547" s="18" t="s">
        <v>2129</v>
      </c>
      <c r="V547" s="29" t="s">
        <v>2590</v>
      </c>
      <c r="W547" s="18" t="s">
        <v>2280</v>
      </c>
      <c r="X547" s="18" t="s">
        <v>2458</v>
      </c>
      <c r="Y547" s="18" t="s">
        <v>2374</v>
      </c>
      <c r="Z547" s="18" t="s">
        <v>2902</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2754</v>
      </c>
      <c r="U548" s="18" t="s">
        <v>2129</v>
      </c>
      <c r="V548" s="18" t="s">
        <v>2590</v>
      </c>
      <c r="W548" s="18" t="s">
        <v>2280</v>
      </c>
      <c r="X548" s="18" t="s">
        <v>2399</v>
      </c>
      <c r="Y548" s="29" t="s">
        <v>180</v>
      </c>
      <c r="Z548" s="18" t="s">
        <v>2910</v>
      </c>
      <c r="AB548" s="27">
        <v>41141.646539351852</v>
      </c>
    </row>
    <row r="549" spans="1:28" ht="242.25"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2635</v>
      </c>
      <c r="U549" s="29" t="s">
        <v>2135</v>
      </c>
      <c r="V549" s="18" t="s">
        <v>2590</v>
      </c>
      <c r="W549" s="18" t="s">
        <v>2280</v>
      </c>
      <c r="X549" s="18" t="s">
        <v>2544</v>
      </c>
      <c r="Y549" s="29" t="s">
        <v>180</v>
      </c>
      <c r="Z549" s="29" t="s">
        <v>2902</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T550" s="18" t="s">
        <v>2840</v>
      </c>
      <c r="U550" s="29" t="s">
        <v>2129</v>
      </c>
      <c r="V550" s="18" t="s">
        <v>2590</v>
      </c>
      <c r="W550" s="18" t="s">
        <v>2280</v>
      </c>
      <c r="X550" s="18" t="s">
        <v>2787</v>
      </c>
      <c r="Y550" s="29" t="s">
        <v>2374</v>
      </c>
      <c r="Z550" s="18" t="s">
        <v>2910</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T551" s="18" t="s">
        <v>2840</v>
      </c>
      <c r="U551" s="29" t="s">
        <v>2129</v>
      </c>
      <c r="V551" s="18" t="s">
        <v>2590</v>
      </c>
      <c r="W551" s="18" t="s">
        <v>2280</v>
      </c>
      <c r="X551" s="18" t="s">
        <v>2787</v>
      </c>
      <c r="Y551" s="29" t="s">
        <v>2374</v>
      </c>
      <c r="Z551" s="18" t="s">
        <v>2910</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T552" s="18" t="s">
        <v>2841</v>
      </c>
      <c r="U552" s="29" t="s">
        <v>2129</v>
      </c>
      <c r="V552" s="18" t="s">
        <v>2590</v>
      </c>
      <c r="W552" s="18" t="s">
        <v>2280</v>
      </c>
      <c r="X552" s="18" t="s">
        <v>2787</v>
      </c>
      <c r="Y552" s="18" t="s">
        <v>2374</v>
      </c>
      <c r="Z552" s="18" t="s">
        <v>2910</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2595</v>
      </c>
      <c r="U553" s="29" t="s">
        <v>2129</v>
      </c>
      <c r="V553" s="18" t="s">
        <v>2590</v>
      </c>
      <c r="W553" s="18" t="s">
        <v>2280</v>
      </c>
      <c r="X553" s="18" t="s">
        <v>2476</v>
      </c>
      <c r="Y553" s="18" t="s">
        <v>2374</v>
      </c>
      <c r="Z553" s="18" t="s">
        <v>2902</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T554" s="18" t="s">
        <v>2865</v>
      </c>
      <c r="U554" s="18" t="s">
        <v>2137</v>
      </c>
      <c r="V554" s="18" t="s">
        <v>2590</v>
      </c>
      <c r="W554" s="18" t="s">
        <v>2280</v>
      </c>
      <c r="X554" s="18" t="s">
        <v>2777</v>
      </c>
      <c r="Y554" s="29" t="s">
        <v>2374</v>
      </c>
      <c r="Z554" s="18" t="s">
        <v>2919</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2613</v>
      </c>
      <c r="U555" s="29" t="s">
        <v>2129</v>
      </c>
      <c r="V555" s="18" t="s">
        <v>2590</v>
      </c>
      <c r="W555" s="18" t="s">
        <v>2280</v>
      </c>
      <c r="X555" s="18" t="s">
        <v>2501</v>
      </c>
      <c r="Y555" s="18" t="s">
        <v>2374</v>
      </c>
      <c r="Z555" s="18" t="s">
        <v>2902</v>
      </c>
      <c r="AB555" s="27">
        <v>41141.646539351852</v>
      </c>
    </row>
    <row r="556" spans="1:28" ht="102"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2595</v>
      </c>
      <c r="U556" s="29" t="s">
        <v>2129</v>
      </c>
      <c r="V556" s="18" t="s">
        <v>2590</v>
      </c>
      <c r="W556" s="18" t="s">
        <v>2280</v>
      </c>
      <c r="X556" s="18" t="s">
        <v>2486</v>
      </c>
      <c r="Y556" s="18" t="s">
        <v>2374</v>
      </c>
      <c r="Z556" s="18" t="s">
        <v>2902</v>
      </c>
      <c r="AB556" s="27">
        <v>41141.646539351852</v>
      </c>
    </row>
    <row r="557" spans="1:28" ht="102"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2595</v>
      </c>
      <c r="U557" s="29" t="s">
        <v>2129</v>
      </c>
      <c r="V557" s="18" t="s">
        <v>2590</v>
      </c>
      <c r="W557" s="18" t="s">
        <v>2280</v>
      </c>
      <c r="X557" s="18" t="s">
        <v>2486</v>
      </c>
      <c r="Y557" s="18" t="s">
        <v>2374</v>
      </c>
      <c r="Z557" s="18" t="s">
        <v>2902</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2284</v>
      </c>
      <c r="U558" s="18" t="s">
        <v>2137</v>
      </c>
      <c r="V558" s="18" t="s">
        <v>2279</v>
      </c>
      <c r="W558" s="29" t="s">
        <v>2280</v>
      </c>
      <c r="X558" s="18" t="s">
        <v>2177</v>
      </c>
      <c r="Y558" s="18" t="s">
        <v>2374</v>
      </c>
      <c r="Z558" s="18" t="s">
        <v>2376</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2283</v>
      </c>
      <c r="U559" s="18" t="s">
        <v>2137</v>
      </c>
      <c r="V559" s="18" t="s">
        <v>2279</v>
      </c>
      <c r="W559" s="29" t="s">
        <v>2280</v>
      </c>
      <c r="X559" s="18" t="s">
        <v>2177</v>
      </c>
      <c r="Y559" s="18" t="s">
        <v>2374</v>
      </c>
      <c r="Z559" s="18" t="s">
        <v>2376</v>
      </c>
      <c r="AB559" s="27">
        <v>41141.646539351852</v>
      </c>
    </row>
    <row r="560" spans="1:28" ht="153"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2645</v>
      </c>
      <c r="U560" s="18" t="s">
        <v>2137</v>
      </c>
      <c r="V560" s="18" t="s">
        <v>2590</v>
      </c>
      <c r="W560" s="18" t="s">
        <v>2280</v>
      </c>
      <c r="X560" s="18" t="s">
        <v>2555</v>
      </c>
      <c r="Y560" s="29" t="s">
        <v>2374</v>
      </c>
      <c r="Z560" s="18" t="s">
        <v>2902</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2311</v>
      </c>
      <c r="U561" s="18" t="s">
        <v>2137</v>
      </c>
      <c r="V561" s="18" t="s">
        <v>2279</v>
      </c>
      <c r="W561" s="29" t="s">
        <v>2280</v>
      </c>
      <c r="X561" s="18" t="s">
        <v>2233</v>
      </c>
      <c r="Y561" s="18" t="s">
        <v>180</v>
      </c>
      <c r="Z561" s="18" t="s">
        <v>2376</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2283</v>
      </c>
      <c r="U562" s="18" t="s">
        <v>2137</v>
      </c>
      <c r="V562" s="18" t="s">
        <v>2279</v>
      </c>
      <c r="W562" s="29" t="s">
        <v>2280</v>
      </c>
      <c r="X562" s="18" t="s">
        <v>2177</v>
      </c>
      <c r="Y562" s="18" t="s">
        <v>2374</v>
      </c>
      <c r="Z562" s="18" t="s">
        <v>2376</v>
      </c>
      <c r="AB562" s="27">
        <v>41141.646539351852</v>
      </c>
    </row>
    <row r="563" spans="1:28" ht="63.75"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2736</v>
      </c>
      <c r="U563" s="18" t="s">
        <v>2136</v>
      </c>
      <c r="V563" s="18" t="s">
        <v>2590</v>
      </c>
      <c r="W563" s="18" t="s">
        <v>2280</v>
      </c>
      <c r="X563" s="18" t="s">
        <v>2151</v>
      </c>
      <c r="Y563" s="29" t="s">
        <v>2374</v>
      </c>
      <c r="Z563" s="18" t="s">
        <v>2902</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2737</v>
      </c>
      <c r="U564" s="18" t="s">
        <v>2136</v>
      </c>
      <c r="V564" s="18" t="s">
        <v>2590</v>
      </c>
      <c r="W564" s="18" t="s">
        <v>2280</v>
      </c>
      <c r="X564" s="18" t="s">
        <v>2151</v>
      </c>
      <c r="Y564" s="29" t="s">
        <v>2374</v>
      </c>
      <c r="Z564" s="18" t="s">
        <v>2902</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2283</v>
      </c>
      <c r="U565" s="18" t="s">
        <v>2137</v>
      </c>
      <c r="V565" s="18" t="s">
        <v>2279</v>
      </c>
      <c r="W565" s="29" t="s">
        <v>2280</v>
      </c>
      <c r="X565" s="18" t="s">
        <v>2241</v>
      </c>
      <c r="Y565" s="18" t="s">
        <v>2374</v>
      </c>
      <c r="Z565" s="18" t="s">
        <v>2376</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2283</v>
      </c>
      <c r="U566" s="18" t="s">
        <v>2137</v>
      </c>
      <c r="V566" s="18" t="s">
        <v>2279</v>
      </c>
      <c r="W566" s="29" t="s">
        <v>2280</v>
      </c>
      <c r="X566" s="18" t="s">
        <v>2177</v>
      </c>
      <c r="Y566" s="18" t="s">
        <v>2374</v>
      </c>
      <c r="Z566" s="18" t="s">
        <v>2376</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2283</v>
      </c>
      <c r="U567" s="18" t="s">
        <v>2137</v>
      </c>
      <c r="V567" s="18" t="s">
        <v>2279</v>
      </c>
      <c r="W567" s="29" t="s">
        <v>2280</v>
      </c>
      <c r="X567" s="18" t="s">
        <v>2242</v>
      </c>
      <c r="Y567" s="18" t="s">
        <v>2374</v>
      </c>
      <c r="Z567" s="18" t="s">
        <v>2376</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2283</v>
      </c>
      <c r="U568" s="18" t="s">
        <v>2137</v>
      </c>
      <c r="V568" s="18" t="s">
        <v>2279</v>
      </c>
      <c r="W568" s="29" t="s">
        <v>2280</v>
      </c>
      <c r="X568" s="18" t="s">
        <v>2177</v>
      </c>
      <c r="Y568" s="18" t="s">
        <v>2374</v>
      </c>
      <c r="Z568" s="18" t="s">
        <v>2376</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2283</v>
      </c>
      <c r="U569" s="18" t="s">
        <v>2137</v>
      </c>
      <c r="V569" s="18" t="s">
        <v>2279</v>
      </c>
      <c r="W569" s="29" t="s">
        <v>2280</v>
      </c>
      <c r="X569" s="18" t="s">
        <v>2177</v>
      </c>
      <c r="Y569" s="18" t="s">
        <v>2374</v>
      </c>
      <c r="Z569" s="18" t="s">
        <v>2376</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2283</v>
      </c>
      <c r="U570" s="18" t="s">
        <v>2137</v>
      </c>
      <c r="V570" s="18" t="s">
        <v>2279</v>
      </c>
      <c r="W570" s="29" t="s">
        <v>2280</v>
      </c>
      <c r="X570" s="18" t="s">
        <v>2177</v>
      </c>
      <c r="Y570" s="18" t="s">
        <v>2374</v>
      </c>
      <c r="Z570" s="18" t="s">
        <v>2376</v>
      </c>
      <c r="AB570" s="27">
        <v>41141.646539351852</v>
      </c>
    </row>
    <row r="571" spans="1:28" ht="127.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T571" s="29" t="s">
        <v>2799</v>
      </c>
      <c r="U571" s="29" t="s">
        <v>2136</v>
      </c>
      <c r="V571" s="29" t="s">
        <v>2590</v>
      </c>
      <c r="W571" s="29" t="s">
        <v>2280</v>
      </c>
      <c r="X571" s="29" t="s">
        <v>2651</v>
      </c>
      <c r="Y571" s="29" t="s">
        <v>180</v>
      </c>
      <c r="Z571" s="29" t="s">
        <v>2910</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2312</v>
      </c>
      <c r="U572" s="18" t="s">
        <v>2137</v>
      </c>
      <c r="V572" s="18" t="s">
        <v>2279</v>
      </c>
      <c r="W572" s="29" t="s">
        <v>2280</v>
      </c>
      <c r="X572" s="18" t="s">
        <v>2189</v>
      </c>
      <c r="Y572" s="18" t="s">
        <v>180</v>
      </c>
      <c r="Z572" s="18" t="s">
        <v>2376</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2284</v>
      </c>
      <c r="U573" s="29" t="s">
        <v>2137</v>
      </c>
      <c r="V573" s="18" t="s">
        <v>2279</v>
      </c>
      <c r="W573" s="29" t="s">
        <v>2280</v>
      </c>
      <c r="X573" s="18" t="s">
        <v>2177</v>
      </c>
      <c r="Y573" s="18" t="s">
        <v>2374</v>
      </c>
      <c r="Z573" s="18" t="s">
        <v>2376</v>
      </c>
      <c r="AB573" s="27">
        <v>41141.646539351852</v>
      </c>
    </row>
    <row r="574" spans="1:28" ht="76.5"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T574" s="18" t="s">
        <v>2880</v>
      </c>
      <c r="U574" s="29" t="s">
        <v>2136</v>
      </c>
      <c r="V574" s="29" t="s">
        <v>2590</v>
      </c>
      <c r="W574" s="18" t="s">
        <v>2280</v>
      </c>
      <c r="X574" s="18" t="s">
        <v>2151</v>
      </c>
      <c r="Y574" s="29" t="s">
        <v>180</v>
      </c>
      <c r="Z574" s="18" t="s">
        <v>2910</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T575" s="18" t="s">
        <v>2883</v>
      </c>
      <c r="U575" s="29" t="s">
        <v>2136</v>
      </c>
      <c r="V575" s="29" t="s">
        <v>2590</v>
      </c>
      <c r="W575" s="18" t="s">
        <v>2280</v>
      </c>
      <c r="X575" s="18" t="s">
        <v>2151</v>
      </c>
      <c r="Y575" s="29" t="s">
        <v>2374</v>
      </c>
      <c r="Z575" s="18" t="s">
        <v>2910</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T576" s="18" t="s">
        <v>2883</v>
      </c>
      <c r="U576" s="29" t="s">
        <v>2136</v>
      </c>
      <c r="V576" s="29" t="s">
        <v>2590</v>
      </c>
      <c r="W576" s="18" t="s">
        <v>2280</v>
      </c>
      <c r="X576" s="18" t="s">
        <v>2151</v>
      </c>
      <c r="Y576" s="29" t="s">
        <v>2375</v>
      </c>
      <c r="Z576" s="29" t="s">
        <v>2920</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2283</v>
      </c>
      <c r="U577" s="18" t="s">
        <v>2137</v>
      </c>
      <c r="V577" s="18" t="s">
        <v>2279</v>
      </c>
      <c r="W577" s="29" t="s">
        <v>2280</v>
      </c>
      <c r="X577" s="18" t="s">
        <v>2177</v>
      </c>
      <c r="Y577" s="18" t="s">
        <v>2374</v>
      </c>
      <c r="Z577" s="18" t="s">
        <v>2390</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2283</v>
      </c>
      <c r="U578" s="18" t="s">
        <v>2137</v>
      </c>
      <c r="V578" s="18" t="s">
        <v>2279</v>
      </c>
      <c r="W578" s="29" t="s">
        <v>2280</v>
      </c>
      <c r="X578" s="18" t="s">
        <v>2177</v>
      </c>
      <c r="Y578" s="18" t="s">
        <v>2374</v>
      </c>
      <c r="Z578" s="18" t="s">
        <v>2390</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2283</v>
      </c>
      <c r="U579" s="18" t="s">
        <v>2137</v>
      </c>
      <c r="V579" s="18" t="s">
        <v>2279</v>
      </c>
      <c r="W579" s="29" t="s">
        <v>2280</v>
      </c>
      <c r="X579" s="18" t="s">
        <v>2177</v>
      </c>
      <c r="Y579" s="18" t="s">
        <v>2374</v>
      </c>
      <c r="Z579" s="18" t="s">
        <v>2390</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2283</v>
      </c>
      <c r="U580" s="18" t="s">
        <v>2137</v>
      </c>
      <c r="V580" s="18" t="s">
        <v>2279</v>
      </c>
      <c r="W580" s="29" t="s">
        <v>2280</v>
      </c>
      <c r="X580" s="18" t="s">
        <v>2177</v>
      </c>
      <c r="Y580" s="18" t="s">
        <v>2374</v>
      </c>
      <c r="Z580" s="18" t="s">
        <v>2390</v>
      </c>
      <c r="AB580" s="27">
        <v>41141.646539351852</v>
      </c>
    </row>
    <row r="581" spans="1:28" ht="191.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2692</v>
      </c>
      <c r="U581" s="18" t="s">
        <v>2129</v>
      </c>
      <c r="V581" s="18" t="s">
        <v>2590</v>
      </c>
      <c r="W581" s="18" t="s">
        <v>2280</v>
      </c>
      <c r="X581" s="18" t="s">
        <v>2524</v>
      </c>
      <c r="Y581" s="29" t="s">
        <v>180</v>
      </c>
      <c r="Z581" s="18" t="s">
        <v>2902</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2352</v>
      </c>
      <c r="U582" s="18" t="s">
        <v>2129</v>
      </c>
      <c r="V582" s="18" t="s">
        <v>2279</v>
      </c>
      <c r="W582" s="29" t="s">
        <v>2280</v>
      </c>
      <c r="X582" s="18" t="s">
        <v>2226</v>
      </c>
      <c r="Y582" s="18" t="s">
        <v>2374</v>
      </c>
      <c r="Z582" s="18" t="s">
        <v>2390</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T583" s="29" t="s">
        <v>2806</v>
      </c>
      <c r="U583" s="18" t="s">
        <v>2129</v>
      </c>
      <c r="V583" s="29" t="s">
        <v>2590</v>
      </c>
      <c r="W583" s="29" t="s">
        <v>2280</v>
      </c>
      <c r="X583" s="18" t="s">
        <v>2483</v>
      </c>
      <c r="Y583" s="29" t="s">
        <v>2374</v>
      </c>
      <c r="Z583" s="18" t="s">
        <v>2910</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2700</v>
      </c>
      <c r="U584" s="18" t="s">
        <v>2129</v>
      </c>
      <c r="V584" s="18" t="s">
        <v>2590</v>
      </c>
      <c r="W584" s="18" t="s">
        <v>2280</v>
      </c>
      <c r="X584" s="18" t="s">
        <v>2523</v>
      </c>
      <c r="Y584" s="29" t="s">
        <v>180</v>
      </c>
      <c r="Z584" s="18" t="s">
        <v>2902</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T585" s="29" t="s">
        <v>2807</v>
      </c>
      <c r="U585" s="18" t="s">
        <v>2129</v>
      </c>
      <c r="V585" s="29" t="s">
        <v>2590</v>
      </c>
      <c r="W585" s="29" t="s">
        <v>2280</v>
      </c>
      <c r="X585" s="18" t="s">
        <v>2507</v>
      </c>
      <c r="Y585" s="29" t="s">
        <v>2374</v>
      </c>
      <c r="Z585" s="18" t="s">
        <v>2910</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2697</v>
      </c>
      <c r="U586" s="18" t="s">
        <v>2129</v>
      </c>
      <c r="V586" s="18" t="s">
        <v>2590</v>
      </c>
      <c r="W586" s="18" t="s">
        <v>2280</v>
      </c>
      <c r="X586" s="18" t="s">
        <v>2525</v>
      </c>
      <c r="Y586" s="29" t="s">
        <v>180</v>
      </c>
      <c r="Z586" s="18" t="s">
        <v>2902</v>
      </c>
      <c r="AB586" s="27">
        <v>41141.646539351852</v>
      </c>
    </row>
    <row r="587" spans="1:28" ht="63.75"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T587" s="39" t="s">
        <v>3138</v>
      </c>
      <c r="U587" s="18" t="s">
        <v>2129</v>
      </c>
      <c r="V587" s="18" t="s">
        <v>3094</v>
      </c>
      <c r="W587" s="18" t="s">
        <v>2280</v>
      </c>
      <c r="X587" s="18" t="s">
        <v>3130</v>
      </c>
      <c r="Y587" s="18" t="s">
        <v>180</v>
      </c>
      <c r="Z587" s="18" t="s">
        <v>3135</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T588" s="18" t="s">
        <v>2762</v>
      </c>
      <c r="U588" s="18" t="s">
        <v>2129</v>
      </c>
      <c r="V588" s="18" t="s">
        <v>2590</v>
      </c>
      <c r="W588" s="18" t="s">
        <v>2280</v>
      </c>
      <c r="X588" s="18" t="s">
        <v>2782</v>
      </c>
      <c r="Y588" s="29" t="s">
        <v>2374</v>
      </c>
      <c r="Z588" s="18" t="s">
        <v>2902</v>
      </c>
      <c r="AB588" s="27">
        <v>41141.646539351852</v>
      </c>
    </row>
    <row r="589" spans="1:28" ht="12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2700</v>
      </c>
      <c r="U589" s="18" t="s">
        <v>2129</v>
      </c>
      <c r="V589" s="18" t="s">
        <v>2590</v>
      </c>
      <c r="W589" s="18" t="s">
        <v>2280</v>
      </c>
      <c r="X589" s="18" t="s">
        <v>2523</v>
      </c>
      <c r="Y589" s="29" t="s">
        <v>180</v>
      </c>
      <c r="Z589" s="18" t="s">
        <v>2902</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2352</v>
      </c>
      <c r="U590" s="18" t="s">
        <v>2129</v>
      </c>
      <c r="V590" s="18" t="s">
        <v>2279</v>
      </c>
      <c r="W590" s="29" t="s">
        <v>2280</v>
      </c>
      <c r="X590" s="18" t="s">
        <v>2226</v>
      </c>
      <c r="Y590" s="18" t="s">
        <v>2374</v>
      </c>
      <c r="Z590" s="18" t="s">
        <v>2390</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2352</v>
      </c>
      <c r="U591" s="18" t="s">
        <v>2129</v>
      </c>
      <c r="V591" s="18" t="s">
        <v>2279</v>
      </c>
      <c r="W591" s="29" t="s">
        <v>2280</v>
      </c>
      <c r="X591" s="18" t="s">
        <v>2226</v>
      </c>
      <c r="Y591" s="18" t="s">
        <v>2374</v>
      </c>
      <c r="Z591" s="18" t="s">
        <v>2390</v>
      </c>
      <c r="AB591" s="27">
        <v>41141.646539351852</v>
      </c>
    </row>
    <row r="592" spans="1:28" ht="191.25"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2694</v>
      </c>
      <c r="U592" s="18" t="s">
        <v>2129</v>
      </c>
      <c r="V592" s="18" t="s">
        <v>2590</v>
      </c>
      <c r="W592" s="18" t="s">
        <v>2280</v>
      </c>
      <c r="X592" s="18" t="s">
        <v>2526</v>
      </c>
      <c r="Y592" s="29" t="s">
        <v>180</v>
      </c>
      <c r="Z592" s="18" t="s">
        <v>2902</v>
      </c>
      <c r="AB592" s="27">
        <v>41141.646539351852</v>
      </c>
    </row>
    <row r="593" spans="1:28" ht="178.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2695</v>
      </c>
      <c r="U593" s="18" t="s">
        <v>2129</v>
      </c>
      <c r="V593" s="18" t="s">
        <v>2590</v>
      </c>
      <c r="W593" s="18" t="s">
        <v>2280</v>
      </c>
      <c r="X593" s="18" t="s">
        <v>2526</v>
      </c>
      <c r="Y593" s="29" t="s">
        <v>180</v>
      </c>
      <c r="Z593" s="18" t="s">
        <v>2902</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2696</v>
      </c>
      <c r="U594" s="18" t="s">
        <v>2129</v>
      </c>
      <c r="V594" s="18" t="s">
        <v>2590</v>
      </c>
      <c r="W594" s="18" t="s">
        <v>2280</v>
      </c>
      <c r="X594" s="18" t="s">
        <v>2525</v>
      </c>
      <c r="Y594" s="29" t="s">
        <v>180</v>
      </c>
      <c r="Z594" s="18" t="s">
        <v>2902</v>
      </c>
      <c r="AB594" s="27">
        <v>41141.646539351852</v>
      </c>
    </row>
    <row r="595" spans="1:28" ht="89.2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2697</v>
      </c>
      <c r="U595" s="18" t="s">
        <v>2129</v>
      </c>
      <c r="V595" s="18" t="s">
        <v>2590</v>
      </c>
      <c r="W595" s="18" t="s">
        <v>2280</v>
      </c>
      <c r="X595" s="18" t="s">
        <v>2525</v>
      </c>
      <c r="Y595" s="29" t="s">
        <v>180</v>
      </c>
      <c r="Z595" s="18" t="s">
        <v>2902</v>
      </c>
      <c r="AB595" s="27">
        <v>41141.646539351852</v>
      </c>
    </row>
    <row r="596" spans="1:28" ht="89.2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2697</v>
      </c>
      <c r="U596" s="18" t="s">
        <v>2129</v>
      </c>
      <c r="V596" s="18" t="s">
        <v>2590</v>
      </c>
      <c r="W596" s="18" t="s">
        <v>2280</v>
      </c>
      <c r="X596" s="18" t="s">
        <v>2525</v>
      </c>
      <c r="Y596" s="29" t="s">
        <v>180</v>
      </c>
      <c r="Z596" s="18" t="s">
        <v>2902</v>
      </c>
      <c r="AB596" s="27">
        <v>41141.646539351852</v>
      </c>
    </row>
    <row r="597" spans="1:28" ht="89.2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2697</v>
      </c>
      <c r="U597" s="18" t="s">
        <v>2129</v>
      </c>
      <c r="V597" s="18" t="s">
        <v>2590</v>
      </c>
      <c r="W597" s="18" t="s">
        <v>2280</v>
      </c>
      <c r="X597" s="18" t="s">
        <v>2525</v>
      </c>
      <c r="Y597" s="29" t="s">
        <v>180</v>
      </c>
      <c r="Z597" s="18" t="s">
        <v>2902</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2283</v>
      </c>
      <c r="U598" s="18" t="s">
        <v>2137</v>
      </c>
      <c r="V598" s="18" t="s">
        <v>2279</v>
      </c>
      <c r="W598" s="29" t="s">
        <v>2280</v>
      </c>
      <c r="X598" s="18" t="s">
        <v>2177</v>
      </c>
      <c r="Y598" s="18" t="s">
        <v>2374</v>
      </c>
      <c r="Z598" s="18" t="s">
        <v>2390</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2756</v>
      </c>
      <c r="U599" s="18" t="s">
        <v>2129</v>
      </c>
      <c r="V599" s="18" t="s">
        <v>2590</v>
      </c>
      <c r="W599" s="18" t="s">
        <v>2280</v>
      </c>
      <c r="X599" s="18" t="s">
        <v>2399</v>
      </c>
      <c r="Y599" s="29" t="s">
        <v>180</v>
      </c>
      <c r="Z599" s="18" t="s">
        <v>2910</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2756</v>
      </c>
      <c r="U600" s="18" t="s">
        <v>2129</v>
      </c>
      <c r="V600" s="18" t="s">
        <v>2590</v>
      </c>
      <c r="W600" s="18" t="s">
        <v>2280</v>
      </c>
      <c r="X600" s="18" t="s">
        <v>2399</v>
      </c>
      <c r="Y600" s="29" t="s">
        <v>180</v>
      </c>
      <c r="Z600" s="18" t="s">
        <v>2910</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2366</v>
      </c>
      <c r="U601" s="18" t="s">
        <v>2129</v>
      </c>
      <c r="V601" s="18" t="s">
        <v>2279</v>
      </c>
      <c r="W601" s="29" t="s">
        <v>2280</v>
      </c>
      <c r="X601" s="18" t="s">
        <v>2160</v>
      </c>
      <c r="Y601" s="18" t="s">
        <v>2374</v>
      </c>
      <c r="Z601" s="18" t="s">
        <v>2390</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2366</v>
      </c>
      <c r="U602" s="18" t="s">
        <v>2129</v>
      </c>
      <c r="V602" s="18" t="s">
        <v>2279</v>
      </c>
      <c r="W602" s="29" t="s">
        <v>2280</v>
      </c>
      <c r="X602" s="18" t="s">
        <v>2161</v>
      </c>
      <c r="Y602" s="18" t="s">
        <v>2374</v>
      </c>
      <c r="Z602" s="18" t="s">
        <v>2390</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2366</v>
      </c>
      <c r="U603" s="18" t="s">
        <v>2129</v>
      </c>
      <c r="V603" s="18" t="s">
        <v>2279</v>
      </c>
      <c r="W603" s="29" t="s">
        <v>2280</v>
      </c>
      <c r="X603" s="18" t="s">
        <v>2162</v>
      </c>
      <c r="Y603" s="18" t="s">
        <v>2374</v>
      </c>
      <c r="Z603" s="18" t="s">
        <v>2390</v>
      </c>
      <c r="AB603" s="27">
        <v>41141.646539351852</v>
      </c>
    </row>
    <row r="604" spans="1:28" ht="178.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2693</v>
      </c>
      <c r="U604" s="18" t="s">
        <v>2129</v>
      </c>
      <c r="V604" s="18" t="s">
        <v>2590</v>
      </c>
      <c r="W604" s="18" t="s">
        <v>2280</v>
      </c>
      <c r="X604" s="18" t="s">
        <v>2527</v>
      </c>
      <c r="Y604" s="29" t="s">
        <v>180</v>
      </c>
      <c r="Z604" s="18" t="s">
        <v>2902</v>
      </c>
      <c r="AB604" s="27">
        <v>41141.646539351852</v>
      </c>
    </row>
    <row r="605" spans="1:28" ht="178.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2693</v>
      </c>
      <c r="U605" s="18" t="s">
        <v>2129</v>
      </c>
      <c r="V605" s="18" t="s">
        <v>2590</v>
      </c>
      <c r="W605" s="18" t="s">
        <v>2280</v>
      </c>
      <c r="X605" s="18" t="s">
        <v>2527</v>
      </c>
      <c r="Y605" s="29" t="s">
        <v>180</v>
      </c>
      <c r="Z605" s="18" t="s">
        <v>2902</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2353</v>
      </c>
      <c r="U606" s="18" t="s">
        <v>2129</v>
      </c>
      <c r="V606" s="18" t="s">
        <v>2279</v>
      </c>
      <c r="W606" s="29" t="s">
        <v>2280</v>
      </c>
      <c r="X606" s="18" t="s">
        <v>2152</v>
      </c>
      <c r="Y606" s="18" t="s">
        <v>2374</v>
      </c>
      <c r="Z606" s="18" t="s">
        <v>2390</v>
      </c>
      <c r="AB606" s="27">
        <v>41141.646539351852</v>
      </c>
    </row>
    <row r="607" spans="1:28" ht="127.5"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2700</v>
      </c>
      <c r="U607" s="18" t="s">
        <v>2129</v>
      </c>
      <c r="V607" s="18" t="s">
        <v>2590</v>
      </c>
      <c r="W607" s="18" t="s">
        <v>2280</v>
      </c>
      <c r="X607" s="18" t="s">
        <v>2523</v>
      </c>
      <c r="Y607" s="29" t="s">
        <v>180</v>
      </c>
      <c r="Z607" s="18" t="s">
        <v>2902</v>
      </c>
      <c r="AB607" s="27">
        <v>41141.646539351852</v>
      </c>
    </row>
    <row r="608" spans="1:28" ht="409.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2703</v>
      </c>
      <c r="U608" s="18" t="s">
        <v>2129</v>
      </c>
      <c r="V608" s="18" t="s">
        <v>2590</v>
      </c>
      <c r="W608" s="29" t="s">
        <v>2280</v>
      </c>
      <c r="X608" s="18" t="s">
        <v>2566</v>
      </c>
      <c r="Y608" s="18" t="s">
        <v>180</v>
      </c>
      <c r="Z608" s="18" t="s">
        <v>2902</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2348</v>
      </c>
      <c r="U609" s="18" t="s">
        <v>2135</v>
      </c>
      <c r="V609" s="18" t="s">
        <v>2279</v>
      </c>
      <c r="W609" s="29" t="s">
        <v>2280</v>
      </c>
      <c r="X609" s="18" t="s">
        <v>2437</v>
      </c>
      <c r="Y609" s="18" t="s">
        <v>2374</v>
      </c>
      <c r="Z609" s="18" t="s">
        <v>2390</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T610" s="18" t="s">
        <v>3099</v>
      </c>
      <c r="U610" s="18" t="s">
        <v>2137</v>
      </c>
      <c r="V610" s="18" t="s">
        <v>3094</v>
      </c>
      <c r="W610" s="18" t="s">
        <v>2280</v>
      </c>
      <c r="X610" s="18" t="s">
        <v>3074</v>
      </c>
      <c r="Y610" s="18" t="s">
        <v>180</v>
      </c>
      <c r="Z610" s="18" t="s">
        <v>3135</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2313</v>
      </c>
      <c r="U611" s="18" t="s">
        <v>2137</v>
      </c>
      <c r="V611" s="18" t="s">
        <v>2279</v>
      </c>
      <c r="W611" s="29" t="s">
        <v>2280</v>
      </c>
      <c r="X611" s="18" t="s">
        <v>2180</v>
      </c>
      <c r="Y611" s="18" t="s">
        <v>180</v>
      </c>
      <c r="Z611" s="18" t="s">
        <v>2376</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2283</v>
      </c>
      <c r="U612" s="18" t="s">
        <v>2137</v>
      </c>
      <c r="V612" s="18" t="s">
        <v>2279</v>
      </c>
      <c r="W612" s="29" t="s">
        <v>2280</v>
      </c>
      <c r="X612" s="18" t="s">
        <v>2177</v>
      </c>
      <c r="Y612" s="18" t="s">
        <v>2374</v>
      </c>
      <c r="Z612" s="18" t="s">
        <v>2376</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2283</v>
      </c>
      <c r="U613" s="18" t="s">
        <v>2137</v>
      </c>
      <c r="V613" s="18" t="s">
        <v>2279</v>
      </c>
      <c r="W613" s="29" t="s">
        <v>2280</v>
      </c>
      <c r="X613" s="18" t="s">
        <v>2177</v>
      </c>
      <c r="AB613" s="27">
        <v>41141.646539351852</v>
      </c>
    </row>
    <row r="614" spans="1:28" ht="165.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2631</v>
      </c>
      <c r="U614" s="18" t="s">
        <v>2135</v>
      </c>
      <c r="V614" s="18" t="s">
        <v>2590</v>
      </c>
      <c r="W614" s="18" t="s">
        <v>2280</v>
      </c>
      <c r="X614" s="18" t="s">
        <v>2568</v>
      </c>
      <c r="Y614" s="29" t="s">
        <v>2374</v>
      </c>
      <c r="Z614" s="29" t="s">
        <v>2902</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T615" s="29" t="s">
        <v>2799</v>
      </c>
      <c r="U615" s="29" t="s">
        <v>2136</v>
      </c>
      <c r="V615" s="29" t="s">
        <v>2590</v>
      </c>
      <c r="W615" s="29" t="s">
        <v>2280</v>
      </c>
      <c r="X615" s="29" t="s">
        <v>2651</v>
      </c>
      <c r="Y615" s="18" t="s">
        <v>2374</v>
      </c>
      <c r="Z615" s="18" t="s">
        <v>2376</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T616" s="18" t="s">
        <v>2842</v>
      </c>
      <c r="U616" s="29" t="s">
        <v>2135</v>
      </c>
      <c r="V616" s="18" t="s">
        <v>2590</v>
      </c>
      <c r="W616" s="18" t="s">
        <v>2280</v>
      </c>
      <c r="X616" s="18" t="s">
        <v>2784</v>
      </c>
      <c r="Y616" s="29" t="s">
        <v>180</v>
      </c>
      <c r="Z616" s="18" t="s">
        <v>2914</v>
      </c>
      <c r="AB616" s="27">
        <v>41141.646539351852</v>
      </c>
    </row>
    <row r="617" spans="1:28" ht="76.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2145</v>
      </c>
      <c r="R617" s="18" t="s">
        <v>1471</v>
      </c>
      <c r="S617" s="18" t="s">
        <v>1462</v>
      </c>
      <c r="T617" s="29" t="s">
        <v>2800</v>
      </c>
      <c r="U617" s="29" t="s">
        <v>2137</v>
      </c>
      <c r="V617" s="29" t="s">
        <v>2590</v>
      </c>
      <c r="W617" s="29" t="s">
        <v>2280</v>
      </c>
      <c r="X617" s="18" t="s">
        <v>2450</v>
      </c>
      <c r="Y617" s="29" t="s">
        <v>180</v>
      </c>
      <c r="Z617" s="18" t="s">
        <v>2910</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2284</v>
      </c>
      <c r="U618" s="18" t="s">
        <v>2137</v>
      </c>
      <c r="V618" s="18" t="s">
        <v>2279</v>
      </c>
      <c r="W618" s="29" t="s">
        <v>2280</v>
      </c>
      <c r="X618" s="18" t="s">
        <v>2177</v>
      </c>
      <c r="Y618" s="18" t="s">
        <v>2374</v>
      </c>
      <c r="Z618" s="18" t="s">
        <v>2376</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2283</v>
      </c>
      <c r="U619" s="18" t="s">
        <v>2137</v>
      </c>
      <c r="V619" s="18" t="s">
        <v>2279</v>
      </c>
      <c r="W619" s="29" t="s">
        <v>2280</v>
      </c>
      <c r="X619" s="18" t="s">
        <v>2177</v>
      </c>
      <c r="Y619" s="18" t="s">
        <v>2374</v>
      </c>
      <c r="Z619" s="18" t="s">
        <v>2376</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2283</v>
      </c>
      <c r="U620" s="18" t="s">
        <v>2137</v>
      </c>
      <c r="V620" s="18" t="s">
        <v>2279</v>
      </c>
      <c r="W620" s="29" t="s">
        <v>2280</v>
      </c>
      <c r="X620" s="18" t="s">
        <v>2177</v>
      </c>
      <c r="Y620" s="18" t="s">
        <v>2374</v>
      </c>
      <c r="Z620" s="18" t="s">
        <v>2376</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2283</v>
      </c>
      <c r="U621" s="18" t="s">
        <v>2137</v>
      </c>
      <c r="V621" s="18" t="s">
        <v>2279</v>
      </c>
      <c r="W621" s="29" t="s">
        <v>2280</v>
      </c>
      <c r="X621" s="18" t="s">
        <v>2177</v>
      </c>
      <c r="Y621" s="18" t="s">
        <v>2374</v>
      </c>
      <c r="Z621" s="18" t="s">
        <v>2376</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2283</v>
      </c>
      <c r="U622" s="18" t="s">
        <v>2137</v>
      </c>
      <c r="V622" s="18" t="s">
        <v>2279</v>
      </c>
      <c r="W622" s="29" t="s">
        <v>2280</v>
      </c>
      <c r="X622" s="18" t="s">
        <v>2177</v>
      </c>
      <c r="Y622" s="18" t="s">
        <v>2374</v>
      </c>
      <c r="Z622" s="18" t="s">
        <v>2376</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2283</v>
      </c>
      <c r="U623" s="18" t="s">
        <v>2137</v>
      </c>
      <c r="V623" s="18" t="s">
        <v>2279</v>
      </c>
      <c r="W623" s="29" t="s">
        <v>2280</v>
      </c>
      <c r="X623" s="18" t="s">
        <v>2177</v>
      </c>
      <c r="Y623" s="18" t="s">
        <v>2374</v>
      </c>
      <c r="Z623" s="18" t="s">
        <v>2390</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2314</v>
      </c>
      <c r="U624" s="18" t="s">
        <v>2137</v>
      </c>
      <c r="V624" s="18" t="s">
        <v>2279</v>
      </c>
      <c r="W624" s="29" t="s">
        <v>2280</v>
      </c>
      <c r="X624" s="18" t="s">
        <v>2243</v>
      </c>
      <c r="Y624" s="18" t="s">
        <v>180</v>
      </c>
      <c r="Z624" s="18" t="s">
        <v>2376</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T625" s="18" t="s">
        <v>2809</v>
      </c>
      <c r="U625" s="18" t="s">
        <v>2137</v>
      </c>
      <c r="V625" s="18" t="s">
        <v>2590</v>
      </c>
      <c r="W625" s="18" t="s">
        <v>2280</v>
      </c>
      <c r="X625" s="18" t="s">
        <v>2257</v>
      </c>
      <c r="Y625" s="18" t="s">
        <v>2374</v>
      </c>
      <c r="Z625" s="18" t="s">
        <v>2919</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2676</v>
      </c>
      <c r="U626" s="29" t="s">
        <v>2136</v>
      </c>
      <c r="V626" s="29" t="s">
        <v>2590</v>
      </c>
      <c r="W626" s="18" t="s">
        <v>2280</v>
      </c>
      <c r="X626" s="18" t="s">
        <v>2578</v>
      </c>
      <c r="Y626" s="18" t="s">
        <v>180</v>
      </c>
      <c r="Z626" s="18" t="s">
        <v>2902</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2295</v>
      </c>
      <c r="U627" s="18" t="s">
        <v>2137</v>
      </c>
      <c r="V627" s="18" t="s">
        <v>2279</v>
      </c>
      <c r="W627" s="29" t="s">
        <v>2280</v>
      </c>
      <c r="X627" s="18" t="s">
        <v>2195</v>
      </c>
      <c r="Y627" s="18" t="s">
        <v>2374</v>
      </c>
      <c r="Z627" s="18" t="s">
        <v>2390</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2283</v>
      </c>
      <c r="U628" s="18" t="s">
        <v>2137</v>
      </c>
      <c r="V628" s="18" t="s">
        <v>2279</v>
      </c>
      <c r="W628" s="29" t="s">
        <v>2280</v>
      </c>
      <c r="X628" s="18" t="s">
        <v>2177</v>
      </c>
      <c r="Y628" s="18" t="s">
        <v>2374</v>
      </c>
      <c r="Z628" s="18" t="s">
        <v>2390</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2738</v>
      </c>
      <c r="U629" s="29" t="s">
        <v>2136</v>
      </c>
      <c r="V629" s="29" t="s">
        <v>2590</v>
      </c>
      <c r="W629" s="18" t="s">
        <v>2280</v>
      </c>
      <c r="X629" s="18" t="s">
        <v>2151</v>
      </c>
      <c r="Y629" s="29" t="s">
        <v>2374</v>
      </c>
      <c r="Z629" s="18" t="s">
        <v>2902</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T630" s="18" t="s">
        <v>2809</v>
      </c>
      <c r="U630" s="18" t="s">
        <v>2137</v>
      </c>
      <c r="V630" s="18" t="s">
        <v>2590</v>
      </c>
      <c r="W630" s="18" t="s">
        <v>2280</v>
      </c>
      <c r="X630" s="18" t="s">
        <v>2257</v>
      </c>
      <c r="Y630" s="18" t="s">
        <v>180</v>
      </c>
      <c r="Z630" s="18" t="s">
        <v>2919</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2283</v>
      </c>
      <c r="U631" s="18" t="s">
        <v>2137</v>
      </c>
      <c r="V631" s="18" t="s">
        <v>2279</v>
      </c>
      <c r="W631" s="29" t="s">
        <v>2280</v>
      </c>
      <c r="X631" s="18" t="s">
        <v>2177</v>
      </c>
      <c r="Y631" s="18" t="s">
        <v>2375</v>
      </c>
      <c r="Z631" s="18" t="s">
        <v>2384</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2333</v>
      </c>
      <c r="U632" s="18" t="s">
        <v>2137</v>
      </c>
      <c r="V632" s="18" t="s">
        <v>2279</v>
      </c>
      <c r="W632" s="29" t="s">
        <v>2280</v>
      </c>
      <c r="X632" s="18" t="s">
        <v>2236</v>
      </c>
      <c r="Y632" s="18" t="s">
        <v>2374</v>
      </c>
      <c r="Z632" s="18" t="s">
        <v>2376</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2283</v>
      </c>
      <c r="U633" s="18" t="s">
        <v>2137</v>
      </c>
      <c r="V633" s="18" t="s">
        <v>2279</v>
      </c>
      <c r="W633" s="29" t="s">
        <v>2280</v>
      </c>
      <c r="X633" s="18" t="s">
        <v>2177</v>
      </c>
      <c r="Y633" s="18" t="s">
        <v>2374</v>
      </c>
      <c r="Z633" s="18" t="s">
        <v>2376</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T634" s="18" t="s">
        <v>2816</v>
      </c>
      <c r="U634" s="18" t="s">
        <v>2137</v>
      </c>
      <c r="V634" s="18" t="s">
        <v>2590</v>
      </c>
      <c r="W634" s="18" t="s">
        <v>2280</v>
      </c>
      <c r="X634" s="18" t="s">
        <v>2413</v>
      </c>
      <c r="Y634" s="18" t="s">
        <v>2374</v>
      </c>
      <c r="Z634" s="18" t="s">
        <v>2919</v>
      </c>
      <c r="AB634" s="27">
        <v>41141.646539351852</v>
      </c>
    </row>
    <row r="635" spans="1:28" ht="89.25"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T635" s="18" t="s">
        <v>3097</v>
      </c>
      <c r="U635" s="18" t="s">
        <v>2135</v>
      </c>
      <c r="V635" s="18" t="s">
        <v>3094</v>
      </c>
      <c r="W635" s="18" t="s">
        <v>2280</v>
      </c>
      <c r="X635" s="18" t="s">
        <v>2792</v>
      </c>
      <c r="Y635" s="18" t="s">
        <v>2374</v>
      </c>
      <c r="Z635" s="18" t="s">
        <v>3135</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T636" s="29" t="s">
        <v>2799</v>
      </c>
      <c r="U636" s="29" t="s">
        <v>2136</v>
      </c>
      <c r="V636" s="29" t="s">
        <v>2590</v>
      </c>
      <c r="W636" s="29" t="s">
        <v>2280</v>
      </c>
      <c r="X636" s="29" t="s">
        <v>2651</v>
      </c>
      <c r="Y636" s="29" t="s">
        <v>180</v>
      </c>
      <c r="Z636" s="18" t="s">
        <v>2910</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2283</v>
      </c>
      <c r="U637" s="29" t="s">
        <v>2137</v>
      </c>
      <c r="V637" s="18" t="s">
        <v>2279</v>
      </c>
      <c r="W637" s="29" t="s">
        <v>2280</v>
      </c>
      <c r="X637" s="18" t="s">
        <v>2191</v>
      </c>
      <c r="Y637" s="18" t="s">
        <v>2374</v>
      </c>
      <c r="Z637" s="18" t="s">
        <v>2376</v>
      </c>
      <c r="AB637" s="27">
        <v>41141.646539351852</v>
      </c>
    </row>
    <row r="638" spans="1:28" ht="127.5"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T638" s="18" t="s">
        <v>2863</v>
      </c>
      <c r="U638" s="29" t="s">
        <v>2135</v>
      </c>
      <c r="V638" s="18" t="s">
        <v>2590</v>
      </c>
      <c r="W638" s="18" t="s">
        <v>2280</v>
      </c>
      <c r="X638" s="18" t="s">
        <v>2786</v>
      </c>
      <c r="Y638" s="29" t="s">
        <v>2374</v>
      </c>
      <c r="Z638" s="18" t="s">
        <v>2919</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2366</v>
      </c>
      <c r="U639" s="29" t="s">
        <v>2129</v>
      </c>
      <c r="V639" s="18" t="s">
        <v>2279</v>
      </c>
      <c r="W639" s="29" t="s">
        <v>2280</v>
      </c>
      <c r="X639" s="18" t="s">
        <v>2159</v>
      </c>
      <c r="Y639" s="18" t="s">
        <v>2374</v>
      </c>
      <c r="Z639" s="18" t="s">
        <v>2391</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2366</v>
      </c>
      <c r="U640" s="29" t="s">
        <v>2129</v>
      </c>
      <c r="V640" s="18" t="s">
        <v>2279</v>
      </c>
      <c r="W640" s="29" t="s">
        <v>2280</v>
      </c>
      <c r="X640" s="18" t="s">
        <v>2159</v>
      </c>
      <c r="Y640" s="18" t="s">
        <v>2374</v>
      </c>
      <c r="Z640" s="18" t="s">
        <v>2391</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T641" s="18" t="s">
        <v>2875</v>
      </c>
      <c r="U641" s="29" t="s">
        <v>2136</v>
      </c>
      <c r="V641" s="29" t="s">
        <v>2590</v>
      </c>
      <c r="W641" s="18" t="s">
        <v>2280</v>
      </c>
      <c r="X641" s="18" t="s">
        <v>2151</v>
      </c>
      <c r="Y641" s="29" t="s">
        <v>2374</v>
      </c>
      <c r="Z641" s="18" t="s">
        <v>2910</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2283</v>
      </c>
      <c r="U642" s="18" t="s">
        <v>2137</v>
      </c>
      <c r="V642" s="18" t="s">
        <v>2279</v>
      </c>
      <c r="W642" s="29" t="s">
        <v>2280</v>
      </c>
      <c r="X642" s="18" t="s">
        <v>2177</v>
      </c>
      <c r="Y642" s="18" t="s">
        <v>2374</v>
      </c>
      <c r="Z642" s="18" t="s">
        <v>2390</v>
      </c>
      <c r="AB642" s="27">
        <v>41141.646539351852</v>
      </c>
    </row>
    <row r="643" spans="1:28" ht="127.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2739</v>
      </c>
      <c r="U643" s="29" t="s">
        <v>2136</v>
      </c>
      <c r="V643" s="29" t="s">
        <v>2590</v>
      </c>
      <c r="W643" s="18" t="s">
        <v>2280</v>
      </c>
      <c r="X643" s="18" t="s">
        <v>2151</v>
      </c>
      <c r="Y643" s="29" t="s">
        <v>2374</v>
      </c>
      <c r="Z643" s="18" t="s">
        <v>2902</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T644" s="18" t="s">
        <v>2817</v>
      </c>
      <c r="U644" s="18" t="s">
        <v>2137</v>
      </c>
      <c r="V644" s="18" t="s">
        <v>2590</v>
      </c>
      <c r="W644" s="18" t="s">
        <v>2280</v>
      </c>
      <c r="X644" s="18" t="s">
        <v>2410</v>
      </c>
      <c r="Y644" s="18" t="s">
        <v>2374</v>
      </c>
      <c r="Z644" s="18" t="s">
        <v>2919</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2320</v>
      </c>
      <c r="U645" s="18" t="s">
        <v>2137</v>
      </c>
      <c r="V645" s="18" t="s">
        <v>2279</v>
      </c>
      <c r="W645" s="29" t="s">
        <v>2280</v>
      </c>
      <c r="X645" s="18" t="s">
        <v>2207</v>
      </c>
      <c r="Y645" s="18" t="s">
        <v>2374</v>
      </c>
      <c r="Z645" s="18" t="s">
        <v>2390</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2371</v>
      </c>
      <c r="U646" s="18" t="s">
        <v>2129</v>
      </c>
      <c r="V646" s="18" t="s">
        <v>2279</v>
      </c>
      <c r="W646" s="29" t="s">
        <v>2280</v>
      </c>
      <c r="X646" s="18" t="s">
        <v>2156</v>
      </c>
      <c r="Y646" s="18" t="s">
        <v>180</v>
      </c>
      <c r="Z646" s="18" t="s">
        <v>2376</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T647" s="18" t="s">
        <v>2818</v>
      </c>
      <c r="U647" s="18" t="s">
        <v>2137</v>
      </c>
      <c r="V647" s="18" t="s">
        <v>2590</v>
      </c>
      <c r="W647" s="18" t="s">
        <v>2280</v>
      </c>
      <c r="X647" s="18" t="s">
        <v>2415</v>
      </c>
      <c r="Y647" s="18" t="s">
        <v>2374</v>
      </c>
      <c r="Z647" s="18" t="s">
        <v>2919</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2315</v>
      </c>
      <c r="U648" s="18" t="s">
        <v>2137</v>
      </c>
      <c r="V648" s="18" t="s">
        <v>2279</v>
      </c>
      <c r="W648" s="29" t="s">
        <v>2280</v>
      </c>
      <c r="X648" s="18" t="s">
        <v>2179</v>
      </c>
      <c r="Y648" s="18" t="s">
        <v>180</v>
      </c>
      <c r="Z648" s="18" t="s">
        <v>2376</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2283</v>
      </c>
      <c r="U649" s="18" t="s">
        <v>2137</v>
      </c>
      <c r="V649" s="18" t="s">
        <v>2279</v>
      </c>
      <c r="W649" s="29" t="s">
        <v>2280</v>
      </c>
      <c r="X649" s="18" t="s">
        <v>2177</v>
      </c>
      <c r="Y649" s="18" t="s">
        <v>2374</v>
      </c>
      <c r="Z649" s="18" t="s">
        <v>2376</v>
      </c>
      <c r="AB649" s="27">
        <v>41141.646539351852</v>
      </c>
    </row>
    <row r="650" spans="1:28" ht="127.5"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T650" s="29" t="s">
        <v>2799</v>
      </c>
      <c r="U650" s="29" t="s">
        <v>2136</v>
      </c>
      <c r="V650" s="29" t="s">
        <v>2590</v>
      </c>
      <c r="W650" s="29" t="s">
        <v>2280</v>
      </c>
      <c r="X650" s="29" t="s">
        <v>2651</v>
      </c>
      <c r="Y650" s="29" t="s">
        <v>180</v>
      </c>
      <c r="Z650" s="18" t="s">
        <v>2910</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2316</v>
      </c>
      <c r="U651" s="18" t="s">
        <v>2137</v>
      </c>
      <c r="V651" s="18" t="s">
        <v>2279</v>
      </c>
      <c r="W651" s="29" t="s">
        <v>2280</v>
      </c>
      <c r="X651" s="18" t="s">
        <v>2190</v>
      </c>
      <c r="Y651" s="18" t="s">
        <v>180</v>
      </c>
      <c r="Z651" s="18" t="s">
        <v>2376</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T652" s="18" t="s">
        <v>2819</v>
      </c>
      <c r="U652" s="18" t="s">
        <v>2137</v>
      </c>
      <c r="V652" s="18" t="s">
        <v>2590</v>
      </c>
      <c r="W652" s="18" t="s">
        <v>2280</v>
      </c>
      <c r="X652" s="18" t="s">
        <v>2452</v>
      </c>
      <c r="Y652" s="18" t="s">
        <v>2374</v>
      </c>
      <c r="Z652" s="18" t="s">
        <v>2919</v>
      </c>
      <c r="AB652" s="27">
        <v>41141.646539351852</v>
      </c>
    </row>
    <row r="653" spans="1:28" ht="63.75"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2662</v>
      </c>
      <c r="U653" s="18" t="s">
        <v>2129</v>
      </c>
      <c r="V653" s="18" t="s">
        <v>2590</v>
      </c>
      <c r="W653" s="18" t="s">
        <v>2280</v>
      </c>
      <c r="X653" s="18" t="s">
        <v>2562</v>
      </c>
      <c r="Y653" s="29" t="s">
        <v>2374</v>
      </c>
      <c r="Z653" s="18" t="s">
        <v>2902</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2283</v>
      </c>
      <c r="U654" s="18" t="s">
        <v>2137</v>
      </c>
      <c r="V654" s="18" t="s">
        <v>2279</v>
      </c>
      <c r="W654" s="29" t="s">
        <v>2280</v>
      </c>
      <c r="X654" s="18" t="s">
        <v>2177</v>
      </c>
      <c r="Y654" s="18" t="s">
        <v>2374</v>
      </c>
      <c r="Z654" s="18" t="s">
        <v>2390</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2366</v>
      </c>
      <c r="U655" s="18" t="s">
        <v>2129</v>
      </c>
      <c r="V655" s="18" t="s">
        <v>2279</v>
      </c>
      <c r="W655" s="29" t="s">
        <v>2280</v>
      </c>
      <c r="X655" s="18" t="s">
        <v>2159</v>
      </c>
      <c r="Y655" s="18" t="s">
        <v>2374</v>
      </c>
      <c r="Z655" s="18" t="s">
        <v>2390</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2366</v>
      </c>
      <c r="U656" s="18" t="s">
        <v>2129</v>
      </c>
      <c r="V656" s="18" t="s">
        <v>2279</v>
      </c>
      <c r="W656" s="29" t="s">
        <v>2280</v>
      </c>
      <c r="X656" s="18" t="s">
        <v>2159</v>
      </c>
      <c r="Y656" s="18" t="s">
        <v>2374</v>
      </c>
      <c r="Z656" s="18" t="s">
        <v>2390</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2283</v>
      </c>
      <c r="U657" s="18" t="s">
        <v>2137</v>
      </c>
      <c r="V657" s="18" t="s">
        <v>2279</v>
      </c>
      <c r="W657" s="29" t="s">
        <v>2280</v>
      </c>
      <c r="X657" s="18" t="s">
        <v>2177</v>
      </c>
      <c r="Y657" s="18" t="s">
        <v>2374</v>
      </c>
      <c r="Z657" s="18" t="s">
        <v>2390</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2283</v>
      </c>
      <c r="U658" s="18" t="s">
        <v>2137</v>
      </c>
      <c r="V658" s="18" t="s">
        <v>2279</v>
      </c>
      <c r="W658" s="29" t="s">
        <v>2280</v>
      </c>
      <c r="X658" s="18" t="s">
        <v>2177</v>
      </c>
      <c r="Y658" s="18" t="s">
        <v>2375</v>
      </c>
      <c r="Z658" s="18" t="s">
        <v>2391</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2395</v>
      </c>
      <c r="U659" s="18" t="s">
        <v>2129</v>
      </c>
      <c r="V659" s="18" t="s">
        <v>2279</v>
      </c>
      <c r="W659" s="18" t="s">
        <v>2280</v>
      </c>
      <c r="X659" s="18" t="s">
        <v>2159</v>
      </c>
      <c r="Y659" s="18" t="s">
        <v>180</v>
      </c>
      <c r="Z659" s="18" t="s">
        <v>2376</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2370</v>
      </c>
      <c r="U660" s="18" t="s">
        <v>2129</v>
      </c>
      <c r="V660" s="18" t="s">
        <v>2279</v>
      </c>
      <c r="W660" s="29" t="s">
        <v>2280</v>
      </c>
      <c r="X660" s="18" t="s">
        <v>2163</v>
      </c>
      <c r="Y660" s="18" t="s">
        <v>2374</v>
      </c>
      <c r="Z660" s="18" t="s">
        <v>2390</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2366</v>
      </c>
      <c r="U661" s="18" t="s">
        <v>2129</v>
      </c>
      <c r="V661" s="18" t="s">
        <v>2279</v>
      </c>
      <c r="W661" s="29" t="s">
        <v>2280</v>
      </c>
      <c r="X661" s="18" t="s">
        <v>2159</v>
      </c>
      <c r="Y661" s="18" t="s">
        <v>2374</v>
      </c>
      <c r="Z661" s="18" t="s">
        <v>2390</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2366</v>
      </c>
      <c r="U662" s="18" t="s">
        <v>2129</v>
      </c>
      <c r="V662" s="18" t="s">
        <v>2279</v>
      </c>
      <c r="W662" s="29" t="s">
        <v>2280</v>
      </c>
      <c r="X662" s="18" t="s">
        <v>2159</v>
      </c>
      <c r="Y662" s="18" t="s">
        <v>2374</v>
      </c>
      <c r="Z662" s="18" t="s">
        <v>2390</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2283</v>
      </c>
      <c r="U663" s="18" t="s">
        <v>2137</v>
      </c>
      <c r="V663" s="18" t="s">
        <v>2279</v>
      </c>
      <c r="W663" s="29" t="s">
        <v>2280</v>
      </c>
      <c r="X663" s="18" t="s">
        <v>2177</v>
      </c>
      <c r="Y663" s="18" t="s">
        <v>2374</v>
      </c>
      <c r="Z663" s="18" t="s">
        <v>2390</v>
      </c>
      <c r="AB663" s="27">
        <v>41141.646539351852</v>
      </c>
    </row>
    <row r="664" spans="1:28" ht="38.25" x14ac:dyDescent="0.2">
      <c r="A664" s="24">
        <v>663</v>
      </c>
      <c r="B664" s="18" t="s">
        <v>1532</v>
      </c>
      <c r="C664" s="18">
        <v>189</v>
      </c>
      <c r="D664" s="18">
        <v>2</v>
      </c>
      <c r="H664" s="18" t="s">
        <v>143</v>
      </c>
      <c r="I664" s="18" t="s">
        <v>59</v>
      </c>
      <c r="R664" s="18" t="s">
        <v>1554</v>
      </c>
      <c r="S664" s="18" t="s">
        <v>1555</v>
      </c>
      <c r="T664" s="18" t="s">
        <v>2283</v>
      </c>
      <c r="U664" s="18" t="s">
        <v>2137</v>
      </c>
      <c r="V664" s="18" t="s">
        <v>2279</v>
      </c>
      <c r="W664" s="29" t="s">
        <v>2280</v>
      </c>
      <c r="X664" s="18" t="s">
        <v>2177</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2283</v>
      </c>
      <c r="U665" s="18" t="s">
        <v>2137</v>
      </c>
      <c r="V665" s="18" t="s">
        <v>2279</v>
      </c>
      <c r="W665" s="29" t="s">
        <v>2280</v>
      </c>
      <c r="X665" s="18" t="s">
        <v>2177</v>
      </c>
      <c r="Y665" s="18" t="s">
        <v>2374</v>
      </c>
      <c r="Z665" s="18" t="s">
        <v>2390</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2283</v>
      </c>
      <c r="U666" s="18" t="s">
        <v>2137</v>
      </c>
      <c r="V666" s="18" t="s">
        <v>2279</v>
      </c>
      <c r="W666" s="29" t="s">
        <v>2280</v>
      </c>
      <c r="X666" s="18" t="s">
        <v>2177</v>
      </c>
      <c r="Y666" s="18" t="s">
        <v>2374</v>
      </c>
      <c r="Z666" s="18" t="s">
        <v>2390</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2283</v>
      </c>
      <c r="U667" s="18" t="s">
        <v>2137</v>
      </c>
      <c r="V667" s="18" t="s">
        <v>2279</v>
      </c>
      <c r="W667" s="29" t="s">
        <v>2280</v>
      </c>
      <c r="X667" s="18" t="s">
        <v>2177</v>
      </c>
      <c r="Y667" s="18" t="s">
        <v>2374</v>
      </c>
      <c r="Z667" s="18" t="s">
        <v>2390</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T668" s="18" t="s">
        <v>2899</v>
      </c>
      <c r="U668" s="29" t="s">
        <v>2136</v>
      </c>
      <c r="V668" s="29" t="s">
        <v>2590</v>
      </c>
      <c r="W668" s="18" t="s">
        <v>2280</v>
      </c>
      <c r="X668" s="18" t="s">
        <v>2151</v>
      </c>
      <c r="Y668" s="29" t="s">
        <v>180</v>
      </c>
      <c r="Z668" s="18" t="s">
        <v>2919</v>
      </c>
      <c r="AB668" s="27">
        <v>41141.646539351852</v>
      </c>
    </row>
    <row r="669" spans="1:28" ht="89.25"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T669" s="18" t="s">
        <v>2889</v>
      </c>
      <c r="U669" s="29" t="s">
        <v>2136</v>
      </c>
      <c r="V669" s="29" t="s">
        <v>2590</v>
      </c>
      <c r="W669" s="18" t="s">
        <v>2280</v>
      </c>
      <c r="X669" s="18" t="s">
        <v>2151</v>
      </c>
      <c r="Y669" s="29" t="s">
        <v>180</v>
      </c>
      <c r="Z669" s="18" t="s">
        <v>2919</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2678</v>
      </c>
      <c r="U670" s="29" t="s">
        <v>2135</v>
      </c>
      <c r="V670" s="18" t="s">
        <v>2590</v>
      </c>
      <c r="W670" s="18" t="s">
        <v>2280</v>
      </c>
      <c r="X670" s="18" t="s">
        <v>2575</v>
      </c>
      <c r="Y670" s="29" t="s">
        <v>180</v>
      </c>
      <c r="Z670" s="18" t="s">
        <v>2902</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2677</v>
      </c>
      <c r="U671" s="29" t="s">
        <v>2135</v>
      </c>
      <c r="V671" s="18" t="s">
        <v>2590</v>
      </c>
      <c r="W671" s="18" t="s">
        <v>2280</v>
      </c>
      <c r="X671" s="18" t="s">
        <v>2168</v>
      </c>
      <c r="Y671" s="18" t="s">
        <v>180</v>
      </c>
      <c r="Z671" s="18" t="s">
        <v>2902</v>
      </c>
      <c r="AB671" s="27">
        <v>41141.646539351852</v>
      </c>
    </row>
    <row r="672" spans="1:28" ht="127.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T672" s="29" t="s">
        <v>2799</v>
      </c>
      <c r="U672" s="18" t="s">
        <v>2136</v>
      </c>
      <c r="V672" s="29" t="s">
        <v>2590</v>
      </c>
      <c r="W672" s="29" t="s">
        <v>2280</v>
      </c>
      <c r="X672" s="29" t="s">
        <v>2659</v>
      </c>
      <c r="Y672" s="29" t="s">
        <v>180</v>
      </c>
      <c r="Z672" s="18" t="s">
        <v>2910</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2349</v>
      </c>
      <c r="U673" s="29" t="s">
        <v>2135</v>
      </c>
      <c r="V673" s="18" t="s">
        <v>2279</v>
      </c>
      <c r="W673" s="29" t="s">
        <v>2280</v>
      </c>
      <c r="X673" s="18" t="s">
        <v>2439</v>
      </c>
      <c r="Y673" s="18" t="s">
        <v>2374</v>
      </c>
      <c r="Z673" s="18" t="s">
        <v>2376</v>
      </c>
      <c r="AB673" s="27">
        <v>41141.646539351852</v>
      </c>
    </row>
    <row r="674" spans="1:28" ht="76.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T674" s="18" t="s">
        <v>2878</v>
      </c>
      <c r="U674" s="29" t="s">
        <v>2136</v>
      </c>
      <c r="V674" s="29" t="s">
        <v>2590</v>
      </c>
      <c r="W674" s="18" t="s">
        <v>2280</v>
      </c>
      <c r="X674" s="18" t="s">
        <v>2151</v>
      </c>
      <c r="Y674" s="29" t="s">
        <v>180</v>
      </c>
      <c r="Z674" s="18" t="s">
        <v>2910</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T675" s="18" t="s">
        <v>2884</v>
      </c>
      <c r="U675" s="29" t="s">
        <v>2135</v>
      </c>
      <c r="V675" s="29" t="s">
        <v>2590</v>
      </c>
      <c r="W675" s="18" t="s">
        <v>2280</v>
      </c>
      <c r="X675" s="18" t="s">
        <v>2151</v>
      </c>
      <c r="Y675" s="29" t="s">
        <v>180</v>
      </c>
      <c r="Z675" s="18" t="s">
        <v>2910</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T676" s="18" t="s">
        <v>2820</v>
      </c>
      <c r="U676" s="18" t="s">
        <v>2137</v>
      </c>
      <c r="V676" s="18" t="s">
        <v>2590</v>
      </c>
      <c r="W676" s="18" t="s">
        <v>2280</v>
      </c>
      <c r="X676" s="18" t="s">
        <v>2409</v>
      </c>
      <c r="Y676" s="18" t="s">
        <v>2374</v>
      </c>
      <c r="Z676" s="18" t="s">
        <v>2919</v>
      </c>
      <c r="AB676" s="27">
        <v>41141.646539351852</v>
      </c>
    </row>
    <row r="677" spans="1:28" ht="38.2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T677" s="18" t="s">
        <v>2809</v>
      </c>
      <c r="U677" s="18" t="s">
        <v>2137</v>
      </c>
      <c r="V677" s="18" t="s">
        <v>2590</v>
      </c>
      <c r="W677" s="18" t="s">
        <v>2280</v>
      </c>
      <c r="X677" s="18" t="s">
        <v>2257</v>
      </c>
      <c r="Y677" s="18" t="s">
        <v>2374</v>
      </c>
      <c r="Z677" s="18" t="s">
        <v>2919</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T678" s="18" t="s">
        <v>2821</v>
      </c>
      <c r="U678" s="18" t="s">
        <v>2137</v>
      </c>
      <c r="V678" s="18" t="s">
        <v>2590</v>
      </c>
      <c r="W678" s="18" t="s">
        <v>2280</v>
      </c>
      <c r="X678" s="18" t="s">
        <v>2453</v>
      </c>
      <c r="Y678" s="18" t="s">
        <v>2374</v>
      </c>
      <c r="Z678" s="18" t="s">
        <v>2919</v>
      </c>
      <c r="AB678" s="27">
        <v>41141.646539351852</v>
      </c>
    </row>
    <row r="679" spans="1:28" ht="63.7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T679" s="18" t="s">
        <v>2809</v>
      </c>
      <c r="U679" s="18" t="s">
        <v>2137</v>
      </c>
      <c r="V679" s="18" t="s">
        <v>2590</v>
      </c>
      <c r="W679" s="18" t="s">
        <v>2280</v>
      </c>
      <c r="X679" s="18" t="s">
        <v>2257</v>
      </c>
      <c r="Y679" s="18" t="s">
        <v>2375</v>
      </c>
      <c r="Z679" s="18" t="s">
        <v>2921</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2351</v>
      </c>
      <c r="U680" s="18" t="s">
        <v>2135</v>
      </c>
      <c r="V680" s="18" t="s">
        <v>2279</v>
      </c>
      <c r="W680" s="29" t="s">
        <v>2280</v>
      </c>
      <c r="X680" s="18" t="s">
        <v>2153</v>
      </c>
      <c r="Y680" s="18" t="s">
        <v>2374</v>
      </c>
      <c r="Z680" s="18" t="s">
        <v>2390</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2351</v>
      </c>
      <c r="U681" s="18" t="s">
        <v>2135</v>
      </c>
      <c r="V681" s="18" t="s">
        <v>2279</v>
      </c>
      <c r="W681" s="29" t="s">
        <v>2280</v>
      </c>
      <c r="X681" s="18" t="s">
        <v>2153</v>
      </c>
      <c r="Y681" s="18" t="s">
        <v>2374</v>
      </c>
      <c r="Z681" s="18" t="s">
        <v>2390</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2351</v>
      </c>
      <c r="U682" s="18" t="s">
        <v>2135</v>
      </c>
      <c r="V682" s="18" t="s">
        <v>2279</v>
      </c>
      <c r="W682" s="29" t="s">
        <v>2280</v>
      </c>
      <c r="X682" s="18" t="s">
        <v>2153</v>
      </c>
      <c r="Y682" s="18" t="s">
        <v>2374</v>
      </c>
      <c r="Z682" s="18" t="s">
        <v>2390</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2351</v>
      </c>
      <c r="U683" s="18" t="s">
        <v>2135</v>
      </c>
      <c r="V683" s="18" t="s">
        <v>2279</v>
      </c>
      <c r="W683" s="29" t="s">
        <v>2280</v>
      </c>
      <c r="X683" s="18" t="s">
        <v>2153</v>
      </c>
      <c r="Y683" s="18" t="s">
        <v>2374</v>
      </c>
      <c r="Z683" s="18" t="s">
        <v>2390</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T684" s="18" t="s">
        <v>2822</v>
      </c>
      <c r="U684" s="18" t="s">
        <v>2137</v>
      </c>
      <c r="V684" s="18" t="s">
        <v>2590</v>
      </c>
      <c r="W684" s="18" t="s">
        <v>2280</v>
      </c>
      <c r="X684" s="18" t="s">
        <v>2416</v>
      </c>
      <c r="Y684" s="18" t="s">
        <v>2374</v>
      </c>
      <c r="Z684" s="18" t="s">
        <v>2919</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T685" s="18" t="s">
        <v>2823</v>
      </c>
      <c r="U685" s="18" t="s">
        <v>2137</v>
      </c>
      <c r="V685" s="18" t="s">
        <v>2590</v>
      </c>
      <c r="W685" s="18" t="s">
        <v>2280</v>
      </c>
      <c r="X685" s="18" t="s">
        <v>2419</v>
      </c>
      <c r="Y685" s="18" t="s">
        <v>2374</v>
      </c>
      <c r="Z685" s="18" t="s">
        <v>2919</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T686" s="18" t="s">
        <v>2824</v>
      </c>
      <c r="U686" s="18" t="s">
        <v>2137</v>
      </c>
      <c r="V686" s="18" t="s">
        <v>2590</v>
      </c>
      <c r="W686" s="18" t="s">
        <v>2280</v>
      </c>
      <c r="X686" s="18" t="s">
        <v>2420</v>
      </c>
      <c r="Y686" s="18" t="s">
        <v>2374</v>
      </c>
      <c r="Z686" s="18" t="s">
        <v>2919</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T687" s="18" t="s">
        <v>2825</v>
      </c>
      <c r="U687" s="18" t="s">
        <v>2137</v>
      </c>
      <c r="V687" s="18" t="s">
        <v>2590</v>
      </c>
      <c r="W687" s="18" t="s">
        <v>2280</v>
      </c>
      <c r="X687" s="18" t="s">
        <v>2421</v>
      </c>
      <c r="Y687" s="18" t="s">
        <v>2375</v>
      </c>
      <c r="Z687" s="18" t="s">
        <v>2922</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T688" s="18" t="s">
        <v>2826</v>
      </c>
      <c r="U688" s="18" t="s">
        <v>2137</v>
      </c>
      <c r="V688" s="18" t="s">
        <v>2590</v>
      </c>
      <c r="W688" s="18" t="s">
        <v>2280</v>
      </c>
      <c r="X688" s="18" t="s">
        <v>2420</v>
      </c>
      <c r="Y688" s="18" t="s">
        <v>2374</v>
      </c>
      <c r="Z688" s="18" t="s">
        <v>2919</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T689" s="18" t="s">
        <v>2827</v>
      </c>
      <c r="U689" s="18" t="s">
        <v>2137</v>
      </c>
      <c r="V689" s="18" t="s">
        <v>2590</v>
      </c>
      <c r="W689" s="18" t="s">
        <v>2280</v>
      </c>
      <c r="X689" s="18" t="s">
        <v>2422</v>
      </c>
      <c r="Y689" s="18" t="s">
        <v>2375</v>
      </c>
      <c r="Z689" s="18" t="s">
        <v>2922</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2348</v>
      </c>
      <c r="U690" s="18" t="s">
        <v>2135</v>
      </c>
      <c r="V690" s="18" t="s">
        <v>2279</v>
      </c>
      <c r="W690" s="29" t="s">
        <v>2280</v>
      </c>
      <c r="X690" s="18" t="s">
        <v>2437</v>
      </c>
      <c r="Y690" s="18" t="s">
        <v>2374</v>
      </c>
      <c r="Z690" s="18" t="s">
        <v>2390</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T691" s="18" t="s">
        <v>2828</v>
      </c>
      <c r="U691" s="18" t="s">
        <v>2137</v>
      </c>
      <c r="V691" s="18" t="s">
        <v>2590</v>
      </c>
      <c r="W691" s="18" t="s">
        <v>2280</v>
      </c>
      <c r="X691" s="18" t="s">
        <v>2454</v>
      </c>
      <c r="Y691" s="18" t="s">
        <v>180</v>
      </c>
      <c r="Z691" s="18" t="s">
        <v>2919</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T692" s="18" t="s">
        <v>2829</v>
      </c>
      <c r="U692" s="18" t="s">
        <v>2137</v>
      </c>
      <c r="V692" s="18" t="s">
        <v>2590</v>
      </c>
      <c r="W692" s="18" t="s">
        <v>2280</v>
      </c>
      <c r="X692" s="18" t="s">
        <v>2423</v>
      </c>
      <c r="Y692" s="18" t="s">
        <v>2374</v>
      </c>
      <c r="Z692" s="18" t="s">
        <v>2919</v>
      </c>
      <c r="AB692" s="27">
        <v>41141.646539351852</v>
      </c>
    </row>
    <row r="693" spans="1:28" ht="76.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2750</v>
      </c>
      <c r="U693" s="18" t="s">
        <v>2129</v>
      </c>
      <c r="V693" s="18" t="s">
        <v>2590</v>
      </c>
      <c r="W693" s="18" t="s">
        <v>2280</v>
      </c>
      <c r="X693" s="18" t="s">
        <v>2460</v>
      </c>
      <c r="Y693" s="29" t="s">
        <v>2374</v>
      </c>
      <c r="Z693" s="18" t="s">
        <v>2902</v>
      </c>
      <c r="AB693" s="27">
        <v>41141.646539351852</v>
      </c>
    </row>
    <row r="694" spans="1:28" ht="25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2648</v>
      </c>
      <c r="U694" s="18" t="s">
        <v>2135</v>
      </c>
      <c r="V694" s="29" t="s">
        <v>2590</v>
      </c>
      <c r="W694" s="29" t="s">
        <v>2280</v>
      </c>
      <c r="X694" s="18" t="s">
        <v>2560</v>
      </c>
      <c r="Y694" s="29" t="s">
        <v>180</v>
      </c>
      <c r="Z694" s="18" t="s">
        <v>2902</v>
      </c>
      <c r="AB694" s="27">
        <v>41141.646539351852</v>
      </c>
    </row>
    <row r="695" spans="1:28" ht="25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2648</v>
      </c>
      <c r="U695" s="18" t="s">
        <v>2135</v>
      </c>
      <c r="V695" s="29" t="s">
        <v>2590</v>
      </c>
      <c r="W695" s="29" t="s">
        <v>2280</v>
      </c>
      <c r="X695" s="18" t="s">
        <v>2560</v>
      </c>
      <c r="Y695" s="29" t="s">
        <v>180</v>
      </c>
      <c r="Z695" s="18" t="s">
        <v>2902</v>
      </c>
      <c r="AB695" s="27">
        <v>41141.646539351852</v>
      </c>
    </row>
    <row r="696" spans="1:28" ht="25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2648</v>
      </c>
      <c r="U696" s="18" t="s">
        <v>2135</v>
      </c>
      <c r="V696" s="29" t="s">
        <v>2590</v>
      </c>
      <c r="W696" s="29" t="s">
        <v>2280</v>
      </c>
      <c r="X696" s="18" t="s">
        <v>2560</v>
      </c>
      <c r="Y696" s="29" t="s">
        <v>180</v>
      </c>
      <c r="Z696" s="18" t="s">
        <v>2902</v>
      </c>
      <c r="AB696" s="27">
        <v>41141.646539351852</v>
      </c>
    </row>
    <row r="697" spans="1:28" ht="25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2648</v>
      </c>
      <c r="U697" s="18" t="s">
        <v>2135</v>
      </c>
      <c r="V697" s="29" t="s">
        <v>2590</v>
      </c>
      <c r="W697" s="29" t="s">
        <v>2280</v>
      </c>
      <c r="X697" s="18" t="s">
        <v>2560</v>
      </c>
      <c r="Y697" s="29" t="s">
        <v>180</v>
      </c>
      <c r="Z697" s="18" t="s">
        <v>2902</v>
      </c>
      <c r="AB697" s="27">
        <v>41141.646539351852</v>
      </c>
    </row>
    <row r="698" spans="1:28" ht="25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2648</v>
      </c>
      <c r="U698" s="18" t="s">
        <v>2135</v>
      </c>
      <c r="V698" s="29" t="s">
        <v>2590</v>
      </c>
      <c r="W698" s="29" t="s">
        <v>2280</v>
      </c>
      <c r="X698" s="18" t="s">
        <v>2560</v>
      </c>
      <c r="Y698" s="29" t="s">
        <v>180</v>
      </c>
      <c r="Z698" s="18" t="s">
        <v>2902</v>
      </c>
      <c r="AB698" s="27">
        <v>41141.646539351852</v>
      </c>
    </row>
    <row r="699" spans="1:28" ht="25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2648</v>
      </c>
      <c r="U699" s="18" t="s">
        <v>2135</v>
      </c>
      <c r="V699" s="29" t="s">
        <v>2590</v>
      </c>
      <c r="W699" s="29" t="s">
        <v>2280</v>
      </c>
      <c r="X699" s="18" t="s">
        <v>2560</v>
      </c>
      <c r="Y699" s="29" t="s">
        <v>180</v>
      </c>
      <c r="Z699" s="18" t="s">
        <v>2902</v>
      </c>
      <c r="AB699" s="27">
        <v>41141.646539351852</v>
      </c>
    </row>
    <row r="700" spans="1:28" ht="25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2648</v>
      </c>
      <c r="U700" s="18" t="s">
        <v>2135</v>
      </c>
      <c r="V700" s="29" t="s">
        <v>2590</v>
      </c>
      <c r="W700" s="29" t="s">
        <v>2280</v>
      </c>
      <c r="X700" s="18" t="s">
        <v>2560</v>
      </c>
      <c r="Y700" s="29" t="s">
        <v>180</v>
      </c>
      <c r="Z700" s="18" t="s">
        <v>2902</v>
      </c>
      <c r="AB700" s="27">
        <v>41141.646539351852</v>
      </c>
    </row>
    <row r="701" spans="1:28" ht="25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2648</v>
      </c>
      <c r="U701" s="18" t="s">
        <v>2135</v>
      </c>
      <c r="V701" s="29" t="s">
        <v>2590</v>
      </c>
      <c r="W701" s="29" t="s">
        <v>2280</v>
      </c>
      <c r="X701" s="18" t="s">
        <v>2560</v>
      </c>
      <c r="Y701" s="29" t="s">
        <v>180</v>
      </c>
      <c r="Z701" s="18" t="s">
        <v>2902</v>
      </c>
      <c r="AB701" s="27">
        <v>41141.646539351852</v>
      </c>
    </row>
    <row r="702" spans="1:28" ht="25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2648</v>
      </c>
      <c r="U702" s="18" t="s">
        <v>2135</v>
      </c>
      <c r="V702" s="29" t="s">
        <v>2590</v>
      </c>
      <c r="W702" s="29" t="s">
        <v>2280</v>
      </c>
      <c r="X702" s="18" t="s">
        <v>2560</v>
      </c>
      <c r="Y702" s="29" t="s">
        <v>180</v>
      </c>
      <c r="Z702" s="18" t="s">
        <v>2902</v>
      </c>
      <c r="AB702" s="27">
        <v>41141.646539351852</v>
      </c>
    </row>
    <row r="703" spans="1:28" ht="25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2648</v>
      </c>
      <c r="U703" s="18" t="s">
        <v>2135</v>
      </c>
      <c r="V703" s="29" t="s">
        <v>2590</v>
      </c>
      <c r="W703" s="29" t="s">
        <v>2280</v>
      </c>
      <c r="X703" s="18" t="s">
        <v>2560</v>
      </c>
      <c r="Y703" s="29" t="s">
        <v>180</v>
      </c>
      <c r="Z703" s="18" t="s">
        <v>2902</v>
      </c>
      <c r="AB703" s="27">
        <v>41141.646539351852</v>
      </c>
    </row>
    <row r="704" spans="1:28" ht="25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2648</v>
      </c>
      <c r="U704" s="18" t="s">
        <v>2135</v>
      </c>
      <c r="V704" s="29" t="s">
        <v>2590</v>
      </c>
      <c r="W704" s="29" t="s">
        <v>2280</v>
      </c>
      <c r="X704" s="18" t="s">
        <v>2560</v>
      </c>
      <c r="Y704" s="29" t="s">
        <v>180</v>
      </c>
      <c r="Z704" s="18" t="s">
        <v>2902</v>
      </c>
      <c r="AB704" s="27">
        <v>41141.646539351852</v>
      </c>
    </row>
    <row r="705" spans="1:28" ht="25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2648</v>
      </c>
      <c r="U705" s="18" t="s">
        <v>2135</v>
      </c>
      <c r="V705" s="29" t="s">
        <v>2590</v>
      </c>
      <c r="W705" s="29" t="s">
        <v>2280</v>
      </c>
      <c r="X705" s="18" t="s">
        <v>2560</v>
      </c>
      <c r="Y705" s="29" t="s">
        <v>180</v>
      </c>
      <c r="Z705" s="18" t="s">
        <v>2902</v>
      </c>
      <c r="AB705" s="27">
        <v>41141.646539351852</v>
      </c>
    </row>
    <row r="706" spans="1:28" ht="25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2648</v>
      </c>
      <c r="U706" s="18" t="s">
        <v>2135</v>
      </c>
      <c r="V706" s="29" t="s">
        <v>2590</v>
      </c>
      <c r="W706" s="29" t="s">
        <v>2280</v>
      </c>
      <c r="X706" s="18" t="s">
        <v>2560</v>
      </c>
      <c r="Y706" s="29" t="s">
        <v>180</v>
      </c>
      <c r="Z706" s="18" t="s">
        <v>2902</v>
      </c>
      <c r="AB706" s="27">
        <v>41141.646539351852</v>
      </c>
    </row>
    <row r="707" spans="1:28" ht="25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2648</v>
      </c>
      <c r="U707" s="18" t="s">
        <v>2135</v>
      </c>
      <c r="V707" s="29" t="s">
        <v>2590</v>
      </c>
      <c r="W707" s="29" t="s">
        <v>2280</v>
      </c>
      <c r="X707" s="18" t="s">
        <v>2560</v>
      </c>
      <c r="Y707" s="29" t="s">
        <v>180</v>
      </c>
      <c r="Z707" s="18" t="s">
        <v>2902</v>
      </c>
      <c r="AB707" s="27">
        <v>41141.646539351852</v>
      </c>
    </row>
    <row r="708" spans="1:28" ht="25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2648</v>
      </c>
      <c r="U708" s="18" t="s">
        <v>2135</v>
      </c>
      <c r="V708" s="29" t="s">
        <v>2590</v>
      </c>
      <c r="W708" s="29" t="s">
        <v>2280</v>
      </c>
      <c r="X708" s="18" t="s">
        <v>2560</v>
      </c>
      <c r="Y708" s="29" t="s">
        <v>180</v>
      </c>
      <c r="Z708" s="18" t="s">
        <v>2902</v>
      </c>
      <c r="AB708" s="27">
        <v>41141.646539351852</v>
      </c>
    </row>
    <row r="709" spans="1:28" ht="25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2648</v>
      </c>
      <c r="U709" s="18" t="s">
        <v>2135</v>
      </c>
      <c r="V709" s="29" t="s">
        <v>2590</v>
      </c>
      <c r="W709" s="29" t="s">
        <v>2280</v>
      </c>
      <c r="X709" s="18" t="s">
        <v>2560</v>
      </c>
      <c r="Y709" s="29" t="s">
        <v>180</v>
      </c>
      <c r="Z709" s="18" t="s">
        <v>2902</v>
      </c>
      <c r="AB709" s="27">
        <v>41141.646539351852</v>
      </c>
    </row>
    <row r="710" spans="1:28" ht="25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2648</v>
      </c>
      <c r="U710" s="18" t="s">
        <v>2135</v>
      </c>
      <c r="V710" s="29" t="s">
        <v>2590</v>
      </c>
      <c r="W710" s="29" t="s">
        <v>2280</v>
      </c>
      <c r="X710" s="18" t="s">
        <v>2560</v>
      </c>
      <c r="Y710" s="29" t="s">
        <v>180</v>
      </c>
      <c r="Z710" s="18" t="s">
        <v>2902</v>
      </c>
      <c r="AB710" s="27">
        <v>41141.646539351852</v>
      </c>
    </row>
    <row r="711" spans="1:28" ht="25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2648</v>
      </c>
      <c r="U711" s="18" t="s">
        <v>2135</v>
      </c>
      <c r="V711" s="29" t="s">
        <v>2590</v>
      </c>
      <c r="W711" s="29" t="s">
        <v>2280</v>
      </c>
      <c r="X711" s="18" t="s">
        <v>2560</v>
      </c>
      <c r="Y711" s="29" t="s">
        <v>180</v>
      </c>
      <c r="Z711" s="18" t="s">
        <v>2902</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2723</v>
      </c>
      <c r="U712" s="18" t="s">
        <v>2136</v>
      </c>
      <c r="V712" s="18" t="s">
        <v>2590</v>
      </c>
      <c r="W712" s="18" t="s">
        <v>2280</v>
      </c>
      <c r="X712" s="18" t="s">
        <v>2151</v>
      </c>
      <c r="Y712" s="18" t="s">
        <v>2374</v>
      </c>
      <c r="Z712" s="18" t="s">
        <v>2919</v>
      </c>
      <c r="AB712" s="27">
        <v>41141.646539351852</v>
      </c>
    </row>
    <row r="713" spans="1:28" ht="216.75" x14ac:dyDescent="0.2">
      <c r="A713" s="24">
        <v>712</v>
      </c>
      <c r="B713" s="18" t="s">
        <v>1582</v>
      </c>
      <c r="C713" s="18">
        <v>189</v>
      </c>
      <c r="D713" s="18">
        <v>2</v>
      </c>
      <c r="E713" s="25" t="s">
        <v>1615</v>
      </c>
      <c r="H713" s="18" t="s">
        <v>185</v>
      </c>
      <c r="I713" s="18" t="s">
        <v>180</v>
      </c>
      <c r="L713" s="25" t="s">
        <v>1615</v>
      </c>
      <c r="R713" s="18" t="s">
        <v>1616</v>
      </c>
      <c r="S713" s="18" t="s">
        <v>1617</v>
      </c>
      <c r="T713" s="18" t="s">
        <v>2627</v>
      </c>
      <c r="U713" s="18" t="s">
        <v>2135</v>
      </c>
      <c r="V713" s="18" t="s">
        <v>2590</v>
      </c>
      <c r="W713" s="18" t="s">
        <v>2280</v>
      </c>
      <c r="X713" s="18" t="s">
        <v>2536</v>
      </c>
      <c r="Y713" s="29" t="s">
        <v>2374</v>
      </c>
      <c r="Z713" s="18" t="s">
        <v>2902</v>
      </c>
      <c r="AB713" s="27">
        <v>41141.646539351852</v>
      </c>
    </row>
    <row r="714" spans="1:28" ht="76.5"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2729</v>
      </c>
      <c r="U714" s="18" t="s">
        <v>2136</v>
      </c>
      <c r="V714" s="18" t="s">
        <v>2590</v>
      </c>
      <c r="W714" s="18" t="s">
        <v>2280</v>
      </c>
      <c r="X714" s="18" t="s">
        <v>2151</v>
      </c>
      <c r="Y714" s="29" t="s">
        <v>2374</v>
      </c>
      <c r="Z714" s="18" t="s">
        <v>2902</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2283</v>
      </c>
      <c r="U715" s="18" t="s">
        <v>2137</v>
      </c>
      <c r="V715" s="18" t="s">
        <v>2279</v>
      </c>
      <c r="W715" s="29" t="s">
        <v>2280</v>
      </c>
      <c r="X715" s="18" t="s">
        <v>2177</v>
      </c>
      <c r="Y715" s="18" t="s">
        <v>2374</v>
      </c>
      <c r="Z715" s="18" t="s">
        <v>2376</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2284</v>
      </c>
      <c r="U716" s="29" t="s">
        <v>2137</v>
      </c>
      <c r="V716" s="18" t="s">
        <v>2279</v>
      </c>
      <c r="W716" s="29" t="s">
        <v>2280</v>
      </c>
      <c r="X716" s="18" t="s">
        <v>2177</v>
      </c>
      <c r="Y716" s="18" t="s">
        <v>2374</v>
      </c>
      <c r="Z716" s="18" t="s">
        <v>2376</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T717" s="29" t="s">
        <v>2799</v>
      </c>
      <c r="U717" s="29" t="s">
        <v>2137</v>
      </c>
      <c r="V717" s="29" t="s">
        <v>2590</v>
      </c>
      <c r="W717" s="29" t="s">
        <v>2280</v>
      </c>
      <c r="X717" s="29" t="s">
        <v>2449</v>
      </c>
      <c r="Y717" s="18" t="s">
        <v>2374</v>
      </c>
      <c r="Z717" s="18" t="s">
        <v>2376</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2670</v>
      </c>
      <c r="U718" s="29" t="s">
        <v>2136</v>
      </c>
      <c r="V718" s="29" t="s">
        <v>2590</v>
      </c>
      <c r="W718" s="18" t="s">
        <v>2280</v>
      </c>
      <c r="X718" s="18" t="s">
        <v>2575</v>
      </c>
      <c r="Y718" s="29" t="s">
        <v>2374</v>
      </c>
      <c r="Z718" s="18" t="s">
        <v>2902</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T719" s="18" t="s">
        <v>2848</v>
      </c>
      <c r="U719" s="29" t="s">
        <v>2136</v>
      </c>
      <c r="V719" s="29" t="s">
        <v>2590</v>
      </c>
      <c r="W719" s="18" t="s">
        <v>2280</v>
      </c>
      <c r="X719" s="18" t="s">
        <v>2794</v>
      </c>
      <c r="Y719" s="29" t="s">
        <v>2374</v>
      </c>
      <c r="Z719" s="29" t="s">
        <v>2902</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2396</v>
      </c>
      <c r="U720" s="29" t="s">
        <v>2129</v>
      </c>
      <c r="V720" s="18" t="s">
        <v>2279</v>
      </c>
      <c r="W720" s="18" t="s">
        <v>2280</v>
      </c>
      <c r="X720" s="18" t="s">
        <v>2159</v>
      </c>
      <c r="Y720" s="18" t="s">
        <v>180</v>
      </c>
      <c r="Z720" s="18" t="s">
        <v>2376</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2283</v>
      </c>
      <c r="U721" s="18" t="s">
        <v>2137</v>
      </c>
      <c r="V721" s="18" t="s">
        <v>2279</v>
      </c>
      <c r="W721" s="29" t="s">
        <v>2280</v>
      </c>
      <c r="X721" s="18" t="s">
        <v>2177</v>
      </c>
      <c r="Y721" s="18" t="s">
        <v>2374</v>
      </c>
      <c r="Z721" s="18" t="s">
        <v>2376</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T722" s="18" t="s">
        <v>2844</v>
      </c>
      <c r="U722" s="29" t="s">
        <v>2136</v>
      </c>
      <c r="V722" s="29" t="s">
        <v>2590</v>
      </c>
      <c r="W722" s="18" t="s">
        <v>2280</v>
      </c>
      <c r="X722" s="18" t="s">
        <v>2579</v>
      </c>
      <c r="Y722" s="29" t="s">
        <v>180</v>
      </c>
      <c r="Z722" s="18" t="s">
        <v>2910</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T723" s="18" t="s">
        <v>2844</v>
      </c>
      <c r="U723" s="29" t="s">
        <v>2136</v>
      </c>
      <c r="V723" s="29" t="s">
        <v>2590</v>
      </c>
      <c r="W723" s="18" t="s">
        <v>2280</v>
      </c>
      <c r="X723" s="18" t="s">
        <v>2575</v>
      </c>
      <c r="Y723" s="29" t="s">
        <v>180</v>
      </c>
      <c r="Z723" s="18" t="s">
        <v>2910</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T724" s="18" t="s">
        <v>2844</v>
      </c>
      <c r="U724" s="29" t="s">
        <v>2136</v>
      </c>
      <c r="V724" s="29" t="s">
        <v>2590</v>
      </c>
      <c r="W724" s="18" t="s">
        <v>2280</v>
      </c>
      <c r="X724" s="18" t="s">
        <v>2578</v>
      </c>
      <c r="Y724" s="29" t="s">
        <v>180</v>
      </c>
      <c r="Z724" s="18" t="s">
        <v>2910</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T725" s="18" t="s">
        <v>2844</v>
      </c>
      <c r="U725" s="29" t="s">
        <v>2136</v>
      </c>
      <c r="V725" s="29" t="s">
        <v>2590</v>
      </c>
      <c r="W725" s="18" t="s">
        <v>2280</v>
      </c>
      <c r="X725" s="18" t="s">
        <v>2575</v>
      </c>
      <c r="Y725" s="29" t="s">
        <v>180</v>
      </c>
      <c r="Z725" s="18" t="s">
        <v>2910</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T726" s="18" t="s">
        <v>2844</v>
      </c>
      <c r="U726" s="29" t="s">
        <v>2136</v>
      </c>
      <c r="V726" s="29" t="s">
        <v>2590</v>
      </c>
      <c r="W726" s="18" t="s">
        <v>2280</v>
      </c>
      <c r="X726" s="18" t="s">
        <v>2784</v>
      </c>
      <c r="Y726" s="29" t="s">
        <v>180</v>
      </c>
      <c r="Z726" s="18" t="s">
        <v>2910</v>
      </c>
      <c r="AB726" s="27">
        <v>41141.646539351852</v>
      </c>
    </row>
    <row r="727" spans="1:28" ht="12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T727" s="29" t="s">
        <v>2799</v>
      </c>
      <c r="U727" s="18" t="s">
        <v>2136</v>
      </c>
      <c r="V727" s="29" t="s">
        <v>2590</v>
      </c>
      <c r="W727" s="29" t="s">
        <v>2280</v>
      </c>
      <c r="X727" s="29" t="s">
        <v>2660</v>
      </c>
      <c r="Y727" s="29" t="s">
        <v>180</v>
      </c>
      <c r="Z727" s="18" t="s">
        <v>2910</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2283</v>
      </c>
      <c r="U728" s="18" t="s">
        <v>2137</v>
      </c>
      <c r="V728" s="18" t="s">
        <v>2279</v>
      </c>
      <c r="W728" s="29" t="s">
        <v>2280</v>
      </c>
      <c r="X728" s="18" t="s">
        <v>2177</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2317</v>
      </c>
      <c r="U729" s="18" t="s">
        <v>2137</v>
      </c>
      <c r="V729" s="18" t="s">
        <v>2279</v>
      </c>
      <c r="W729" s="29" t="s">
        <v>2280</v>
      </c>
      <c r="X729" s="18" t="s">
        <v>2203</v>
      </c>
      <c r="Y729" s="18" t="s">
        <v>180</v>
      </c>
      <c r="Z729" s="18" t="s">
        <v>2376</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T730" s="18" t="s">
        <v>2883</v>
      </c>
      <c r="U730" s="29" t="s">
        <v>2136</v>
      </c>
      <c r="V730" s="29" t="s">
        <v>2590</v>
      </c>
      <c r="W730" s="18" t="s">
        <v>2280</v>
      </c>
      <c r="X730" s="18" t="s">
        <v>2151</v>
      </c>
      <c r="Y730" s="18" t="s">
        <v>2374</v>
      </c>
      <c r="Z730" s="18" t="s">
        <v>2919</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T731" s="18" t="s">
        <v>2883</v>
      </c>
      <c r="U731" s="29" t="s">
        <v>2136</v>
      </c>
      <c r="V731" s="29" t="s">
        <v>2590</v>
      </c>
      <c r="W731" s="18" t="s">
        <v>2280</v>
      </c>
      <c r="X731" s="18" t="s">
        <v>2151</v>
      </c>
      <c r="Y731" s="18" t="s">
        <v>2374</v>
      </c>
      <c r="Z731" s="18" t="s">
        <v>2919</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T732" s="18" t="s">
        <v>2883</v>
      </c>
      <c r="U732" s="29" t="s">
        <v>2136</v>
      </c>
      <c r="V732" s="29" t="s">
        <v>2590</v>
      </c>
      <c r="W732" s="18" t="s">
        <v>2280</v>
      </c>
      <c r="X732" s="18" t="s">
        <v>2151</v>
      </c>
      <c r="Y732" s="18" t="s">
        <v>2374</v>
      </c>
      <c r="Z732" s="18" t="s">
        <v>2919</v>
      </c>
      <c r="AB732" s="27">
        <v>41141.646539351852</v>
      </c>
    </row>
    <row r="733" spans="1:28" ht="165.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2700</v>
      </c>
      <c r="U733" s="18" t="s">
        <v>2129</v>
      </c>
      <c r="V733" s="18" t="s">
        <v>2590</v>
      </c>
      <c r="W733" s="18" t="s">
        <v>2280</v>
      </c>
      <c r="X733" s="18" t="s">
        <v>2528</v>
      </c>
      <c r="Y733" s="29" t="s">
        <v>180</v>
      </c>
      <c r="Z733" s="18" t="s">
        <v>2902</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2353</v>
      </c>
      <c r="U734" s="18" t="s">
        <v>2129</v>
      </c>
      <c r="V734" s="18" t="s">
        <v>2279</v>
      </c>
      <c r="W734" s="29" t="s">
        <v>2280</v>
      </c>
      <c r="X734" s="18" t="s">
        <v>2407</v>
      </c>
      <c r="Y734" s="18" t="s">
        <v>2374</v>
      </c>
      <c r="Z734" s="18" t="s">
        <v>2390</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2623</v>
      </c>
      <c r="U735" s="18" t="s">
        <v>2129</v>
      </c>
      <c r="V735" s="18" t="s">
        <v>2590</v>
      </c>
      <c r="W735" s="29" t="s">
        <v>2280</v>
      </c>
      <c r="X735" s="18" t="s">
        <v>2584</v>
      </c>
      <c r="Y735" s="18" t="s">
        <v>2374</v>
      </c>
      <c r="Z735" s="18" t="s">
        <v>2902</v>
      </c>
      <c r="AB735" s="27">
        <v>41141.646539351852</v>
      </c>
    </row>
    <row r="736" spans="1:28" ht="127.5"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2700</v>
      </c>
      <c r="U736" s="18" t="s">
        <v>2129</v>
      </c>
      <c r="V736" s="18" t="s">
        <v>2590</v>
      </c>
      <c r="W736" s="18" t="s">
        <v>2280</v>
      </c>
      <c r="X736" s="18" t="s">
        <v>2523</v>
      </c>
      <c r="Y736" s="29" t="s">
        <v>180</v>
      </c>
      <c r="Z736" s="18" t="s">
        <v>2902</v>
      </c>
      <c r="AB736" s="27">
        <v>41141.646539351852</v>
      </c>
    </row>
    <row r="737" spans="1:28" ht="409.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2701</v>
      </c>
      <c r="U737" s="18" t="s">
        <v>2129</v>
      </c>
      <c r="V737" s="18" t="s">
        <v>2590</v>
      </c>
      <c r="W737" s="29" t="s">
        <v>2280</v>
      </c>
      <c r="X737" s="18" t="s">
        <v>2564</v>
      </c>
      <c r="Y737" s="18" t="s">
        <v>180</v>
      </c>
      <c r="Z737" s="18" t="s">
        <v>2902</v>
      </c>
      <c r="AB737" s="27">
        <v>41141.646539351852</v>
      </c>
    </row>
    <row r="738" spans="1:28" ht="76.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T738" s="18" t="s">
        <v>2865</v>
      </c>
      <c r="U738" s="29" t="s">
        <v>2135</v>
      </c>
      <c r="V738" s="18" t="s">
        <v>2590</v>
      </c>
      <c r="W738" s="18" t="s">
        <v>2280</v>
      </c>
      <c r="X738" s="18" t="s">
        <v>2778</v>
      </c>
      <c r="Y738" s="29" t="s">
        <v>2374</v>
      </c>
      <c r="Z738" s="18" t="s">
        <v>2919</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2283</v>
      </c>
      <c r="U739" s="18" t="s">
        <v>2137</v>
      </c>
      <c r="V739" s="18" t="s">
        <v>2279</v>
      </c>
      <c r="W739" s="29" t="s">
        <v>2280</v>
      </c>
      <c r="X739" s="18" t="s">
        <v>2177</v>
      </c>
      <c r="Y739" s="18" t="s">
        <v>2374</v>
      </c>
      <c r="Z739" s="18" t="s">
        <v>2390</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2334</v>
      </c>
      <c r="U740" s="18" t="s">
        <v>2137</v>
      </c>
      <c r="V740" s="18" t="s">
        <v>2279</v>
      </c>
      <c r="W740" s="29" t="s">
        <v>2280</v>
      </c>
      <c r="X740" s="18" t="s">
        <v>2216</v>
      </c>
      <c r="Y740" s="18" t="s">
        <v>2375</v>
      </c>
      <c r="Z740" s="18" t="s">
        <v>2393</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2735</v>
      </c>
      <c r="U741" s="18" t="s">
        <v>2136</v>
      </c>
      <c r="V741" s="18" t="s">
        <v>2590</v>
      </c>
      <c r="W741" s="18" t="s">
        <v>2280</v>
      </c>
      <c r="X741" s="18" t="s">
        <v>2151</v>
      </c>
      <c r="Y741" s="18" t="s">
        <v>2374</v>
      </c>
      <c r="Z741" s="18" t="s">
        <v>2919</v>
      </c>
      <c r="AB741" s="27">
        <v>41141.646539351852</v>
      </c>
    </row>
    <row r="742" spans="1:28" ht="102"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2742</v>
      </c>
      <c r="U742" s="18" t="s">
        <v>2136</v>
      </c>
      <c r="V742" s="18" t="s">
        <v>2590</v>
      </c>
      <c r="W742" s="18" t="s">
        <v>2280</v>
      </c>
      <c r="X742" s="18" t="s">
        <v>2795</v>
      </c>
      <c r="Y742" s="29" t="s">
        <v>180</v>
      </c>
      <c r="Z742" s="18" t="s">
        <v>2902</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2740</v>
      </c>
      <c r="U743" s="18" t="s">
        <v>2136</v>
      </c>
      <c r="V743" s="18" t="s">
        <v>2590</v>
      </c>
      <c r="W743" s="18" t="s">
        <v>2280</v>
      </c>
      <c r="X743" s="18" t="s">
        <v>2151</v>
      </c>
      <c r="Y743" s="29" t="s">
        <v>180</v>
      </c>
      <c r="Z743" s="18" t="s">
        <v>2902</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T744" s="18" t="s">
        <v>2809</v>
      </c>
      <c r="U744" s="18" t="s">
        <v>2137</v>
      </c>
      <c r="V744" s="18" t="s">
        <v>2590</v>
      </c>
      <c r="W744" s="18" t="s">
        <v>2280</v>
      </c>
      <c r="X744" s="18" t="s">
        <v>2427</v>
      </c>
      <c r="Y744" s="18" t="s">
        <v>2374</v>
      </c>
      <c r="Z744" s="18" t="s">
        <v>2919</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2283</v>
      </c>
      <c r="U745" s="18" t="s">
        <v>2137</v>
      </c>
      <c r="V745" s="18" t="s">
        <v>2279</v>
      </c>
      <c r="W745" s="29" t="s">
        <v>2280</v>
      </c>
      <c r="X745" s="18" t="s">
        <v>2177</v>
      </c>
      <c r="Y745" s="18" t="s">
        <v>2374</v>
      </c>
      <c r="Z745" s="18" t="s">
        <v>2390</v>
      </c>
      <c r="AB745" s="27">
        <v>41141.646539351852</v>
      </c>
    </row>
    <row r="746" spans="1:28" ht="153"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2757</v>
      </c>
      <c r="U746" s="18" t="s">
        <v>2129</v>
      </c>
      <c r="V746" s="18" t="s">
        <v>2590</v>
      </c>
      <c r="W746" s="18" t="s">
        <v>2280</v>
      </c>
      <c r="X746" s="18" t="s">
        <v>2399</v>
      </c>
      <c r="Y746" s="29" t="s">
        <v>180</v>
      </c>
      <c r="Z746" s="18" t="s">
        <v>2910</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2366</v>
      </c>
      <c r="U747" s="18" t="s">
        <v>2129</v>
      </c>
      <c r="V747" s="18" t="s">
        <v>2279</v>
      </c>
      <c r="W747" s="29" t="s">
        <v>2280</v>
      </c>
      <c r="X747" s="18" t="s">
        <v>2159</v>
      </c>
      <c r="Y747" s="18" t="s">
        <v>2374</v>
      </c>
      <c r="Z747" s="18" t="s">
        <v>2390</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2335</v>
      </c>
      <c r="U748" s="18" t="s">
        <v>2137</v>
      </c>
      <c r="V748" s="18" t="s">
        <v>2279</v>
      </c>
      <c r="W748" s="29" t="s">
        <v>2280</v>
      </c>
      <c r="X748" s="18" t="s">
        <v>2217</v>
      </c>
      <c r="Y748" s="18" t="s">
        <v>2374</v>
      </c>
      <c r="Z748" s="18" t="s">
        <v>2390</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T749" s="18" t="s">
        <v>2830</v>
      </c>
      <c r="U749" s="18" t="s">
        <v>2137</v>
      </c>
      <c r="V749" s="18" t="s">
        <v>2590</v>
      </c>
      <c r="W749" s="18" t="s">
        <v>2280</v>
      </c>
      <c r="X749" s="18" t="s">
        <v>2429</v>
      </c>
      <c r="Y749" s="18" t="s">
        <v>180</v>
      </c>
      <c r="Z749" s="18" t="s">
        <v>2919</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2357</v>
      </c>
      <c r="U750" s="18" t="s">
        <v>2129</v>
      </c>
      <c r="V750" s="18" t="s">
        <v>2279</v>
      </c>
      <c r="W750" s="29" t="s">
        <v>2280</v>
      </c>
      <c r="X750" s="18" t="s">
        <v>2406</v>
      </c>
      <c r="Y750" s="18" t="s">
        <v>2374</v>
      </c>
      <c r="Z750" s="18" t="s">
        <v>2390</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2366</v>
      </c>
      <c r="U751" s="18" t="s">
        <v>2129</v>
      </c>
      <c r="V751" s="18" t="s">
        <v>2279</v>
      </c>
      <c r="W751" s="29" t="s">
        <v>2280</v>
      </c>
      <c r="X751" s="18" t="s">
        <v>2159</v>
      </c>
      <c r="Y751" s="18" t="s">
        <v>2374</v>
      </c>
      <c r="Z751" s="18" t="s">
        <v>2390</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T752" s="18" t="s">
        <v>2831</v>
      </c>
      <c r="U752" s="18" t="s">
        <v>2137</v>
      </c>
      <c r="V752" s="18" t="s">
        <v>2590</v>
      </c>
      <c r="W752" s="18" t="s">
        <v>2280</v>
      </c>
      <c r="X752" s="18" t="s">
        <v>2430</v>
      </c>
      <c r="Y752" s="18" t="s">
        <v>2374</v>
      </c>
      <c r="Z752" s="18" t="s">
        <v>2919</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T753" s="18" t="s">
        <v>2832</v>
      </c>
      <c r="U753" s="18" t="s">
        <v>2137</v>
      </c>
      <c r="V753" s="18" t="s">
        <v>2590</v>
      </c>
      <c r="W753" s="18" t="s">
        <v>2280</v>
      </c>
      <c r="X753" s="18" t="s">
        <v>2431</v>
      </c>
      <c r="Y753" s="18" t="s">
        <v>2374</v>
      </c>
      <c r="Z753" s="18" t="s">
        <v>2919</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2283</v>
      </c>
      <c r="U754" s="18" t="s">
        <v>2137</v>
      </c>
      <c r="V754" s="18" t="s">
        <v>2279</v>
      </c>
      <c r="W754" s="29" t="s">
        <v>2280</v>
      </c>
      <c r="X754" s="18" t="s">
        <v>2177</v>
      </c>
      <c r="Y754" s="18" t="s">
        <v>2374</v>
      </c>
      <c r="Z754" s="18" t="s">
        <v>2390</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2589</v>
      </c>
      <c r="U755" s="18" t="s">
        <v>2129</v>
      </c>
      <c r="V755" s="29" t="s">
        <v>2590</v>
      </c>
      <c r="W755" s="18" t="s">
        <v>2280</v>
      </c>
      <c r="X755" s="18" t="s">
        <v>2458</v>
      </c>
      <c r="Y755" s="18" t="s">
        <v>2374</v>
      </c>
      <c r="Z755" s="18" t="s">
        <v>2902</v>
      </c>
      <c r="AB755" s="27">
        <v>41141.646539351852</v>
      </c>
    </row>
    <row r="756" spans="1:28" ht="267.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2619</v>
      </c>
      <c r="U756" s="18" t="s">
        <v>2129</v>
      </c>
      <c r="V756" s="18" t="s">
        <v>2590</v>
      </c>
      <c r="W756" s="18" t="s">
        <v>2280</v>
      </c>
      <c r="X756" s="18" t="s">
        <v>2512</v>
      </c>
      <c r="Y756" s="18" t="s">
        <v>180</v>
      </c>
      <c r="Z756" s="18" t="s">
        <v>2902</v>
      </c>
      <c r="AB756" s="27">
        <v>41141.646539351852</v>
      </c>
    </row>
    <row r="757" spans="1:28" ht="318.7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2663</v>
      </c>
      <c r="U757" s="18" t="s">
        <v>2129</v>
      </c>
      <c r="V757" s="18" t="s">
        <v>2590</v>
      </c>
      <c r="W757" s="18" t="s">
        <v>2280</v>
      </c>
      <c r="X757" s="18" t="s">
        <v>2563</v>
      </c>
      <c r="Y757" s="29" t="s">
        <v>180</v>
      </c>
      <c r="Z757" s="18" t="s">
        <v>2902</v>
      </c>
      <c r="AB757" s="27">
        <v>41141.646539351852</v>
      </c>
    </row>
    <row r="758" spans="1:28" ht="369.75"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2621</v>
      </c>
      <c r="U758" s="18" t="s">
        <v>2129</v>
      </c>
      <c r="V758" s="18" t="s">
        <v>2590</v>
      </c>
      <c r="W758" s="29" t="s">
        <v>2280</v>
      </c>
      <c r="X758" s="18" t="s">
        <v>2565</v>
      </c>
      <c r="Y758" s="18" t="s">
        <v>180</v>
      </c>
      <c r="Z758" s="18" t="s">
        <v>2902</v>
      </c>
      <c r="AB758" s="27">
        <v>41141.646539351852</v>
      </c>
    </row>
    <row r="759" spans="1:28" ht="369.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2621</v>
      </c>
      <c r="U759" s="18" t="s">
        <v>2129</v>
      </c>
      <c r="V759" s="18" t="s">
        <v>2590</v>
      </c>
      <c r="W759" s="29" t="s">
        <v>2280</v>
      </c>
      <c r="X759" s="18" t="s">
        <v>2565</v>
      </c>
      <c r="Y759" s="18" t="s">
        <v>180</v>
      </c>
      <c r="Z759" s="18" t="s">
        <v>2902</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2698</v>
      </c>
      <c r="U760" s="18" t="s">
        <v>2129</v>
      </c>
      <c r="V760" s="18" t="s">
        <v>2590</v>
      </c>
      <c r="W760" s="18" t="s">
        <v>2280</v>
      </c>
      <c r="X760" s="18" t="s">
        <v>2529</v>
      </c>
      <c r="Y760" s="29" t="s">
        <v>180</v>
      </c>
      <c r="Z760" s="29" t="s">
        <v>2902</v>
      </c>
      <c r="AB760" s="27">
        <v>41141.646539351852</v>
      </c>
    </row>
    <row r="761" spans="1:28" ht="114.7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2700</v>
      </c>
      <c r="U761" s="18" t="s">
        <v>2129</v>
      </c>
      <c r="V761" s="18" t="s">
        <v>2590</v>
      </c>
      <c r="W761" s="18" t="s">
        <v>2280</v>
      </c>
      <c r="X761" s="18" t="s">
        <v>2456</v>
      </c>
      <c r="Y761" s="29" t="s">
        <v>180</v>
      </c>
      <c r="Z761" s="18" t="s">
        <v>2902</v>
      </c>
      <c r="AB761" s="27">
        <v>41141.646539351852</v>
      </c>
    </row>
    <row r="762" spans="1:28" ht="102"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2699</v>
      </c>
      <c r="U762" s="18" t="s">
        <v>2129</v>
      </c>
      <c r="V762" s="18" t="s">
        <v>2590</v>
      </c>
      <c r="W762" s="18" t="s">
        <v>2280</v>
      </c>
      <c r="X762" s="18" t="s">
        <v>2530</v>
      </c>
      <c r="Y762" s="29" t="s">
        <v>180</v>
      </c>
      <c r="Z762" s="18" t="s">
        <v>2902</v>
      </c>
      <c r="AB762" s="27">
        <v>41141.646539351852</v>
      </c>
    </row>
    <row r="763" spans="1:28" ht="114.75"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2709</v>
      </c>
      <c r="U763" s="18" t="s">
        <v>2129</v>
      </c>
      <c r="V763" s="18" t="s">
        <v>2590</v>
      </c>
      <c r="W763" s="18" t="s">
        <v>2280</v>
      </c>
      <c r="X763" s="18" t="s">
        <v>2531</v>
      </c>
      <c r="Y763" s="29" t="s">
        <v>180</v>
      </c>
      <c r="Z763" s="18" t="s">
        <v>2902</v>
      </c>
      <c r="AB763" s="27">
        <v>41141.646539351852</v>
      </c>
    </row>
    <row r="764" spans="1:28" ht="408"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2765</v>
      </c>
      <c r="U764" s="18" t="s">
        <v>2129</v>
      </c>
      <c r="V764" s="18" t="s">
        <v>2590</v>
      </c>
      <c r="W764" s="18" t="s">
        <v>2280</v>
      </c>
      <c r="X764" s="18" t="s">
        <v>2583</v>
      </c>
      <c r="Y764" s="29" t="s">
        <v>180</v>
      </c>
      <c r="Z764" s="18" t="s">
        <v>2910</v>
      </c>
      <c r="AB764" s="27">
        <v>41141.646539351852</v>
      </c>
    </row>
    <row r="765" spans="1:28" ht="140.25"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2758</v>
      </c>
      <c r="U765" s="18" t="s">
        <v>2129</v>
      </c>
      <c r="V765" s="18" t="s">
        <v>2590</v>
      </c>
      <c r="W765" s="18" t="s">
        <v>2280</v>
      </c>
      <c r="X765" s="18" t="s">
        <v>2399</v>
      </c>
      <c r="Y765" s="29" t="s">
        <v>180</v>
      </c>
      <c r="Z765" s="18" t="s">
        <v>2910</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2353</v>
      </c>
      <c r="U766" s="18" t="s">
        <v>2129</v>
      </c>
      <c r="V766" s="18" t="s">
        <v>2279</v>
      </c>
      <c r="W766" s="29" t="s">
        <v>2280</v>
      </c>
      <c r="X766" s="18" t="s">
        <v>2152</v>
      </c>
      <c r="Y766" s="18" t="s">
        <v>2374</v>
      </c>
      <c r="Z766" s="18" t="s">
        <v>2390</v>
      </c>
      <c r="AB766" s="27">
        <v>41141.646539351852</v>
      </c>
    </row>
    <row r="767" spans="1:28" ht="114.75"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T767" s="18" t="s">
        <v>2867</v>
      </c>
      <c r="U767" s="18" t="s">
        <v>2129</v>
      </c>
      <c r="V767" s="18" t="s">
        <v>2590</v>
      </c>
      <c r="W767" s="18" t="s">
        <v>2280</v>
      </c>
      <c r="X767" s="18" t="s">
        <v>2868</v>
      </c>
      <c r="Y767" s="29" t="s">
        <v>180</v>
      </c>
      <c r="Z767" s="29" t="s">
        <v>2902</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2639</v>
      </c>
      <c r="U768" s="18" t="s">
        <v>2135</v>
      </c>
      <c r="V768" s="18" t="s">
        <v>2590</v>
      </c>
      <c r="W768" s="18" t="s">
        <v>2280</v>
      </c>
      <c r="X768" s="18" t="s">
        <v>2549</v>
      </c>
      <c r="Y768" s="29" t="s">
        <v>2374</v>
      </c>
      <c r="Z768" s="18" t="s">
        <v>2902</v>
      </c>
      <c r="AB768" s="27">
        <v>41141.646539351852</v>
      </c>
    </row>
    <row r="769" spans="1:28" ht="140.2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2639</v>
      </c>
      <c r="U769" s="18" t="s">
        <v>2135</v>
      </c>
      <c r="V769" s="18" t="s">
        <v>2590</v>
      </c>
      <c r="W769" s="18" t="s">
        <v>2280</v>
      </c>
      <c r="X769" s="18" t="s">
        <v>2549</v>
      </c>
      <c r="Y769" s="29" t="s">
        <v>2374</v>
      </c>
      <c r="Z769" s="18" t="s">
        <v>2902</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2362</v>
      </c>
      <c r="U770" s="18" t="s">
        <v>2129</v>
      </c>
      <c r="V770" s="18" t="s">
        <v>2279</v>
      </c>
      <c r="W770" s="29" t="s">
        <v>2280</v>
      </c>
      <c r="X770" s="18" t="s">
        <v>2153</v>
      </c>
      <c r="Y770" s="18" t="s">
        <v>2374</v>
      </c>
      <c r="Z770" s="18" t="s">
        <v>2390</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2362</v>
      </c>
      <c r="U771" s="18" t="s">
        <v>2129</v>
      </c>
      <c r="V771" s="18" t="s">
        <v>2279</v>
      </c>
      <c r="W771" s="29" t="s">
        <v>2280</v>
      </c>
      <c r="X771" s="18" t="s">
        <v>2153</v>
      </c>
      <c r="Y771" s="18" t="s">
        <v>2374</v>
      </c>
      <c r="Z771" s="18" t="s">
        <v>2390</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2362</v>
      </c>
      <c r="U772" s="18" t="s">
        <v>2129</v>
      </c>
      <c r="V772" s="18" t="s">
        <v>2279</v>
      </c>
      <c r="W772" s="29" t="s">
        <v>2280</v>
      </c>
      <c r="X772" s="18" t="s">
        <v>2153</v>
      </c>
      <c r="Y772" s="18" t="s">
        <v>2374</v>
      </c>
      <c r="Z772" s="18" t="s">
        <v>2390</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2348</v>
      </c>
      <c r="U773" s="18" t="s">
        <v>2135</v>
      </c>
      <c r="V773" s="18" t="s">
        <v>2279</v>
      </c>
      <c r="W773" s="29" t="s">
        <v>2280</v>
      </c>
      <c r="X773" s="18" t="s">
        <v>2437</v>
      </c>
      <c r="Y773" s="18" t="s">
        <v>2374</v>
      </c>
      <c r="Z773" s="18" t="s">
        <v>2390</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2283</v>
      </c>
      <c r="U774" s="18" t="s">
        <v>2137</v>
      </c>
      <c r="V774" s="18" t="s">
        <v>2279</v>
      </c>
      <c r="W774" s="29" t="s">
        <v>2280</v>
      </c>
      <c r="X774" s="18" t="s">
        <v>2177</v>
      </c>
      <c r="Y774" s="18" t="s">
        <v>2374</v>
      </c>
      <c r="Z774" s="18" t="s">
        <v>2376</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2283</v>
      </c>
      <c r="U775" s="18" t="s">
        <v>2137</v>
      </c>
      <c r="V775" s="18" t="s">
        <v>2279</v>
      </c>
      <c r="W775" s="29" t="s">
        <v>2280</v>
      </c>
      <c r="X775" s="18" t="s">
        <v>2177</v>
      </c>
      <c r="Y775" s="18" t="s">
        <v>2374</v>
      </c>
      <c r="Z775" s="18" t="s">
        <v>2376</v>
      </c>
      <c r="AB775" s="27">
        <v>41141.646539351852</v>
      </c>
    </row>
    <row r="776" spans="1:28" ht="267.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T776" s="18" t="s">
        <v>2843</v>
      </c>
      <c r="U776" s="18" t="s">
        <v>2136</v>
      </c>
      <c r="V776" s="18" t="s">
        <v>2590</v>
      </c>
      <c r="W776" s="18" t="s">
        <v>2280</v>
      </c>
      <c r="X776" s="18" t="s">
        <v>2784</v>
      </c>
      <c r="Y776" s="29" t="s">
        <v>180</v>
      </c>
      <c r="Z776" s="18" t="s">
        <v>2910</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2283</v>
      </c>
      <c r="U777" s="18" t="s">
        <v>2137</v>
      </c>
      <c r="V777" s="18" t="s">
        <v>2279</v>
      </c>
      <c r="W777" s="29" t="s">
        <v>2280</v>
      </c>
      <c r="X777" s="18" t="s">
        <v>2177</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2283</v>
      </c>
      <c r="U778" s="18" t="s">
        <v>2137</v>
      </c>
      <c r="V778" s="18" t="s">
        <v>2279</v>
      </c>
      <c r="W778" s="29" t="s">
        <v>2280</v>
      </c>
      <c r="X778" s="18" t="s">
        <v>2177</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2283</v>
      </c>
      <c r="U779" s="18" t="s">
        <v>2137</v>
      </c>
      <c r="V779" s="18" t="s">
        <v>2279</v>
      </c>
      <c r="W779" s="29" t="s">
        <v>2280</v>
      </c>
      <c r="X779" s="18" t="s">
        <v>2177</v>
      </c>
      <c r="Y779" s="18" t="s">
        <v>2374</v>
      </c>
      <c r="Z779" s="18" t="s">
        <v>2376</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2283</v>
      </c>
      <c r="U780" s="18" t="s">
        <v>2137</v>
      </c>
      <c r="V780" s="18" t="s">
        <v>2279</v>
      </c>
      <c r="W780" s="29" t="s">
        <v>2280</v>
      </c>
      <c r="X780" s="18" t="s">
        <v>2177</v>
      </c>
      <c r="Y780" s="18" t="s">
        <v>2374</v>
      </c>
      <c r="Z780" s="18" t="s">
        <v>2376</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2283</v>
      </c>
      <c r="U781" s="18" t="s">
        <v>2137</v>
      </c>
      <c r="V781" s="18" t="s">
        <v>2279</v>
      </c>
      <c r="W781" s="29" t="s">
        <v>2280</v>
      </c>
      <c r="X781" s="18" t="s">
        <v>2177</v>
      </c>
      <c r="Y781" s="18" t="s">
        <v>2374</v>
      </c>
      <c r="Z781" s="18" t="s">
        <v>2376</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2366</v>
      </c>
      <c r="U782" s="29" t="s">
        <v>2129</v>
      </c>
      <c r="V782" s="18" t="s">
        <v>2279</v>
      </c>
      <c r="W782" s="29" t="s">
        <v>2280</v>
      </c>
      <c r="X782" s="18" t="s">
        <v>2159</v>
      </c>
      <c r="Y782" s="18" t="s">
        <v>2374</v>
      </c>
      <c r="Z782" s="18" t="s">
        <v>2376</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2283</v>
      </c>
      <c r="U783" s="18" t="s">
        <v>2137</v>
      </c>
      <c r="V783" s="18" t="s">
        <v>2279</v>
      </c>
      <c r="W783" s="29" t="s">
        <v>2280</v>
      </c>
      <c r="X783" s="18" t="s">
        <v>2177</v>
      </c>
      <c r="Y783" s="18" t="s">
        <v>2375</v>
      </c>
      <c r="Z783" s="18" t="s">
        <v>2387</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2283</v>
      </c>
      <c r="U784" s="18" t="s">
        <v>2137</v>
      </c>
      <c r="V784" s="18" t="s">
        <v>2279</v>
      </c>
      <c r="W784" s="29" t="s">
        <v>2280</v>
      </c>
      <c r="X784" s="18" t="s">
        <v>2177</v>
      </c>
      <c r="Y784" s="18" t="s">
        <v>2375</v>
      </c>
      <c r="Z784" s="18" t="s">
        <v>2388</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2366</v>
      </c>
      <c r="U785" s="29" t="s">
        <v>2129</v>
      </c>
      <c r="V785" s="18" t="s">
        <v>2279</v>
      </c>
      <c r="W785" s="29" t="s">
        <v>2280</v>
      </c>
      <c r="X785" s="18" t="s">
        <v>2159</v>
      </c>
      <c r="Y785" s="18" t="s">
        <v>2374</v>
      </c>
      <c r="Z785" s="18" t="s">
        <v>2376</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2366</v>
      </c>
      <c r="U786" s="18" t="s">
        <v>2129</v>
      </c>
      <c r="V786" s="18" t="s">
        <v>2279</v>
      </c>
      <c r="W786" s="29" t="s">
        <v>2280</v>
      </c>
      <c r="X786" s="18" t="s">
        <v>2159</v>
      </c>
      <c r="Y786" s="18" t="s">
        <v>2374</v>
      </c>
      <c r="Z786" s="18" t="s">
        <v>2390</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2433</v>
      </c>
      <c r="U787" s="29" t="s">
        <v>2129</v>
      </c>
      <c r="V787" s="18" t="s">
        <v>2279</v>
      </c>
      <c r="W787" s="18" t="s">
        <v>2280</v>
      </c>
      <c r="X787" s="18" t="s">
        <v>2432</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2336</v>
      </c>
      <c r="U788" s="18" t="s">
        <v>2137</v>
      </c>
      <c r="V788" s="18" t="s">
        <v>2279</v>
      </c>
      <c r="W788" s="29" t="s">
        <v>2280</v>
      </c>
      <c r="X788" s="18" t="s">
        <v>2218</v>
      </c>
      <c r="Y788" s="18" t="s">
        <v>2374</v>
      </c>
      <c r="Z788" s="18" t="s">
        <v>2376</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2366</v>
      </c>
      <c r="U789" s="29" t="s">
        <v>2129</v>
      </c>
      <c r="V789" s="18" t="s">
        <v>2279</v>
      </c>
      <c r="W789" s="29" t="s">
        <v>2280</v>
      </c>
      <c r="X789" s="18" t="s">
        <v>2159</v>
      </c>
      <c r="Y789" s="18" t="s">
        <v>2374</v>
      </c>
      <c r="Z789" s="18" t="s">
        <v>2376</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2370</v>
      </c>
      <c r="U790" s="18" t="s">
        <v>2129</v>
      </c>
      <c r="V790" s="18" t="s">
        <v>2279</v>
      </c>
      <c r="W790" s="29" t="s">
        <v>2280</v>
      </c>
      <c r="X790" s="18" t="s">
        <v>2163</v>
      </c>
      <c r="Y790" s="18" t="s">
        <v>2374</v>
      </c>
      <c r="Z790" s="18" t="s">
        <v>2390</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2163</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2399</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2399</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2601</v>
      </c>
      <c r="U794" s="18" t="s">
        <v>2129</v>
      </c>
      <c r="V794" s="18" t="s">
        <v>2590</v>
      </c>
      <c r="W794" s="18" t="s">
        <v>2280</v>
      </c>
      <c r="X794" s="18" t="s">
        <v>2483</v>
      </c>
      <c r="Y794" s="18" t="s">
        <v>2374</v>
      </c>
      <c r="Z794" s="18" t="s">
        <v>2902</v>
      </c>
      <c r="AB794" s="27">
        <v>41141.646539351852</v>
      </c>
    </row>
    <row r="795" spans="1:28" ht="5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2759</v>
      </c>
      <c r="U795" s="18" t="s">
        <v>2129</v>
      </c>
      <c r="V795" s="18" t="s">
        <v>2590</v>
      </c>
      <c r="W795" s="18" t="s">
        <v>2280</v>
      </c>
      <c r="X795" s="18" t="s">
        <v>2399</v>
      </c>
      <c r="Y795" s="29" t="s">
        <v>180</v>
      </c>
      <c r="Z795" s="18" t="s">
        <v>2910</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2283</v>
      </c>
      <c r="U796" s="18" t="s">
        <v>2137</v>
      </c>
      <c r="V796" s="18" t="s">
        <v>2279</v>
      </c>
      <c r="W796" s="29" t="s">
        <v>2280</v>
      </c>
      <c r="X796" s="18" t="s">
        <v>2177</v>
      </c>
      <c r="Y796" s="18" t="s">
        <v>2374</v>
      </c>
      <c r="Z796" s="18" t="s">
        <v>2390</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2373</v>
      </c>
      <c r="U797" s="18" t="s">
        <v>2137</v>
      </c>
      <c r="V797" s="18" t="s">
        <v>2279</v>
      </c>
      <c r="W797" s="29" t="s">
        <v>2280</v>
      </c>
      <c r="X797" s="18" t="s">
        <v>2400</v>
      </c>
      <c r="Y797" s="18" t="s">
        <v>2374</v>
      </c>
      <c r="Z797" s="18" t="s">
        <v>2390</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2296</v>
      </c>
      <c r="U798" s="18" t="s">
        <v>2137</v>
      </c>
      <c r="V798" s="18" t="s">
        <v>2279</v>
      </c>
      <c r="W798" s="29" t="s">
        <v>2280</v>
      </c>
      <c r="X798" s="18" t="s">
        <v>2229</v>
      </c>
      <c r="Y798" s="18" t="s">
        <v>2374</v>
      </c>
      <c r="Z798" s="18" t="s">
        <v>2390</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T799" s="18" t="s">
        <v>2923</v>
      </c>
      <c r="U799" s="29" t="s">
        <v>2135</v>
      </c>
      <c r="V799" s="18" t="s">
        <v>2590</v>
      </c>
      <c r="W799" s="18" t="s">
        <v>2280</v>
      </c>
      <c r="X799" s="18" t="s">
        <v>2774</v>
      </c>
      <c r="Y799" s="18" t="s">
        <v>2374</v>
      </c>
      <c r="Z799" s="18" t="s">
        <v>2919</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2595</v>
      </c>
      <c r="U800" s="29" t="s">
        <v>2129</v>
      </c>
      <c r="V800" s="18" t="s">
        <v>2590</v>
      </c>
      <c r="W800" s="18" t="s">
        <v>2280</v>
      </c>
      <c r="X800" s="18" t="s">
        <v>2486</v>
      </c>
      <c r="Y800" s="18" t="s">
        <v>2374</v>
      </c>
      <c r="Z800" s="18" t="s">
        <v>2902</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2283</v>
      </c>
      <c r="U801" s="18" t="s">
        <v>2137</v>
      </c>
      <c r="V801" s="18" t="s">
        <v>2279</v>
      </c>
      <c r="W801" s="29" t="s">
        <v>2280</v>
      </c>
      <c r="X801" s="18" t="s">
        <v>2177</v>
      </c>
      <c r="Y801" s="18" t="s">
        <v>2374</v>
      </c>
      <c r="Z801" s="18" t="s">
        <v>2376</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T802" s="18" t="s">
        <v>2833</v>
      </c>
      <c r="U802" s="18" t="s">
        <v>2137</v>
      </c>
      <c r="V802" s="18" t="s">
        <v>2590</v>
      </c>
      <c r="W802" s="18" t="s">
        <v>2280</v>
      </c>
      <c r="X802" s="18" t="s">
        <v>2418</v>
      </c>
      <c r="Y802" s="18" t="s">
        <v>2374</v>
      </c>
      <c r="Z802" s="18" t="s">
        <v>2919</v>
      </c>
      <c r="AB802" s="27">
        <v>41141.646539351852</v>
      </c>
    </row>
    <row r="803" spans="1:28" ht="38.2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T803" s="18" t="s">
        <v>2809</v>
      </c>
      <c r="U803" s="18" t="s">
        <v>2137</v>
      </c>
      <c r="V803" s="18" t="s">
        <v>2590</v>
      </c>
      <c r="W803" s="18" t="s">
        <v>2280</v>
      </c>
      <c r="X803" s="18" t="s">
        <v>2257</v>
      </c>
      <c r="Y803" s="18" t="s">
        <v>2374</v>
      </c>
      <c r="Z803" s="18" t="s">
        <v>2919</v>
      </c>
      <c r="AB803" s="27">
        <v>41141.646539351852</v>
      </c>
    </row>
    <row r="804" spans="1:28" ht="306"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2760</v>
      </c>
      <c r="U804" s="18" t="s">
        <v>2129</v>
      </c>
      <c r="V804" s="18" t="s">
        <v>2590</v>
      </c>
      <c r="W804" s="18" t="s">
        <v>2280</v>
      </c>
      <c r="X804" s="18" t="s">
        <v>2399</v>
      </c>
      <c r="Y804" s="29" t="s">
        <v>180</v>
      </c>
      <c r="Z804" s="18" t="s">
        <v>2910</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T805" s="29" t="s">
        <v>2798</v>
      </c>
      <c r="U805" s="29" t="s">
        <v>2136</v>
      </c>
      <c r="V805" s="29" t="s">
        <v>2590</v>
      </c>
      <c r="W805" s="29" t="s">
        <v>2280</v>
      </c>
      <c r="X805" s="29" t="s">
        <v>2655</v>
      </c>
      <c r="Y805" s="18" t="s">
        <v>2374</v>
      </c>
      <c r="Z805" s="18" t="s">
        <v>2376</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2147</v>
      </c>
      <c r="W806" s="18" t="s">
        <v>2133</v>
      </c>
      <c r="X806" s="18" t="s">
        <v>2408</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2349</v>
      </c>
      <c r="U807" s="29" t="s">
        <v>2135</v>
      </c>
      <c r="V807" s="18" t="s">
        <v>2279</v>
      </c>
      <c r="W807" s="29" t="s">
        <v>2280</v>
      </c>
      <c r="X807" s="18" t="s">
        <v>2439</v>
      </c>
      <c r="Y807" s="18" t="s">
        <v>2374</v>
      </c>
      <c r="Z807" s="18" t="s">
        <v>2376</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2348</v>
      </c>
      <c r="U808" s="18" t="s">
        <v>2135</v>
      </c>
      <c r="V808" s="18" t="s">
        <v>2279</v>
      </c>
      <c r="W808" s="29" t="s">
        <v>2280</v>
      </c>
      <c r="X808" s="18" t="s">
        <v>2437</v>
      </c>
      <c r="Y808" s="18" t="s">
        <v>2374</v>
      </c>
      <c r="Z808" s="18" t="s">
        <v>2390</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2595</v>
      </c>
      <c r="U809" s="18" t="s">
        <v>2129</v>
      </c>
      <c r="V809" s="18" t="s">
        <v>2590</v>
      </c>
      <c r="W809" s="18" t="s">
        <v>2280</v>
      </c>
      <c r="X809" s="18" t="s">
        <v>2508</v>
      </c>
      <c r="Y809" s="18" t="s">
        <v>2374</v>
      </c>
      <c r="Z809" s="18" t="s">
        <v>2902</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T810" s="18" t="s">
        <v>2841</v>
      </c>
      <c r="U810" s="29" t="s">
        <v>2129</v>
      </c>
      <c r="V810" s="18" t="s">
        <v>2590</v>
      </c>
      <c r="W810" s="18" t="s">
        <v>2280</v>
      </c>
      <c r="X810" s="18" t="s">
        <v>2784</v>
      </c>
      <c r="Y810" s="18" t="s">
        <v>2374</v>
      </c>
      <c r="Z810" s="18" t="s">
        <v>2919</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2592</v>
      </c>
      <c r="U811" s="29" t="s">
        <v>2129</v>
      </c>
      <c r="V811" s="18" t="s">
        <v>2590</v>
      </c>
      <c r="W811" s="18" t="s">
        <v>2280</v>
      </c>
      <c r="X811" s="18" t="s">
        <v>2476</v>
      </c>
      <c r="Y811" s="18" t="s">
        <v>2374</v>
      </c>
      <c r="Z811" s="18" t="s">
        <v>2902</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2283</v>
      </c>
      <c r="U812" s="18" t="s">
        <v>2137</v>
      </c>
      <c r="V812" s="18" t="s">
        <v>2279</v>
      </c>
      <c r="W812" s="29" t="s">
        <v>2280</v>
      </c>
      <c r="X812" s="18" t="s">
        <v>2177</v>
      </c>
      <c r="Y812" s="18" t="s">
        <v>2374</v>
      </c>
      <c r="Z812" s="18" t="s">
        <v>2376</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2283</v>
      </c>
      <c r="U813" s="18" t="s">
        <v>2137</v>
      </c>
      <c r="V813" s="18" t="s">
        <v>2279</v>
      </c>
      <c r="W813" s="29" t="s">
        <v>2280</v>
      </c>
      <c r="X813" s="18" t="s">
        <v>2177</v>
      </c>
      <c r="Y813" s="18" t="s">
        <v>2374</v>
      </c>
      <c r="Z813" s="18" t="s">
        <v>2376</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2349</v>
      </c>
      <c r="U814" s="29" t="s">
        <v>2135</v>
      </c>
      <c r="V814" s="18" t="s">
        <v>2279</v>
      </c>
      <c r="W814" s="29" t="s">
        <v>2280</v>
      </c>
      <c r="X814" s="18" t="s">
        <v>2439</v>
      </c>
      <c r="Y814" s="18" t="s">
        <v>2374</v>
      </c>
      <c r="Z814" s="18" t="s">
        <v>2376</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2133</v>
      </c>
      <c r="X815" s="18" t="s">
        <v>2408</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T816" s="18" t="s">
        <v>2853</v>
      </c>
      <c r="U816" s="29" t="s">
        <v>2135</v>
      </c>
      <c r="V816" s="18" t="s">
        <v>2590</v>
      </c>
      <c r="W816" s="18" t="s">
        <v>2280</v>
      </c>
      <c r="X816" s="18" t="s">
        <v>2570</v>
      </c>
      <c r="Y816" s="29" t="s">
        <v>2374</v>
      </c>
      <c r="Z816" s="18" t="s">
        <v>2919</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T817" s="18" t="s">
        <v>2854</v>
      </c>
      <c r="U817" s="29" t="s">
        <v>2135</v>
      </c>
      <c r="V817" s="18" t="s">
        <v>2590</v>
      </c>
      <c r="W817" s="18" t="s">
        <v>2280</v>
      </c>
      <c r="X817" s="18" t="s">
        <v>2572</v>
      </c>
      <c r="Y817" s="29" t="s">
        <v>2374</v>
      </c>
      <c r="Z817" s="29" t="s">
        <v>2919</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2628</v>
      </c>
      <c r="U818" s="29" t="s">
        <v>2135</v>
      </c>
      <c r="V818" s="18" t="s">
        <v>2590</v>
      </c>
      <c r="W818" s="18" t="s">
        <v>2280</v>
      </c>
      <c r="X818" s="18" t="s">
        <v>2537</v>
      </c>
      <c r="Y818" s="29" t="s">
        <v>2374</v>
      </c>
      <c r="Z818" s="18" t="s">
        <v>2902</v>
      </c>
      <c r="AB818" s="27">
        <v>41141.646539351852</v>
      </c>
    </row>
    <row r="819" spans="1:28" ht="165.75"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T819" s="18" t="s">
        <v>2856</v>
      </c>
      <c r="U819" s="29" t="s">
        <v>2135</v>
      </c>
      <c r="V819" s="18" t="s">
        <v>2590</v>
      </c>
      <c r="W819" s="18" t="s">
        <v>2280</v>
      </c>
      <c r="X819" s="18" t="s">
        <v>2573</v>
      </c>
      <c r="Y819" s="29" t="s">
        <v>2374</v>
      </c>
      <c r="Z819" s="18" t="s">
        <v>2919</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2678</v>
      </c>
      <c r="U820" s="29" t="s">
        <v>2135</v>
      </c>
      <c r="V820" s="18" t="s">
        <v>2590</v>
      </c>
      <c r="W820" s="18" t="s">
        <v>2280</v>
      </c>
      <c r="X820" s="18" t="s">
        <v>2575</v>
      </c>
      <c r="Y820" s="29" t="s">
        <v>180</v>
      </c>
      <c r="Z820" s="18" t="s">
        <v>2902</v>
      </c>
      <c r="AB820" s="27">
        <v>41141.646539351852</v>
      </c>
    </row>
    <row r="821" spans="1:28" ht="178.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2633</v>
      </c>
      <c r="U821" s="18" t="s">
        <v>2135</v>
      </c>
      <c r="V821" s="18" t="s">
        <v>2590</v>
      </c>
      <c r="W821" s="18" t="s">
        <v>2280</v>
      </c>
      <c r="X821" s="18" t="s">
        <v>2542</v>
      </c>
      <c r="Y821" s="29" t="s">
        <v>2374</v>
      </c>
      <c r="Z821" s="18" t="s">
        <v>2902</v>
      </c>
      <c r="AB821" s="27">
        <v>41141.646539351852</v>
      </c>
    </row>
    <row r="822" spans="1:28" ht="114.7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2629</v>
      </c>
      <c r="U822" s="18" t="s">
        <v>2136</v>
      </c>
      <c r="V822" s="18" t="s">
        <v>2590</v>
      </c>
      <c r="W822" s="18" t="s">
        <v>2280</v>
      </c>
      <c r="X822" s="18" t="s">
        <v>2538</v>
      </c>
      <c r="Y822" s="29" t="s">
        <v>2374</v>
      </c>
      <c r="Z822" s="18" t="s">
        <v>2902</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T823" s="18" t="s">
        <v>3121</v>
      </c>
      <c r="U823" s="29" t="s">
        <v>2135</v>
      </c>
      <c r="V823" s="18" t="s">
        <v>3094</v>
      </c>
      <c r="W823" s="18" t="s">
        <v>2280</v>
      </c>
      <c r="X823" s="18" t="s">
        <v>3085</v>
      </c>
      <c r="Y823" s="39" t="s">
        <v>2374</v>
      </c>
      <c r="Z823" s="18" t="s">
        <v>3135</v>
      </c>
      <c r="AB823" s="27">
        <v>41141.646539351852</v>
      </c>
    </row>
    <row r="824" spans="1:28" ht="267.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T824" s="18" t="s">
        <v>2843</v>
      </c>
      <c r="U824" s="18" t="s">
        <v>2136</v>
      </c>
      <c r="V824" s="18" t="s">
        <v>2590</v>
      </c>
      <c r="W824" s="18" t="s">
        <v>2280</v>
      </c>
      <c r="X824" s="18" t="s">
        <v>3086</v>
      </c>
      <c r="Y824" s="29" t="s">
        <v>180</v>
      </c>
      <c r="Z824" s="18" t="s">
        <v>2910</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2283</v>
      </c>
      <c r="U825" s="18" t="s">
        <v>2137</v>
      </c>
      <c r="V825" s="18" t="s">
        <v>2279</v>
      </c>
      <c r="W825" s="29" t="s">
        <v>2280</v>
      </c>
      <c r="X825" s="18" t="s">
        <v>2177</v>
      </c>
      <c r="Y825" s="18" t="s">
        <v>2374</v>
      </c>
      <c r="Z825" s="18" t="s">
        <v>2376</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2283</v>
      </c>
      <c r="U826" s="18" t="s">
        <v>2137</v>
      </c>
      <c r="V826" s="18" t="s">
        <v>2279</v>
      </c>
      <c r="W826" s="29" t="s">
        <v>2280</v>
      </c>
      <c r="X826" s="18" t="s">
        <v>2177</v>
      </c>
      <c r="Y826" s="18" t="s">
        <v>2374</v>
      </c>
      <c r="Z826" s="18" t="s">
        <v>2376</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2284</v>
      </c>
      <c r="U827" s="29" t="s">
        <v>2137</v>
      </c>
      <c r="V827" s="18" t="s">
        <v>2279</v>
      </c>
      <c r="W827" s="29" t="s">
        <v>2280</v>
      </c>
      <c r="X827" s="18" t="s">
        <v>2177</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2283</v>
      </c>
      <c r="U828" s="18" t="s">
        <v>2137</v>
      </c>
      <c r="V828" s="18" t="s">
        <v>2279</v>
      </c>
      <c r="W828" s="29" t="s">
        <v>2280</v>
      </c>
      <c r="X828" s="18" t="s">
        <v>2177</v>
      </c>
      <c r="Y828" s="18" t="s">
        <v>2374</v>
      </c>
      <c r="Z828" s="18" t="s">
        <v>2376</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2283</v>
      </c>
      <c r="U829" s="18" t="s">
        <v>2137</v>
      </c>
      <c r="V829" s="18" t="s">
        <v>2279</v>
      </c>
      <c r="W829" s="29" t="s">
        <v>2280</v>
      </c>
      <c r="X829" s="18" t="s">
        <v>2177</v>
      </c>
      <c r="Y829" s="18" t="s">
        <v>2374</v>
      </c>
      <c r="Z829" s="18" t="s">
        <v>2376</v>
      </c>
      <c r="AB829" s="27">
        <v>41141.646539351852</v>
      </c>
    </row>
    <row r="830" spans="1:28" ht="76.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T830" s="29" t="s">
        <v>2800</v>
      </c>
      <c r="U830" s="18" t="s">
        <v>2135</v>
      </c>
      <c r="V830" s="29" t="s">
        <v>2590</v>
      </c>
      <c r="W830" s="29" t="s">
        <v>2280</v>
      </c>
      <c r="X830" s="18" t="s">
        <v>2652</v>
      </c>
      <c r="Y830" s="29" t="s">
        <v>180</v>
      </c>
      <c r="Z830" s="18" t="s">
        <v>2910</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2349</v>
      </c>
      <c r="U831" s="29" t="s">
        <v>2135</v>
      </c>
      <c r="V831" s="18" t="s">
        <v>2279</v>
      </c>
      <c r="W831" s="29" t="s">
        <v>2280</v>
      </c>
      <c r="X831" s="18" t="s">
        <v>2439</v>
      </c>
      <c r="Y831" s="18" t="s">
        <v>2374</v>
      </c>
      <c r="Z831" s="18" t="s">
        <v>2376</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2349</v>
      </c>
      <c r="U832" s="29" t="s">
        <v>2135</v>
      </c>
      <c r="V832" s="18" t="s">
        <v>2279</v>
      </c>
      <c r="W832" s="29" t="s">
        <v>2280</v>
      </c>
      <c r="X832" s="18" t="s">
        <v>2439</v>
      </c>
      <c r="Y832" s="18" t="s">
        <v>2374</v>
      </c>
      <c r="Z832" s="18" t="s">
        <v>2376</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2349</v>
      </c>
      <c r="U833" s="29" t="s">
        <v>2135</v>
      </c>
      <c r="V833" s="18" t="s">
        <v>2279</v>
      </c>
      <c r="W833" s="29" t="s">
        <v>2280</v>
      </c>
      <c r="X833" s="18" t="s">
        <v>2439</v>
      </c>
      <c r="Y833" s="18" t="s">
        <v>2374</v>
      </c>
      <c r="Z833" s="18" t="s">
        <v>2376</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2283</v>
      </c>
      <c r="U834" s="18" t="s">
        <v>2137</v>
      </c>
      <c r="V834" s="18" t="s">
        <v>2279</v>
      </c>
      <c r="W834" s="29" t="s">
        <v>2280</v>
      </c>
      <c r="X834" s="18" t="s">
        <v>2177</v>
      </c>
      <c r="Y834" s="18" t="s">
        <v>2374</v>
      </c>
      <c r="Z834" s="18" t="s">
        <v>2376</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2142</v>
      </c>
      <c r="W835" s="18" t="s">
        <v>2133</v>
      </c>
      <c r="X835" s="18" t="s">
        <v>2461</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T836" s="29" t="s">
        <v>2798</v>
      </c>
      <c r="U836" s="18" t="s">
        <v>2135</v>
      </c>
      <c r="V836" s="29" t="s">
        <v>2590</v>
      </c>
      <c r="W836" s="29" t="s">
        <v>2280</v>
      </c>
      <c r="X836" s="29" t="s">
        <v>2710</v>
      </c>
      <c r="Y836" s="29" t="s">
        <v>180</v>
      </c>
      <c r="Z836" s="18" t="s">
        <v>2910</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2678</v>
      </c>
      <c r="U837" s="18" t="s">
        <v>2135</v>
      </c>
      <c r="V837" s="18" t="s">
        <v>2590</v>
      </c>
      <c r="W837" s="18" t="s">
        <v>2280</v>
      </c>
      <c r="X837" s="18" t="s">
        <v>2575</v>
      </c>
      <c r="Y837" s="29" t="s">
        <v>180</v>
      </c>
      <c r="Z837" s="18" t="s">
        <v>2902</v>
      </c>
      <c r="AB837" s="27">
        <v>41141.646539351852</v>
      </c>
    </row>
    <row r="838" spans="1:28" ht="63.75"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T838" s="18" t="s">
        <v>2896</v>
      </c>
      <c r="U838" s="18" t="s">
        <v>2135</v>
      </c>
      <c r="V838" s="18" t="s">
        <v>2590</v>
      </c>
      <c r="W838" s="18" t="s">
        <v>2280</v>
      </c>
      <c r="X838" s="18" t="s">
        <v>2151</v>
      </c>
      <c r="Y838" s="18" t="s">
        <v>180</v>
      </c>
      <c r="Z838" s="18" t="s">
        <v>2919</v>
      </c>
      <c r="AB838" s="27">
        <v>41141.646539351852</v>
      </c>
    </row>
    <row r="839" spans="1:28" ht="114.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2677</v>
      </c>
      <c r="U839" s="18" t="s">
        <v>2135</v>
      </c>
      <c r="V839" s="18" t="s">
        <v>2590</v>
      </c>
      <c r="W839" s="18" t="s">
        <v>2280</v>
      </c>
      <c r="X839" s="18" t="s">
        <v>2168</v>
      </c>
      <c r="Y839" s="18" t="s">
        <v>180</v>
      </c>
      <c r="Z839" s="18" t="s">
        <v>2902</v>
      </c>
      <c r="AB839" s="27">
        <v>41141.646539351852</v>
      </c>
    </row>
    <row r="840" spans="1:28" ht="76.5"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2741</v>
      </c>
      <c r="U840" s="18" t="s">
        <v>2135</v>
      </c>
      <c r="V840" s="18" t="s">
        <v>2590</v>
      </c>
      <c r="W840" s="18" t="s">
        <v>2280</v>
      </c>
      <c r="X840" s="18" t="s">
        <v>2151</v>
      </c>
      <c r="Y840" s="29" t="s">
        <v>180</v>
      </c>
      <c r="Z840" s="18" t="s">
        <v>2902</v>
      </c>
      <c r="AB840" s="27">
        <v>41141.646539351852</v>
      </c>
    </row>
    <row r="841" spans="1:28" ht="267.7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T841" s="18" t="s">
        <v>2843</v>
      </c>
      <c r="U841" s="18" t="s">
        <v>2136</v>
      </c>
      <c r="V841" s="18" t="s">
        <v>2590</v>
      </c>
      <c r="W841" s="18" t="s">
        <v>2280</v>
      </c>
      <c r="X841" s="18" t="s">
        <v>2784</v>
      </c>
      <c r="Y841" s="29" t="s">
        <v>180</v>
      </c>
      <c r="Z841" s="18" t="s">
        <v>2910</v>
      </c>
      <c r="AB841" s="27">
        <v>41141.646539351852</v>
      </c>
    </row>
    <row r="842" spans="1:28" ht="12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2700</v>
      </c>
      <c r="U842" s="18" t="s">
        <v>2129</v>
      </c>
      <c r="V842" s="18" t="s">
        <v>2590</v>
      </c>
      <c r="W842" s="18" t="s">
        <v>2280</v>
      </c>
      <c r="X842" s="18" t="s">
        <v>2523</v>
      </c>
      <c r="Y842" s="29" t="s">
        <v>180</v>
      </c>
      <c r="Z842" s="18" t="s">
        <v>2902</v>
      </c>
      <c r="AB842" s="27">
        <v>41141.646539351852</v>
      </c>
    </row>
    <row r="843" spans="1:28" ht="127.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2700</v>
      </c>
      <c r="U843" s="18" t="s">
        <v>2129</v>
      </c>
      <c r="V843" s="18" t="s">
        <v>2590</v>
      </c>
      <c r="W843" s="18" t="s">
        <v>2280</v>
      </c>
      <c r="X843" s="18" t="s">
        <v>2523</v>
      </c>
      <c r="Y843" s="29" t="s">
        <v>180</v>
      </c>
      <c r="Z843" s="18" t="s">
        <v>2902</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2297</v>
      </c>
      <c r="U844" s="18" t="s">
        <v>2137</v>
      </c>
      <c r="V844" s="18" t="s">
        <v>2279</v>
      </c>
      <c r="W844" s="29" t="s">
        <v>2280</v>
      </c>
      <c r="X844" s="18" t="s">
        <v>2200</v>
      </c>
      <c r="Y844" s="18" t="s">
        <v>2374</v>
      </c>
      <c r="Z844" s="18" t="s">
        <v>2390</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2353</v>
      </c>
      <c r="U845" s="18" t="s">
        <v>2129</v>
      </c>
      <c r="V845" s="18" t="s">
        <v>2279</v>
      </c>
      <c r="W845" s="29" t="s">
        <v>2280</v>
      </c>
      <c r="X845" s="18" t="s">
        <v>2152</v>
      </c>
      <c r="Y845" s="18" t="s">
        <v>2374</v>
      </c>
      <c r="Z845" s="18" t="s">
        <v>2390</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2353</v>
      </c>
      <c r="U846" s="18" t="s">
        <v>2129</v>
      </c>
      <c r="V846" s="18" t="s">
        <v>2279</v>
      </c>
      <c r="W846" s="29" t="s">
        <v>2280</v>
      </c>
      <c r="X846" s="18" t="s">
        <v>2152</v>
      </c>
      <c r="Y846" s="18" t="s">
        <v>2374</v>
      </c>
      <c r="Z846" s="18" t="s">
        <v>2390</v>
      </c>
      <c r="AB846" s="27">
        <v>41141.646539351852</v>
      </c>
    </row>
    <row r="847" spans="1:28" ht="127.5"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T847" s="18" t="s">
        <v>2901</v>
      </c>
      <c r="U847" s="18" t="s">
        <v>2129</v>
      </c>
      <c r="V847" s="18" t="s">
        <v>2590</v>
      </c>
      <c r="W847" s="18" t="s">
        <v>2280</v>
      </c>
      <c r="X847" s="18" t="s">
        <v>2523</v>
      </c>
      <c r="Y847" s="29" t="s">
        <v>180</v>
      </c>
      <c r="Z847" s="18" t="s">
        <v>2902</v>
      </c>
      <c r="AB847" s="27">
        <v>41141.646539351852</v>
      </c>
    </row>
    <row r="848" spans="1:28" ht="178.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2693</v>
      </c>
      <c r="U848" s="18" t="s">
        <v>2129</v>
      </c>
      <c r="V848" s="18" t="s">
        <v>2590</v>
      </c>
      <c r="W848" s="18" t="s">
        <v>2280</v>
      </c>
      <c r="X848" s="18" t="s">
        <v>2527</v>
      </c>
      <c r="Y848" s="29" t="s">
        <v>180</v>
      </c>
      <c r="Z848" s="18" t="s">
        <v>2902</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2366</v>
      </c>
      <c r="U849" s="18" t="s">
        <v>2129</v>
      </c>
      <c r="V849" s="18" t="s">
        <v>2279</v>
      </c>
      <c r="W849" s="29" t="s">
        <v>2280</v>
      </c>
      <c r="X849" s="18" t="s">
        <v>2159</v>
      </c>
      <c r="Y849" s="18" t="s">
        <v>2374</v>
      </c>
      <c r="Z849" s="18" t="s">
        <v>2390</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2366</v>
      </c>
      <c r="U850" s="18" t="s">
        <v>2129</v>
      </c>
      <c r="V850" s="18" t="s">
        <v>2279</v>
      </c>
      <c r="W850" s="29" t="s">
        <v>2280</v>
      </c>
      <c r="X850" s="18" t="s">
        <v>2159</v>
      </c>
      <c r="Y850" s="18" t="s">
        <v>2374</v>
      </c>
      <c r="Z850" s="18" t="s">
        <v>2390</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2444</v>
      </c>
      <c r="U851" s="18" t="s">
        <v>2136</v>
      </c>
      <c r="V851" s="18" t="s">
        <v>2279</v>
      </c>
      <c r="W851" s="29" t="s">
        <v>2280</v>
      </c>
      <c r="X851" s="18" t="s">
        <v>2159</v>
      </c>
      <c r="Y851" s="18" t="s">
        <v>2374</v>
      </c>
      <c r="Z851" s="18" t="s">
        <v>2390</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2444</v>
      </c>
      <c r="U852" s="18" t="s">
        <v>2136</v>
      </c>
      <c r="V852" s="18" t="s">
        <v>2279</v>
      </c>
      <c r="W852" s="29" t="s">
        <v>2280</v>
      </c>
      <c r="X852" s="18" t="s">
        <v>2159</v>
      </c>
      <c r="Y852" s="18" t="s">
        <v>2374</v>
      </c>
      <c r="Z852" s="18" t="s">
        <v>2390</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2444</v>
      </c>
      <c r="U853" s="18" t="s">
        <v>2136</v>
      </c>
      <c r="V853" s="18" t="s">
        <v>2279</v>
      </c>
      <c r="W853" s="29" t="s">
        <v>2280</v>
      </c>
      <c r="X853" s="18" t="s">
        <v>2159</v>
      </c>
      <c r="Y853" s="18" t="s">
        <v>2374</v>
      </c>
      <c r="Z853" s="18" t="s">
        <v>2390</v>
      </c>
      <c r="AB853" s="27">
        <v>41141.646539351852</v>
      </c>
    </row>
    <row r="854" spans="1:28" ht="178.5"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2693</v>
      </c>
      <c r="U854" s="18" t="s">
        <v>2129</v>
      </c>
      <c r="V854" s="18" t="s">
        <v>2590</v>
      </c>
      <c r="W854" s="18" t="s">
        <v>2280</v>
      </c>
      <c r="X854" s="18" t="s">
        <v>2527</v>
      </c>
      <c r="Y854" s="29" t="s">
        <v>180</v>
      </c>
      <c r="Z854" s="18" t="s">
        <v>2902</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2761</v>
      </c>
      <c r="U855" s="18" t="s">
        <v>2129</v>
      </c>
      <c r="V855" s="18" t="s">
        <v>2590</v>
      </c>
      <c r="W855" s="18" t="s">
        <v>2280</v>
      </c>
      <c r="X855" s="18" t="s">
        <v>2399</v>
      </c>
      <c r="Y855" s="29" t="s">
        <v>2374</v>
      </c>
      <c r="Z855" s="29" t="s">
        <v>2910</v>
      </c>
      <c r="AB855" s="27">
        <v>41141.646539351852</v>
      </c>
    </row>
    <row r="856" spans="1:28" ht="267.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2622</v>
      </c>
      <c r="U856" s="18" t="s">
        <v>2129</v>
      </c>
      <c r="V856" s="18" t="s">
        <v>2590</v>
      </c>
      <c r="W856" s="18" t="s">
        <v>2280</v>
      </c>
      <c r="X856" s="18" t="s">
        <v>2511</v>
      </c>
      <c r="Y856" s="18" t="s">
        <v>180</v>
      </c>
      <c r="Z856" s="29" t="s">
        <v>2902</v>
      </c>
      <c r="AB856" s="27">
        <v>41141.646539351852</v>
      </c>
    </row>
    <row r="857" spans="1:28" ht="409.5"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2702</v>
      </c>
      <c r="U857" s="18" t="s">
        <v>2129</v>
      </c>
      <c r="V857" s="18" t="s">
        <v>2590</v>
      </c>
      <c r="W857" s="29" t="s">
        <v>2280</v>
      </c>
      <c r="X857" s="18" t="s">
        <v>2567</v>
      </c>
      <c r="Y857" s="18" t="s">
        <v>180</v>
      </c>
      <c r="Z857" s="18" t="s">
        <v>2902</v>
      </c>
      <c r="AB857" s="27">
        <v>41141.646539351852</v>
      </c>
    </row>
    <row r="858" spans="1:28" ht="191.25" x14ac:dyDescent="0.2">
      <c r="A858" s="24">
        <v>857</v>
      </c>
      <c r="B858" s="18" t="s">
        <v>1869</v>
      </c>
      <c r="C858" s="18">
        <v>189</v>
      </c>
      <c r="D858" s="18">
        <v>2</v>
      </c>
      <c r="H858" s="18" t="s">
        <v>185</v>
      </c>
      <c r="I858" s="18" t="s">
        <v>180</v>
      </c>
      <c r="R858" s="18" t="s">
        <v>1899</v>
      </c>
      <c r="S858" s="18" t="s">
        <v>1900</v>
      </c>
      <c r="T858" s="18" t="s">
        <v>2731</v>
      </c>
      <c r="U858" s="18" t="s">
        <v>2135</v>
      </c>
      <c r="V858" s="18" t="s">
        <v>2590</v>
      </c>
      <c r="W858" s="18" t="s">
        <v>2280</v>
      </c>
      <c r="X858" s="18" t="s">
        <v>2509</v>
      </c>
      <c r="Y858" s="29" t="s">
        <v>2374</v>
      </c>
      <c r="Z858" s="18" t="s">
        <v>2902</v>
      </c>
      <c r="AB858" s="27">
        <v>41141.646539351852</v>
      </c>
    </row>
    <row r="859" spans="1:28" ht="191.25" x14ac:dyDescent="0.2">
      <c r="A859" s="24">
        <v>858</v>
      </c>
      <c r="B859" s="18" t="s">
        <v>1869</v>
      </c>
      <c r="C859" s="18">
        <v>189</v>
      </c>
      <c r="D859" s="18">
        <v>2</v>
      </c>
      <c r="H859" s="18" t="s">
        <v>185</v>
      </c>
      <c r="I859" s="18" t="s">
        <v>180</v>
      </c>
      <c r="R859" s="18" t="s">
        <v>1901</v>
      </c>
      <c r="S859" s="18" t="s">
        <v>1902</v>
      </c>
      <c r="T859" s="29" t="s">
        <v>2799</v>
      </c>
      <c r="U859" s="18" t="s">
        <v>2136</v>
      </c>
      <c r="V859" s="29" t="s">
        <v>2590</v>
      </c>
      <c r="W859" s="29" t="s">
        <v>2280</v>
      </c>
      <c r="X859" s="29" t="s">
        <v>2651</v>
      </c>
      <c r="Y859" s="29" t="s">
        <v>180</v>
      </c>
      <c r="Z859" s="18" t="s">
        <v>2910</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2677</v>
      </c>
      <c r="U860" s="29" t="s">
        <v>2135</v>
      </c>
      <c r="V860" s="18" t="s">
        <v>2590</v>
      </c>
      <c r="W860" s="18" t="s">
        <v>2280</v>
      </c>
      <c r="X860" s="18" t="s">
        <v>2168</v>
      </c>
      <c r="Y860" s="18" t="s">
        <v>180</v>
      </c>
      <c r="Z860" s="18" t="s">
        <v>2902</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2364</v>
      </c>
      <c r="U861" s="29" t="s">
        <v>2129</v>
      </c>
      <c r="V861" s="18" t="s">
        <v>2279</v>
      </c>
      <c r="W861" s="29" t="s">
        <v>2280</v>
      </c>
      <c r="X861" s="18" t="s">
        <v>2152</v>
      </c>
      <c r="Y861" s="18" t="s">
        <v>180</v>
      </c>
      <c r="Z861" s="18" t="s">
        <v>2390</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2349</v>
      </c>
      <c r="U862" s="29" t="s">
        <v>2135</v>
      </c>
      <c r="V862" s="18" t="s">
        <v>2279</v>
      </c>
      <c r="W862" s="29" t="s">
        <v>2280</v>
      </c>
      <c r="X862" s="18" t="s">
        <v>2439</v>
      </c>
      <c r="Y862" s="18" t="s">
        <v>2374</v>
      </c>
      <c r="Z862" s="18" t="s">
        <v>2376</v>
      </c>
      <c r="AB862" s="27">
        <v>41141.646539351852</v>
      </c>
    </row>
    <row r="863" spans="1:28" ht="204"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T863" s="18" t="s">
        <v>2850</v>
      </c>
      <c r="U863" s="18" t="s">
        <v>2135</v>
      </c>
      <c r="V863" s="18" t="s">
        <v>2590</v>
      </c>
      <c r="W863" s="18" t="s">
        <v>2280</v>
      </c>
      <c r="X863" s="18" t="s">
        <v>2569</v>
      </c>
      <c r="Y863" s="29" t="s">
        <v>2374</v>
      </c>
      <c r="Z863" s="29" t="s">
        <v>2919</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2283</v>
      </c>
      <c r="U864" s="18" t="s">
        <v>2137</v>
      </c>
      <c r="V864" s="18" t="s">
        <v>2279</v>
      </c>
      <c r="W864" s="29" t="s">
        <v>2280</v>
      </c>
      <c r="X864" s="18" t="s">
        <v>2177</v>
      </c>
      <c r="Y864" s="18" t="s">
        <v>2374</v>
      </c>
      <c r="Z864" s="18" t="s">
        <v>2376</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2283</v>
      </c>
      <c r="U865" s="18" t="s">
        <v>2137</v>
      </c>
      <c r="V865" s="18" t="s">
        <v>2279</v>
      </c>
      <c r="W865" s="29" t="s">
        <v>2280</v>
      </c>
      <c r="X865" s="18" t="s">
        <v>2177</v>
      </c>
      <c r="Y865" s="18" t="s">
        <v>2374</v>
      </c>
      <c r="Z865" s="18" t="s">
        <v>2376</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2318</v>
      </c>
      <c r="U866" s="18" t="s">
        <v>2137</v>
      </c>
      <c r="V866" s="18" t="s">
        <v>2279</v>
      </c>
      <c r="W866" s="29" t="s">
        <v>2280</v>
      </c>
      <c r="X866" s="18" t="s">
        <v>2178</v>
      </c>
      <c r="Y866" s="18" t="s">
        <v>180</v>
      </c>
      <c r="Z866" s="18" t="s">
        <v>2376</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T867" s="18" t="s">
        <v>2834</v>
      </c>
      <c r="U867" s="18" t="s">
        <v>2137</v>
      </c>
      <c r="V867" s="18" t="s">
        <v>2590</v>
      </c>
      <c r="W867" s="18" t="s">
        <v>2280</v>
      </c>
      <c r="X867" s="18" t="s">
        <v>2412</v>
      </c>
      <c r="Y867" s="18" t="s">
        <v>180</v>
      </c>
      <c r="Z867" s="18" t="s">
        <v>2919</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T868" s="18" t="s">
        <v>2809</v>
      </c>
      <c r="U868" s="18" t="s">
        <v>2137</v>
      </c>
      <c r="V868" s="18" t="s">
        <v>2590</v>
      </c>
      <c r="W868" s="18" t="s">
        <v>2280</v>
      </c>
      <c r="X868" s="18" t="s">
        <v>2257</v>
      </c>
      <c r="Y868" s="18" t="s">
        <v>2374</v>
      </c>
      <c r="Z868" s="18" t="s">
        <v>2919</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2283</v>
      </c>
      <c r="U869" s="18" t="s">
        <v>2137</v>
      </c>
      <c r="V869" s="18" t="s">
        <v>2279</v>
      </c>
      <c r="W869" s="29" t="s">
        <v>2280</v>
      </c>
      <c r="X869" s="18" t="s">
        <v>2177</v>
      </c>
      <c r="Y869" s="18" t="s">
        <v>2374</v>
      </c>
      <c r="Z869" s="18" t="s">
        <v>2376</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2283</v>
      </c>
      <c r="U870" s="18" t="s">
        <v>2137</v>
      </c>
      <c r="V870" s="18" t="s">
        <v>2279</v>
      </c>
      <c r="W870" s="29" t="s">
        <v>2280</v>
      </c>
      <c r="X870" s="18" t="s">
        <v>2177</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2283</v>
      </c>
      <c r="U871" s="18" t="s">
        <v>2137</v>
      </c>
      <c r="V871" s="18" t="s">
        <v>2279</v>
      </c>
      <c r="W871" s="29" t="s">
        <v>2280</v>
      </c>
      <c r="X871" s="18" t="s">
        <v>2177</v>
      </c>
      <c r="Y871" s="18" t="s">
        <v>2374</v>
      </c>
      <c r="Z871" s="18" t="s">
        <v>2376</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2283</v>
      </c>
      <c r="U872" s="18" t="s">
        <v>2137</v>
      </c>
      <c r="V872" s="18" t="s">
        <v>2279</v>
      </c>
      <c r="W872" s="29" t="s">
        <v>2280</v>
      </c>
      <c r="X872" s="18" t="s">
        <v>2177</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2397</v>
      </c>
      <c r="U873" s="18" t="s">
        <v>2129</v>
      </c>
      <c r="V873" s="18" t="s">
        <v>2279</v>
      </c>
      <c r="W873" s="18" t="s">
        <v>2280</v>
      </c>
      <c r="X873" s="18" t="s">
        <v>2157</v>
      </c>
      <c r="Y873" s="18" t="s">
        <v>180</v>
      </c>
      <c r="Z873" s="18" t="s">
        <v>2376</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2337</v>
      </c>
      <c r="U874" s="18" t="s">
        <v>2137</v>
      </c>
      <c r="V874" s="18" t="s">
        <v>2279</v>
      </c>
      <c r="W874" s="29" t="s">
        <v>2280</v>
      </c>
      <c r="X874" s="18" t="s">
        <v>2237</v>
      </c>
      <c r="Y874" s="18" t="s">
        <v>2375</v>
      </c>
      <c r="Z874" s="18" t="s">
        <v>2385</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2283</v>
      </c>
      <c r="U875" s="18" t="s">
        <v>2137</v>
      </c>
      <c r="V875" s="18" t="s">
        <v>2279</v>
      </c>
      <c r="W875" s="29" t="s">
        <v>2280</v>
      </c>
      <c r="X875" s="18" t="s">
        <v>2177</v>
      </c>
      <c r="Y875" s="18" t="s">
        <v>2374</v>
      </c>
      <c r="Z875" s="18" t="s">
        <v>2376</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2298</v>
      </c>
      <c r="U876" s="18" t="s">
        <v>2137</v>
      </c>
      <c r="V876" s="18" t="s">
        <v>2279</v>
      </c>
      <c r="W876" s="29" t="s">
        <v>2280</v>
      </c>
      <c r="X876" s="18" t="s">
        <v>2234</v>
      </c>
      <c r="Y876" s="18" t="s">
        <v>2374</v>
      </c>
      <c r="Z876" s="18" t="s">
        <v>2376</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2283</v>
      </c>
      <c r="U877" s="18" t="s">
        <v>2137</v>
      </c>
      <c r="V877" s="18" t="s">
        <v>2279</v>
      </c>
      <c r="W877" s="29" t="s">
        <v>2280</v>
      </c>
      <c r="X877" s="18" t="s">
        <v>2177</v>
      </c>
      <c r="Y877" s="18" t="s">
        <v>2375</v>
      </c>
      <c r="Z877" s="18" t="s">
        <v>2386</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2362</v>
      </c>
      <c r="U878" s="18" t="s">
        <v>2129</v>
      </c>
      <c r="V878" s="18" t="s">
        <v>2279</v>
      </c>
      <c r="W878" s="29" t="s">
        <v>2280</v>
      </c>
      <c r="X878" s="18" t="s">
        <v>2158</v>
      </c>
      <c r="Y878" s="18" t="s">
        <v>2374</v>
      </c>
      <c r="Z878" s="18" t="s">
        <v>2390</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2338</v>
      </c>
      <c r="U879" s="18" t="s">
        <v>2137</v>
      </c>
      <c r="V879" s="18" t="s">
        <v>2279</v>
      </c>
      <c r="W879" s="29" t="s">
        <v>2280</v>
      </c>
      <c r="X879" s="18" t="s">
        <v>2244</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2348</v>
      </c>
      <c r="U880" s="18" t="s">
        <v>2135</v>
      </c>
      <c r="V880" s="18" t="s">
        <v>2279</v>
      </c>
      <c r="W880" s="29" t="s">
        <v>2280</v>
      </c>
      <c r="X880" s="18" t="s">
        <v>2437</v>
      </c>
      <c r="Y880" s="18" t="s">
        <v>2374</v>
      </c>
      <c r="Z880" s="18" t="s">
        <v>2390</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2348</v>
      </c>
      <c r="U881" s="18" t="s">
        <v>2135</v>
      </c>
      <c r="V881" s="18" t="s">
        <v>2279</v>
      </c>
      <c r="W881" s="29" t="s">
        <v>2280</v>
      </c>
      <c r="X881" s="18" t="s">
        <v>2437</v>
      </c>
      <c r="Y881" s="18" t="s">
        <v>2374</v>
      </c>
      <c r="Z881" s="18" t="s">
        <v>2390</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2283</v>
      </c>
      <c r="U882" s="18" t="s">
        <v>2137</v>
      </c>
      <c r="V882" s="18" t="s">
        <v>2279</v>
      </c>
      <c r="W882" s="29" t="s">
        <v>2280</v>
      </c>
      <c r="X882" s="18" t="s">
        <v>2177</v>
      </c>
      <c r="Y882" s="18" t="s">
        <v>2374</v>
      </c>
      <c r="Z882" s="18" t="s">
        <v>2391</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T883" s="18" t="s">
        <v>3098</v>
      </c>
      <c r="U883" s="18" t="s">
        <v>2135</v>
      </c>
      <c r="V883" s="18" t="s">
        <v>3094</v>
      </c>
      <c r="W883" s="18" t="s">
        <v>2280</v>
      </c>
      <c r="X883" s="18" t="s">
        <v>2789</v>
      </c>
      <c r="Y883" s="18" t="s">
        <v>2374</v>
      </c>
      <c r="Z883" s="18" t="s">
        <v>3135</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T884" s="18" t="s">
        <v>3098</v>
      </c>
      <c r="U884" s="18" t="s">
        <v>2135</v>
      </c>
      <c r="V884" s="18" t="s">
        <v>3094</v>
      </c>
      <c r="W884" s="18" t="s">
        <v>2280</v>
      </c>
      <c r="X884" s="18" t="s">
        <v>2790</v>
      </c>
      <c r="Y884" s="18" t="s">
        <v>2374</v>
      </c>
      <c r="Z884" s="18" t="s">
        <v>3135</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T885" s="18" t="s">
        <v>3098</v>
      </c>
      <c r="U885" s="18" t="s">
        <v>2135</v>
      </c>
      <c r="V885" s="18" t="s">
        <v>3094</v>
      </c>
      <c r="W885" s="18" t="s">
        <v>2280</v>
      </c>
      <c r="X885" s="18" t="s">
        <v>2790</v>
      </c>
      <c r="Y885" s="18" t="s">
        <v>2374</v>
      </c>
      <c r="Z885" s="18" t="s">
        <v>3135</v>
      </c>
      <c r="AB885" s="27">
        <v>41141.646539351852</v>
      </c>
    </row>
    <row r="886" spans="1:28" ht="89.2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T886" s="18" t="s">
        <v>3098</v>
      </c>
      <c r="U886" s="18" t="s">
        <v>2135</v>
      </c>
      <c r="V886" s="18" t="s">
        <v>3094</v>
      </c>
      <c r="W886" s="18" t="s">
        <v>2280</v>
      </c>
      <c r="X886" s="18" t="s">
        <v>2790</v>
      </c>
      <c r="Y886" s="18" t="s">
        <v>2374</v>
      </c>
      <c r="Z886" s="18" t="s">
        <v>3135</v>
      </c>
      <c r="AB886" s="27">
        <v>41141.646539351852</v>
      </c>
    </row>
    <row r="887" spans="1:28" ht="140.2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T887" s="18" t="s">
        <v>3098</v>
      </c>
      <c r="U887" s="18" t="s">
        <v>2135</v>
      </c>
      <c r="V887" s="18" t="s">
        <v>3094</v>
      </c>
      <c r="W887" s="18" t="s">
        <v>2280</v>
      </c>
      <c r="X887" s="18" t="s">
        <v>2791</v>
      </c>
      <c r="Y887" s="18" t="s">
        <v>2374</v>
      </c>
      <c r="Z887" s="18" t="s">
        <v>3135</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2283</v>
      </c>
      <c r="U888" s="18" t="s">
        <v>2137</v>
      </c>
      <c r="V888" s="18" t="s">
        <v>2279</v>
      </c>
      <c r="W888" s="29" t="s">
        <v>2280</v>
      </c>
      <c r="X888" s="18" t="s">
        <v>2177</v>
      </c>
      <c r="Y888" s="18" t="s">
        <v>2374</v>
      </c>
      <c r="Z888" s="18" t="s">
        <v>2390</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2283</v>
      </c>
      <c r="U889" s="18" t="s">
        <v>2137</v>
      </c>
      <c r="V889" s="18" t="s">
        <v>2279</v>
      </c>
      <c r="W889" s="29" t="s">
        <v>2280</v>
      </c>
      <c r="X889" s="18" t="s">
        <v>2177</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2283</v>
      </c>
      <c r="U890" s="18" t="s">
        <v>2137</v>
      </c>
      <c r="V890" s="18" t="s">
        <v>2279</v>
      </c>
      <c r="W890" s="29" t="s">
        <v>2280</v>
      </c>
      <c r="X890" s="18" t="s">
        <v>2177</v>
      </c>
      <c r="Y890" s="18" t="s">
        <v>2374</v>
      </c>
      <c r="Z890" s="18" t="s">
        <v>2390</v>
      </c>
      <c r="AB890" s="27">
        <v>41141.646539351852</v>
      </c>
    </row>
    <row r="891" spans="1:28" ht="114.75"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T891" s="18" t="s">
        <v>3100</v>
      </c>
      <c r="U891" s="18" t="s">
        <v>2135</v>
      </c>
      <c r="V891" s="18" t="s">
        <v>3094</v>
      </c>
      <c r="W891" s="18" t="s">
        <v>2280</v>
      </c>
      <c r="X891" s="18" t="s">
        <v>3072</v>
      </c>
      <c r="Y891" s="18" t="s">
        <v>2374</v>
      </c>
      <c r="Z891" s="18" t="s">
        <v>3135</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2283</v>
      </c>
      <c r="U892" s="18" t="s">
        <v>2137</v>
      </c>
      <c r="V892" s="18" t="s">
        <v>2279</v>
      </c>
      <c r="W892" s="29" t="s">
        <v>2280</v>
      </c>
      <c r="X892" s="18" t="s">
        <v>2177</v>
      </c>
      <c r="AB892" s="27">
        <v>41141.646539351852</v>
      </c>
    </row>
    <row r="893" spans="1:28" ht="280.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T893" s="18" t="s">
        <v>3099</v>
      </c>
      <c r="U893" s="18" t="s">
        <v>2135</v>
      </c>
      <c r="V893" s="18" t="s">
        <v>3094</v>
      </c>
      <c r="W893" s="18" t="s">
        <v>2280</v>
      </c>
      <c r="X893" s="18" t="s">
        <v>3073</v>
      </c>
      <c r="Y893" s="18" t="s">
        <v>2374</v>
      </c>
      <c r="Z893" s="18" t="s">
        <v>3135</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2283</v>
      </c>
      <c r="U894" s="18" t="s">
        <v>2137</v>
      </c>
      <c r="V894" s="18" t="s">
        <v>2279</v>
      </c>
      <c r="W894" s="29" t="s">
        <v>2280</v>
      </c>
      <c r="X894" s="18" t="s">
        <v>2177</v>
      </c>
      <c r="AB894" s="27">
        <v>41141.646539351852</v>
      </c>
    </row>
    <row r="895" spans="1:28" ht="89.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T895" s="18" t="s">
        <v>3098</v>
      </c>
      <c r="U895" s="18" t="s">
        <v>2135</v>
      </c>
      <c r="V895" s="18" t="s">
        <v>3094</v>
      </c>
      <c r="W895" s="18" t="s">
        <v>2280</v>
      </c>
      <c r="X895" s="18" t="s">
        <v>2788</v>
      </c>
      <c r="Y895" s="18" t="s">
        <v>2374</v>
      </c>
      <c r="Z895" s="18" t="s">
        <v>3135</v>
      </c>
      <c r="AB895" s="27">
        <v>41141.646539351852</v>
      </c>
    </row>
    <row r="896" spans="1:28" ht="127.5"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T896" s="29" t="s">
        <v>2799</v>
      </c>
      <c r="U896" s="18" t="s">
        <v>2136</v>
      </c>
      <c r="V896" s="29" t="s">
        <v>2590</v>
      </c>
      <c r="W896" s="29" t="s">
        <v>2280</v>
      </c>
      <c r="X896" s="18" t="s">
        <v>2651</v>
      </c>
      <c r="Y896" s="29" t="s">
        <v>180</v>
      </c>
      <c r="Z896" s="18" t="s">
        <v>2910</v>
      </c>
      <c r="AB896" s="27">
        <v>41141.646539351852</v>
      </c>
    </row>
    <row r="897" spans="1:28" ht="140.25"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2721</v>
      </c>
      <c r="U897" s="18" t="s">
        <v>2136</v>
      </c>
      <c r="V897" s="18" t="s">
        <v>2590</v>
      </c>
      <c r="W897" s="18" t="s">
        <v>2280</v>
      </c>
      <c r="X897" s="18" t="s">
        <v>2715</v>
      </c>
      <c r="Y897" s="29" t="s">
        <v>180</v>
      </c>
      <c r="Z897" s="18" t="s">
        <v>2902</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2610</v>
      </c>
      <c r="U898" s="18" t="s">
        <v>2129</v>
      </c>
      <c r="V898" s="18" t="s">
        <v>2590</v>
      </c>
      <c r="W898" s="18" t="s">
        <v>2280</v>
      </c>
      <c r="X898" s="18" t="s">
        <v>2473</v>
      </c>
      <c r="Y898" s="18" t="s">
        <v>2374</v>
      </c>
      <c r="Z898" s="29" t="s">
        <v>2902</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2339</v>
      </c>
      <c r="U899" s="18" t="s">
        <v>2137</v>
      </c>
      <c r="V899" s="18" t="s">
        <v>2279</v>
      </c>
      <c r="W899" s="29" t="s">
        <v>2280</v>
      </c>
      <c r="X899" s="18" t="s">
        <v>2245</v>
      </c>
      <c r="Y899" s="18" t="s">
        <v>2375</v>
      </c>
      <c r="Z899" s="18" t="s">
        <v>2376</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2283</v>
      </c>
      <c r="U900" s="18" t="s">
        <v>2137</v>
      </c>
      <c r="V900" s="18" t="s">
        <v>2279</v>
      </c>
      <c r="W900" s="29" t="s">
        <v>2280</v>
      </c>
      <c r="X900" s="18" t="s">
        <v>2177</v>
      </c>
      <c r="Y900" s="18" t="s">
        <v>2374</v>
      </c>
      <c r="Z900" s="18" t="s">
        <v>2376</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2283</v>
      </c>
      <c r="U901" s="18" t="s">
        <v>2137</v>
      </c>
      <c r="V901" s="18" t="s">
        <v>2279</v>
      </c>
      <c r="W901" s="29" t="s">
        <v>2280</v>
      </c>
      <c r="X901" s="18" t="s">
        <v>2177</v>
      </c>
      <c r="Y901" s="18" t="s">
        <v>2374</v>
      </c>
      <c r="Z901" s="18" t="s">
        <v>2376</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2283</v>
      </c>
      <c r="U902" s="18" t="s">
        <v>2137</v>
      </c>
      <c r="V902" s="18" t="s">
        <v>2279</v>
      </c>
      <c r="W902" s="29" t="s">
        <v>2280</v>
      </c>
      <c r="X902" s="18" t="s">
        <v>2177</v>
      </c>
      <c r="Y902" s="18" t="s">
        <v>2374</v>
      </c>
      <c r="Z902" s="18" t="s">
        <v>2376</v>
      </c>
      <c r="AB902" s="27">
        <v>41141.646539351852</v>
      </c>
    </row>
    <row r="903" spans="1:28" ht="114.7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2642</v>
      </c>
      <c r="U903" s="18" t="s">
        <v>2135</v>
      </c>
      <c r="V903" s="18" t="s">
        <v>2590</v>
      </c>
      <c r="W903" s="18" t="s">
        <v>2280</v>
      </c>
      <c r="X903" s="18" t="s">
        <v>2552</v>
      </c>
      <c r="Y903" s="29" t="s">
        <v>2374</v>
      </c>
      <c r="Z903" s="18" t="s">
        <v>2902</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2284</v>
      </c>
      <c r="U904" s="18" t="s">
        <v>2137</v>
      </c>
      <c r="V904" s="18" t="s">
        <v>2279</v>
      </c>
      <c r="W904" s="29" t="s">
        <v>2280</v>
      </c>
      <c r="X904" s="18" t="s">
        <v>2177</v>
      </c>
      <c r="Y904" s="18" t="s">
        <v>2374</v>
      </c>
      <c r="Z904" s="18" t="s">
        <v>2378</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2751</v>
      </c>
      <c r="U905" s="18" t="s">
        <v>2135</v>
      </c>
      <c r="V905" s="18" t="s">
        <v>2590</v>
      </c>
      <c r="W905" s="18" t="s">
        <v>2280</v>
      </c>
      <c r="X905" s="18" t="s">
        <v>2557</v>
      </c>
      <c r="Y905" s="29" t="s">
        <v>2374</v>
      </c>
      <c r="Z905" s="18" t="s">
        <v>2902</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2283</v>
      </c>
      <c r="U906" s="18" t="s">
        <v>2137</v>
      </c>
      <c r="V906" s="18" t="s">
        <v>2279</v>
      </c>
      <c r="W906" s="29" t="s">
        <v>2280</v>
      </c>
      <c r="X906" s="18" t="s">
        <v>2177</v>
      </c>
      <c r="Y906" s="18" t="s">
        <v>2374</v>
      </c>
      <c r="Z906" s="18" t="s">
        <v>2376</v>
      </c>
      <c r="AB906" s="27">
        <v>41141.646539351852</v>
      </c>
    </row>
    <row r="907" spans="1:28" ht="38.2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T907" s="18" t="s">
        <v>2809</v>
      </c>
      <c r="U907" s="18" t="s">
        <v>2137</v>
      </c>
      <c r="V907" s="18" t="s">
        <v>2590</v>
      </c>
      <c r="W907" s="18" t="s">
        <v>2280</v>
      </c>
      <c r="X907" s="18" t="s">
        <v>2257</v>
      </c>
      <c r="Y907" s="18" t="s">
        <v>2374</v>
      </c>
      <c r="Z907" s="18" t="s">
        <v>2919</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2283</v>
      </c>
      <c r="U908" s="18" t="s">
        <v>2137</v>
      </c>
      <c r="V908" s="18" t="s">
        <v>2279</v>
      </c>
      <c r="W908" s="29" t="s">
        <v>2280</v>
      </c>
      <c r="X908" s="18" t="s">
        <v>2177</v>
      </c>
      <c r="Y908" s="18" t="s">
        <v>2374</v>
      </c>
      <c r="Z908" s="18" t="s">
        <v>2376</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2283</v>
      </c>
      <c r="U909" s="18" t="s">
        <v>2137</v>
      </c>
      <c r="V909" s="18" t="s">
        <v>2279</v>
      </c>
      <c r="W909" s="29" t="s">
        <v>2280</v>
      </c>
      <c r="X909" s="18" t="s">
        <v>2177</v>
      </c>
      <c r="Y909" s="18" t="s">
        <v>2374</v>
      </c>
      <c r="Z909" s="18" t="s">
        <v>2376</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2283</v>
      </c>
      <c r="U910" s="18" t="s">
        <v>2137</v>
      </c>
      <c r="V910" s="18" t="s">
        <v>2279</v>
      </c>
      <c r="W910" s="29" t="s">
        <v>2280</v>
      </c>
      <c r="X910" s="18" t="s">
        <v>2177</v>
      </c>
      <c r="Y910" s="18" t="s">
        <v>2374</v>
      </c>
      <c r="Z910" s="18" t="s">
        <v>2376</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2283</v>
      </c>
      <c r="U911" s="18" t="s">
        <v>2137</v>
      </c>
      <c r="V911" s="18" t="s">
        <v>2279</v>
      </c>
      <c r="W911" s="29" t="s">
        <v>2280</v>
      </c>
      <c r="X911" s="18" t="s">
        <v>2177</v>
      </c>
      <c r="Y911" s="18" t="s">
        <v>2374</v>
      </c>
      <c r="Z911" s="18" t="s">
        <v>2376</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T912" s="18" t="s">
        <v>2835</v>
      </c>
      <c r="U912" s="18" t="s">
        <v>2137</v>
      </c>
      <c r="V912" s="18" t="s">
        <v>2590</v>
      </c>
      <c r="W912" s="18" t="s">
        <v>2280</v>
      </c>
      <c r="X912" s="18" t="s">
        <v>2425</v>
      </c>
      <c r="Y912" s="18" t="s">
        <v>2374</v>
      </c>
      <c r="Z912" s="18" t="s">
        <v>2919</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2340</v>
      </c>
      <c r="U913" s="18" t="s">
        <v>2137</v>
      </c>
      <c r="V913" s="18" t="s">
        <v>2279</v>
      </c>
      <c r="W913" s="29" t="s">
        <v>2280</v>
      </c>
      <c r="X913" s="18" t="s">
        <v>2219</v>
      </c>
      <c r="Y913" s="18" t="s">
        <v>2374</v>
      </c>
      <c r="Z913" s="18" t="s">
        <v>2376</v>
      </c>
      <c r="AB913" s="27">
        <v>41141.646539351852</v>
      </c>
    </row>
    <row r="914" spans="1:28" ht="127.5"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T914" s="29" t="s">
        <v>2799</v>
      </c>
      <c r="U914" s="29" t="s">
        <v>2136</v>
      </c>
      <c r="V914" s="29" t="s">
        <v>2590</v>
      </c>
      <c r="W914" s="29" t="s">
        <v>2280</v>
      </c>
      <c r="X914" s="18" t="s">
        <v>2661</v>
      </c>
      <c r="Y914" s="29" t="s">
        <v>180</v>
      </c>
      <c r="Z914" s="18" t="s">
        <v>2910</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2283</v>
      </c>
      <c r="U915" s="18" t="s">
        <v>2137</v>
      </c>
      <c r="V915" s="18" t="s">
        <v>2279</v>
      </c>
      <c r="W915" s="29" t="s">
        <v>2280</v>
      </c>
      <c r="X915" s="18" t="s">
        <v>2177</v>
      </c>
      <c r="Y915" s="18" t="s">
        <v>2374</v>
      </c>
      <c r="Z915" s="18" t="s">
        <v>2376</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T916" s="29" t="s">
        <v>2799</v>
      </c>
      <c r="U916" s="29" t="s">
        <v>2136</v>
      </c>
      <c r="V916" s="29" t="s">
        <v>2590</v>
      </c>
      <c r="W916" s="29" t="s">
        <v>2280</v>
      </c>
      <c r="X916" s="18" t="s">
        <v>2651</v>
      </c>
      <c r="Y916" s="29" t="s">
        <v>180</v>
      </c>
      <c r="Z916" s="18" t="s">
        <v>2910</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2283</v>
      </c>
      <c r="U917" s="18" t="s">
        <v>2137</v>
      </c>
      <c r="V917" s="18" t="s">
        <v>2279</v>
      </c>
      <c r="W917" s="29" t="s">
        <v>2280</v>
      </c>
      <c r="X917" s="18" t="s">
        <v>2177</v>
      </c>
      <c r="Y917" s="18" t="s">
        <v>2374</v>
      </c>
      <c r="Z917" s="18" t="s">
        <v>2376</v>
      </c>
      <c r="AB917" s="27">
        <v>41141.646539351852</v>
      </c>
    </row>
    <row r="918" spans="1:28" ht="127.5"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T918" s="29" t="s">
        <v>2799</v>
      </c>
      <c r="U918" s="29" t="s">
        <v>2136</v>
      </c>
      <c r="V918" s="29" t="s">
        <v>2590</v>
      </c>
      <c r="W918" s="29" t="s">
        <v>2280</v>
      </c>
      <c r="X918" s="18" t="s">
        <v>2651</v>
      </c>
      <c r="Y918" s="29" t="s">
        <v>180</v>
      </c>
      <c r="Z918" s="18" t="s">
        <v>2910</v>
      </c>
      <c r="AB918" s="27">
        <v>41141.646539351852</v>
      </c>
    </row>
    <row r="919" spans="1:28" ht="127.5"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T919" s="29" t="s">
        <v>2799</v>
      </c>
      <c r="U919" s="29" t="s">
        <v>2136</v>
      </c>
      <c r="V919" s="29" t="s">
        <v>2590</v>
      </c>
      <c r="W919" s="29" t="s">
        <v>2280</v>
      </c>
      <c r="X919" s="18" t="s">
        <v>2651</v>
      </c>
      <c r="Y919" s="29" t="s">
        <v>180</v>
      </c>
      <c r="Z919" s="18" t="s">
        <v>2910</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2283</v>
      </c>
      <c r="U920" s="18" t="s">
        <v>2137</v>
      </c>
      <c r="V920" s="18" t="s">
        <v>2279</v>
      </c>
      <c r="W920" s="29" t="s">
        <v>2280</v>
      </c>
      <c r="X920" s="18" t="s">
        <v>2177</v>
      </c>
      <c r="Y920" s="18" t="s">
        <v>2374</v>
      </c>
      <c r="Z920" s="18" t="s">
        <v>2376</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2283</v>
      </c>
      <c r="U921" s="18" t="s">
        <v>2137</v>
      </c>
      <c r="V921" s="18" t="s">
        <v>2279</v>
      </c>
      <c r="W921" s="29" t="s">
        <v>2280</v>
      </c>
      <c r="X921" s="18" t="s">
        <v>2177</v>
      </c>
      <c r="Y921" s="18" t="s">
        <v>2374</v>
      </c>
      <c r="Z921" s="18" t="s">
        <v>2376</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2283</v>
      </c>
      <c r="U922" s="18" t="s">
        <v>2137</v>
      </c>
      <c r="V922" s="18" t="s">
        <v>2279</v>
      </c>
      <c r="W922" s="29" t="s">
        <v>2280</v>
      </c>
      <c r="X922" s="18" t="s">
        <v>2177</v>
      </c>
      <c r="Y922" s="18" t="s">
        <v>2374</v>
      </c>
      <c r="Z922" s="18" t="s">
        <v>2376</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2283</v>
      </c>
      <c r="U923" s="18" t="s">
        <v>2137</v>
      </c>
      <c r="V923" s="18" t="s">
        <v>2279</v>
      </c>
      <c r="W923" s="29" t="s">
        <v>2280</v>
      </c>
      <c r="X923" s="18" t="s">
        <v>2177</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2341</v>
      </c>
      <c r="U924" s="18" t="s">
        <v>2137</v>
      </c>
      <c r="V924" s="18" t="s">
        <v>2279</v>
      </c>
      <c r="W924" s="29" t="s">
        <v>2280</v>
      </c>
      <c r="X924" s="18" t="s">
        <v>2204</v>
      </c>
      <c r="Y924" s="18" t="s">
        <v>2374</v>
      </c>
      <c r="Z924" s="18" t="s">
        <v>2376</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2283</v>
      </c>
      <c r="U925" s="18" t="s">
        <v>2137</v>
      </c>
      <c r="V925" s="18" t="s">
        <v>2279</v>
      </c>
      <c r="W925" s="29" t="s">
        <v>2280</v>
      </c>
      <c r="X925" s="18" t="s">
        <v>2177</v>
      </c>
      <c r="Y925" s="18" t="s">
        <v>2374</v>
      </c>
      <c r="Z925" s="18" t="s">
        <v>2376</v>
      </c>
      <c r="AB925" s="27">
        <v>41141.646539351852</v>
      </c>
    </row>
    <row r="926" spans="1:28" ht="12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T926" s="18" t="s">
        <v>2836</v>
      </c>
      <c r="U926" s="18" t="s">
        <v>2137</v>
      </c>
      <c r="V926" s="18" t="s">
        <v>2590</v>
      </c>
      <c r="W926" s="18" t="s">
        <v>2280</v>
      </c>
      <c r="X926" s="18" t="s">
        <v>2426</v>
      </c>
      <c r="Y926" s="18" t="s">
        <v>2374</v>
      </c>
      <c r="Z926" s="18" t="s">
        <v>2924</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2283</v>
      </c>
      <c r="U927" s="18" t="s">
        <v>2137</v>
      </c>
      <c r="V927" s="18" t="s">
        <v>2279</v>
      </c>
      <c r="W927" s="29" t="s">
        <v>2280</v>
      </c>
      <c r="X927" s="18" t="s">
        <v>2177</v>
      </c>
      <c r="Y927" s="18" t="s">
        <v>2374</v>
      </c>
      <c r="Z927" s="18" t="s">
        <v>2390</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2283</v>
      </c>
      <c r="U928" s="18" t="s">
        <v>2137</v>
      </c>
      <c r="V928" s="18" t="s">
        <v>2279</v>
      </c>
      <c r="W928" s="29" t="s">
        <v>2280</v>
      </c>
      <c r="X928" s="18" t="s">
        <v>2177</v>
      </c>
      <c r="Y928" s="18" t="s">
        <v>2374</v>
      </c>
      <c r="Z928" s="18" t="s">
        <v>2390</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2283</v>
      </c>
      <c r="U929" s="18" t="s">
        <v>2137</v>
      </c>
      <c r="V929" s="18" t="s">
        <v>2279</v>
      </c>
      <c r="W929" s="29" t="s">
        <v>2280</v>
      </c>
      <c r="X929" s="18" t="s">
        <v>2177</v>
      </c>
      <c r="Y929" s="18" t="s">
        <v>2374</v>
      </c>
      <c r="Z929" s="18" t="s">
        <v>2391</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2283</v>
      </c>
      <c r="U930" s="18" t="s">
        <v>2137</v>
      </c>
      <c r="V930" s="18" t="s">
        <v>2279</v>
      </c>
      <c r="W930" s="29" t="s">
        <v>2280</v>
      </c>
      <c r="X930" s="18" t="s">
        <v>2177</v>
      </c>
      <c r="Y930" s="18" t="s">
        <v>2374</v>
      </c>
      <c r="Z930" s="18" t="s">
        <v>2390</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2283</v>
      </c>
      <c r="U931" s="18" t="s">
        <v>2137</v>
      </c>
      <c r="V931" s="18" t="s">
        <v>2279</v>
      </c>
      <c r="W931" s="29" t="s">
        <v>2280</v>
      </c>
      <c r="X931" s="18" t="s">
        <v>2177</v>
      </c>
      <c r="Y931" s="18" t="s">
        <v>2374</v>
      </c>
      <c r="Z931" s="18" t="s">
        <v>2390</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T932" s="18" t="s">
        <v>2876</v>
      </c>
      <c r="U932" s="29" t="s">
        <v>2136</v>
      </c>
      <c r="V932" s="29" t="s">
        <v>2590</v>
      </c>
      <c r="W932" s="18" t="s">
        <v>2280</v>
      </c>
      <c r="X932" s="18" t="s">
        <v>2151</v>
      </c>
      <c r="Y932" s="29" t="s">
        <v>2374</v>
      </c>
      <c r="Z932" s="18" t="s">
        <v>2910</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2283</v>
      </c>
      <c r="U933" s="18" t="s">
        <v>2137</v>
      </c>
      <c r="V933" s="18" t="s">
        <v>2279</v>
      </c>
      <c r="W933" s="29" t="s">
        <v>2280</v>
      </c>
      <c r="X933" s="18" t="s">
        <v>2177</v>
      </c>
      <c r="Y933" s="18" t="s">
        <v>2374</v>
      </c>
      <c r="Z933" s="18" t="s">
        <v>2390</v>
      </c>
      <c r="AB933" s="27">
        <v>41141.646539351852</v>
      </c>
    </row>
    <row r="934" spans="1:28" ht="140.25"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T934" s="18" t="s">
        <v>2877</v>
      </c>
      <c r="U934" s="29" t="s">
        <v>2136</v>
      </c>
      <c r="V934" s="29" t="s">
        <v>2590</v>
      </c>
      <c r="W934" s="18" t="s">
        <v>2280</v>
      </c>
      <c r="X934" s="18" t="s">
        <v>2151</v>
      </c>
      <c r="Y934" s="29" t="s">
        <v>2374</v>
      </c>
      <c r="Z934" s="18" t="s">
        <v>2910</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2342</v>
      </c>
      <c r="U935" s="18" t="s">
        <v>2137</v>
      </c>
      <c r="V935" s="18" t="s">
        <v>2279</v>
      </c>
      <c r="W935" s="29" t="s">
        <v>2280</v>
      </c>
      <c r="X935" s="18" t="s">
        <v>2220</v>
      </c>
      <c r="Y935" s="18" t="s">
        <v>2374</v>
      </c>
      <c r="Z935" s="18" t="s">
        <v>2390</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2343</v>
      </c>
      <c r="U936" s="18" t="s">
        <v>2137</v>
      </c>
      <c r="V936" s="18" t="s">
        <v>2279</v>
      </c>
      <c r="W936" s="29" t="s">
        <v>2280</v>
      </c>
      <c r="X936" s="18" t="s">
        <v>2221</v>
      </c>
      <c r="Y936" s="18" t="s">
        <v>2374</v>
      </c>
      <c r="Z936" s="18" t="s">
        <v>2390</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2319</v>
      </c>
      <c r="U937" s="18" t="s">
        <v>2137</v>
      </c>
      <c r="V937" s="18" t="s">
        <v>2279</v>
      </c>
      <c r="W937" s="29" t="s">
        <v>2280</v>
      </c>
      <c r="X937" s="18" t="s">
        <v>2193</v>
      </c>
      <c r="Y937" s="18" t="s">
        <v>180</v>
      </c>
      <c r="Z937" s="18" t="s">
        <v>2376</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2283</v>
      </c>
      <c r="U938" s="18" t="s">
        <v>2137</v>
      </c>
      <c r="V938" s="18" t="s">
        <v>2279</v>
      </c>
      <c r="W938" s="29" t="s">
        <v>2280</v>
      </c>
      <c r="X938" s="18" t="s">
        <v>2177</v>
      </c>
      <c r="Y938" s="18" t="s">
        <v>2374</v>
      </c>
      <c r="Z938" s="18" t="s">
        <v>2390</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2283</v>
      </c>
      <c r="U939" s="18" t="s">
        <v>2137</v>
      </c>
      <c r="V939" s="18" t="s">
        <v>2279</v>
      </c>
      <c r="W939" s="29" t="s">
        <v>2280</v>
      </c>
      <c r="X939" s="18" t="s">
        <v>2177</v>
      </c>
      <c r="Y939" s="18" t="s">
        <v>2374</v>
      </c>
      <c r="Z939" s="18" t="s">
        <v>2390</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2283</v>
      </c>
      <c r="U940" s="18" t="s">
        <v>2137</v>
      </c>
      <c r="V940" s="18" t="s">
        <v>2279</v>
      </c>
      <c r="W940" s="29" t="s">
        <v>2280</v>
      </c>
      <c r="X940" s="18" t="s">
        <v>2177</v>
      </c>
      <c r="Y940" s="18" t="s">
        <v>2374</v>
      </c>
      <c r="Z940" s="18" t="s">
        <v>2390</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2283</v>
      </c>
      <c r="U941" s="18" t="s">
        <v>2137</v>
      </c>
      <c r="V941" s="18" t="s">
        <v>2279</v>
      </c>
      <c r="W941" s="29" t="s">
        <v>2280</v>
      </c>
      <c r="X941" s="18" t="s">
        <v>2177</v>
      </c>
      <c r="Y941" s="18" t="s">
        <v>2374</v>
      </c>
      <c r="Z941" s="18" t="s">
        <v>2390</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2283</v>
      </c>
      <c r="U942" s="18" t="s">
        <v>2137</v>
      </c>
      <c r="V942" s="18" t="s">
        <v>2279</v>
      </c>
      <c r="W942" s="29" t="s">
        <v>2280</v>
      </c>
      <c r="X942" s="18" t="s">
        <v>2177</v>
      </c>
      <c r="Y942" s="18" t="s">
        <v>2374</v>
      </c>
      <c r="Z942" s="18" t="s">
        <v>2390</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2283</v>
      </c>
      <c r="U943" s="18" t="s">
        <v>2137</v>
      </c>
      <c r="V943" s="18" t="s">
        <v>2279</v>
      </c>
      <c r="W943" s="29" t="s">
        <v>2280</v>
      </c>
      <c r="X943" s="18" t="s">
        <v>2177</v>
      </c>
      <c r="Y943" s="18" t="s">
        <v>2374</v>
      </c>
      <c r="Z943" s="18" t="s">
        <v>2390</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2283</v>
      </c>
      <c r="U944" s="18" t="s">
        <v>2137</v>
      </c>
      <c r="V944" s="18" t="s">
        <v>2279</v>
      </c>
      <c r="W944" s="29" t="s">
        <v>2280</v>
      </c>
      <c r="X944" s="18" t="s">
        <v>2177</v>
      </c>
      <c r="Y944" s="18" t="s">
        <v>2374</v>
      </c>
      <c r="Z944" s="18" t="s">
        <v>2390</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T945" s="18" t="s">
        <v>2885</v>
      </c>
      <c r="U945" s="29" t="s">
        <v>2136</v>
      </c>
      <c r="V945" s="29" t="s">
        <v>2590</v>
      </c>
      <c r="W945" s="18" t="s">
        <v>2280</v>
      </c>
      <c r="X945" s="18" t="s">
        <v>2151</v>
      </c>
      <c r="Y945" s="18" t="s">
        <v>2374</v>
      </c>
      <c r="Z945" s="18" t="s">
        <v>2919</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2283</v>
      </c>
      <c r="U946" s="18" t="s">
        <v>2137</v>
      </c>
      <c r="V946" s="18" t="s">
        <v>2279</v>
      </c>
      <c r="W946" s="29" t="s">
        <v>2280</v>
      </c>
      <c r="X946" s="18" t="s">
        <v>2177</v>
      </c>
      <c r="Y946" s="18" t="s">
        <v>2374</v>
      </c>
      <c r="Z946" s="18" t="s">
        <v>2390</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2283</v>
      </c>
      <c r="U947" s="18" t="s">
        <v>2137</v>
      </c>
      <c r="V947" s="18" t="s">
        <v>2279</v>
      </c>
      <c r="W947" s="29" t="s">
        <v>2280</v>
      </c>
      <c r="X947" s="18" t="s">
        <v>2177</v>
      </c>
      <c r="Y947" s="18" t="s">
        <v>2374</v>
      </c>
      <c r="Z947" s="18" t="s">
        <v>2390</v>
      </c>
      <c r="AB947" s="27">
        <v>41141.646539351852</v>
      </c>
    </row>
    <row r="948" spans="1:28" ht="63.75"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T948" s="18" t="s">
        <v>2888</v>
      </c>
      <c r="U948" s="29" t="s">
        <v>2136</v>
      </c>
      <c r="V948" s="29" t="s">
        <v>2590</v>
      </c>
      <c r="W948" s="18" t="s">
        <v>2280</v>
      </c>
      <c r="X948" s="18" t="s">
        <v>2151</v>
      </c>
      <c r="Y948" s="18" t="s">
        <v>180</v>
      </c>
      <c r="Z948" s="18" t="s">
        <v>2919</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T949" s="18" t="s">
        <v>2883</v>
      </c>
      <c r="U949" s="29" t="s">
        <v>2136</v>
      </c>
      <c r="V949" s="29" t="s">
        <v>2590</v>
      </c>
      <c r="W949" s="18" t="s">
        <v>2280</v>
      </c>
      <c r="X949" s="18" t="s">
        <v>2151</v>
      </c>
      <c r="Y949" s="18" t="s">
        <v>2375</v>
      </c>
      <c r="Z949" s="29" t="s">
        <v>2920</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2283</v>
      </c>
      <c r="U950" s="18" t="s">
        <v>2137</v>
      </c>
      <c r="V950" s="18" t="s">
        <v>2279</v>
      </c>
      <c r="W950" s="29" t="s">
        <v>2280</v>
      </c>
      <c r="X950" s="18" t="s">
        <v>2177</v>
      </c>
      <c r="Y950" s="18" t="s">
        <v>2374</v>
      </c>
      <c r="Z950" s="18" t="s">
        <v>2390</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2283</v>
      </c>
      <c r="U951" s="18" t="s">
        <v>2137</v>
      </c>
      <c r="V951" s="18" t="s">
        <v>2279</v>
      </c>
      <c r="W951" s="29" t="s">
        <v>2280</v>
      </c>
      <c r="X951" s="18" t="s">
        <v>2177</v>
      </c>
      <c r="Y951" s="18" t="s">
        <v>2374</v>
      </c>
      <c r="Z951" s="18" t="s">
        <v>2390</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2344</v>
      </c>
      <c r="U952" s="18" t="s">
        <v>2137</v>
      </c>
      <c r="V952" s="18" t="s">
        <v>2279</v>
      </c>
      <c r="W952" s="29" t="s">
        <v>2280</v>
      </c>
      <c r="X952" s="18" t="s">
        <v>2205</v>
      </c>
      <c r="Y952" s="18" t="s">
        <v>2374</v>
      </c>
      <c r="Z952" s="18" t="s">
        <v>2390</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2324</v>
      </c>
      <c r="U953" s="18" t="s">
        <v>2137</v>
      </c>
      <c r="V953" s="18" t="s">
        <v>2279</v>
      </c>
      <c r="W953" s="29" t="s">
        <v>2280</v>
      </c>
      <c r="X953" s="18" t="s">
        <v>2212</v>
      </c>
      <c r="Y953" s="18" t="s">
        <v>2374</v>
      </c>
      <c r="Z953" s="18" t="s">
        <v>2390</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2681</v>
      </c>
      <c r="U954" s="29" t="s">
        <v>2136</v>
      </c>
      <c r="V954" s="29" t="s">
        <v>2590</v>
      </c>
      <c r="W954" s="18" t="s">
        <v>2280</v>
      </c>
      <c r="X954" s="18" t="s">
        <v>2580</v>
      </c>
      <c r="Y954" s="18" t="s">
        <v>2374</v>
      </c>
      <c r="Z954" s="18" t="s">
        <v>2902</v>
      </c>
      <c r="AB954" s="27">
        <v>41141.646539351852</v>
      </c>
    </row>
    <row r="955" spans="1:28" ht="5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2682</v>
      </c>
      <c r="U955" s="29" t="s">
        <v>2136</v>
      </c>
      <c r="V955" s="29" t="s">
        <v>2590</v>
      </c>
      <c r="W955" s="18" t="s">
        <v>2280</v>
      </c>
      <c r="X955" s="18" t="s">
        <v>2580</v>
      </c>
      <c r="Y955" s="18" t="s">
        <v>2374</v>
      </c>
      <c r="Z955" s="18" t="s">
        <v>2902</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2283</v>
      </c>
      <c r="U956" s="18" t="s">
        <v>2137</v>
      </c>
      <c r="V956" s="18" t="s">
        <v>2279</v>
      </c>
      <c r="W956" s="29" t="s">
        <v>2280</v>
      </c>
      <c r="X956" s="18" t="s">
        <v>2177</v>
      </c>
      <c r="Y956" s="18" t="s">
        <v>2374</v>
      </c>
      <c r="Z956" s="18" t="s">
        <v>2390</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2283</v>
      </c>
      <c r="U957" s="18" t="s">
        <v>2137</v>
      </c>
      <c r="V957" s="18" t="s">
        <v>2279</v>
      </c>
      <c r="W957" s="29" t="s">
        <v>2280</v>
      </c>
      <c r="X957" s="18" t="s">
        <v>2177</v>
      </c>
      <c r="Y957" s="18" t="s">
        <v>2374</v>
      </c>
      <c r="Z957" s="18" t="s">
        <v>2390</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2283</v>
      </c>
      <c r="U958" s="18" t="s">
        <v>2137</v>
      </c>
      <c r="V958" s="18" t="s">
        <v>2279</v>
      </c>
      <c r="W958" s="29" t="s">
        <v>2280</v>
      </c>
      <c r="X958" s="18" t="s">
        <v>2177</v>
      </c>
      <c r="Y958" s="18" t="s">
        <v>2374</v>
      </c>
      <c r="Z958" s="18" t="s">
        <v>2390</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2683</v>
      </c>
      <c r="U959" s="29" t="s">
        <v>2136</v>
      </c>
      <c r="V959" s="29" t="s">
        <v>2590</v>
      </c>
      <c r="W959" s="18" t="s">
        <v>2280</v>
      </c>
      <c r="X959" s="18" t="s">
        <v>2461</v>
      </c>
      <c r="Y959" s="29" t="s">
        <v>2375</v>
      </c>
      <c r="Z959" s="29" t="s">
        <v>2905</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2283</v>
      </c>
      <c r="U960" s="18" t="s">
        <v>2137</v>
      </c>
      <c r="V960" s="18" t="s">
        <v>2279</v>
      </c>
      <c r="W960" s="29" t="s">
        <v>2280</v>
      </c>
      <c r="X960" s="18" t="s">
        <v>2177</v>
      </c>
      <c r="Y960" s="18" t="s">
        <v>2375</v>
      </c>
      <c r="Z960" s="18" t="s">
        <v>2392</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2283</v>
      </c>
      <c r="U961" s="18" t="s">
        <v>2137</v>
      </c>
      <c r="V961" s="18" t="s">
        <v>2279</v>
      </c>
      <c r="W961" s="29" t="s">
        <v>2280</v>
      </c>
      <c r="X961" s="18" t="s">
        <v>2177</v>
      </c>
      <c r="Y961" s="18" t="s">
        <v>2374</v>
      </c>
      <c r="Z961" s="18" t="s">
        <v>2390</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2345</v>
      </c>
      <c r="U962" s="18" t="s">
        <v>2137</v>
      </c>
      <c r="V962" s="18" t="s">
        <v>2279</v>
      </c>
      <c r="W962" s="29" t="s">
        <v>2280</v>
      </c>
      <c r="X962" s="18" t="s">
        <v>2222</v>
      </c>
      <c r="Y962" s="18" t="s">
        <v>2374</v>
      </c>
      <c r="Z962" s="18" t="s">
        <v>2390</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2283</v>
      </c>
      <c r="U963" s="18" t="s">
        <v>2137</v>
      </c>
      <c r="V963" s="18" t="s">
        <v>2279</v>
      </c>
      <c r="W963" s="29" t="s">
        <v>2280</v>
      </c>
      <c r="X963" s="18" t="s">
        <v>2177</v>
      </c>
      <c r="Y963" s="18" t="s">
        <v>2374</v>
      </c>
      <c r="Z963" s="18" t="s">
        <v>2390</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2283</v>
      </c>
      <c r="U964" s="18" t="s">
        <v>2137</v>
      </c>
      <c r="V964" s="18" t="s">
        <v>2279</v>
      </c>
      <c r="W964" s="29" t="s">
        <v>2280</v>
      </c>
      <c r="X964" s="18" t="s">
        <v>2177</v>
      </c>
      <c r="Y964" s="18" t="s">
        <v>2374</v>
      </c>
      <c r="Z964" s="18" t="s">
        <v>2390</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2283</v>
      </c>
      <c r="U965" s="18" t="s">
        <v>2137</v>
      </c>
      <c r="V965" s="18" t="s">
        <v>2279</v>
      </c>
      <c r="W965" s="29" t="s">
        <v>2280</v>
      </c>
      <c r="X965" s="18" t="s">
        <v>2177</v>
      </c>
      <c r="Y965" s="18" t="s">
        <v>2374</v>
      </c>
      <c r="Z965" s="18" t="s">
        <v>2390</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2283</v>
      </c>
      <c r="U966" s="18" t="s">
        <v>2137</v>
      </c>
      <c r="V966" s="18" t="s">
        <v>2279</v>
      </c>
      <c r="W966" s="29" t="s">
        <v>2280</v>
      </c>
      <c r="X966" s="18" t="s">
        <v>2177</v>
      </c>
      <c r="Y966" s="18" t="s">
        <v>2374</v>
      </c>
      <c r="Z966" s="18" t="s">
        <v>2390</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2283</v>
      </c>
      <c r="U967" s="18" t="s">
        <v>2137</v>
      </c>
      <c r="V967" s="18" t="s">
        <v>2279</v>
      </c>
      <c r="W967" s="29" t="s">
        <v>2280</v>
      </c>
      <c r="X967" s="18" t="s">
        <v>2177</v>
      </c>
      <c r="Y967" s="18" t="s">
        <v>2374</v>
      </c>
      <c r="Z967" s="18" t="s">
        <v>2390</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2346</v>
      </c>
      <c r="U968" s="18" t="s">
        <v>2137</v>
      </c>
      <c r="V968" s="18" t="s">
        <v>2279</v>
      </c>
      <c r="W968" s="29" t="s">
        <v>2280</v>
      </c>
      <c r="X968" s="18" t="s">
        <v>2223</v>
      </c>
      <c r="Y968" s="18" t="s">
        <v>2374</v>
      </c>
      <c r="Z968" s="18" t="s">
        <v>2390</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2347</v>
      </c>
      <c r="U969" s="18" t="s">
        <v>2137</v>
      </c>
      <c r="V969" s="18" t="s">
        <v>2279</v>
      </c>
      <c r="W969" s="29" t="s">
        <v>2280</v>
      </c>
      <c r="X969" s="18" t="s">
        <v>2206</v>
      </c>
      <c r="Y969" s="18" t="s">
        <v>2374</v>
      </c>
      <c r="Z969" s="18" t="s">
        <v>2390</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2283</v>
      </c>
      <c r="U970" s="18" t="s">
        <v>2137</v>
      </c>
      <c r="V970" s="18" t="s">
        <v>2279</v>
      </c>
      <c r="W970" s="29" t="s">
        <v>2280</v>
      </c>
      <c r="X970" s="18" t="s">
        <v>2177</v>
      </c>
      <c r="Y970" s="18" t="s">
        <v>2374</v>
      </c>
      <c r="Z970" s="18" t="s">
        <v>2390</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2299</v>
      </c>
      <c r="U971" s="18" t="s">
        <v>2137</v>
      </c>
      <c r="V971" s="18" t="s">
        <v>2279</v>
      </c>
      <c r="W971" s="29" t="s">
        <v>2280</v>
      </c>
      <c r="X971" s="18" t="s">
        <v>2196</v>
      </c>
      <c r="Y971" s="18" t="s">
        <v>2374</v>
      </c>
      <c r="Z971" s="18" t="s">
        <v>2390</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T972" s="18" t="s">
        <v>2837</v>
      </c>
      <c r="U972" s="18" t="s">
        <v>2137</v>
      </c>
      <c r="V972" s="18" t="s">
        <v>2590</v>
      </c>
      <c r="W972" s="18" t="s">
        <v>2280</v>
      </c>
      <c r="X972" s="18" t="s">
        <v>2197</v>
      </c>
      <c r="Y972" s="18" t="s">
        <v>180</v>
      </c>
      <c r="Z972" s="18" t="s">
        <v>2919</v>
      </c>
      <c r="AB972" s="27">
        <v>41141.646539351852</v>
      </c>
    </row>
    <row r="973" spans="1:28" ht="140.2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2689</v>
      </c>
      <c r="U973" s="29" t="s">
        <v>2135</v>
      </c>
      <c r="V973" s="29" t="s">
        <v>2590</v>
      </c>
      <c r="W973" s="18" t="s">
        <v>2280</v>
      </c>
      <c r="X973" s="18" t="s">
        <v>2461</v>
      </c>
      <c r="Y973" s="29" t="s">
        <v>180</v>
      </c>
      <c r="Z973" s="29" t="s">
        <v>2902</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2671</v>
      </c>
      <c r="U974" s="29" t="s">
        <v>2135</v>
      </c>
      <c r="V974" s="18" t="s">
        <v>2590</v>
      </c>
      <c r="W974" s="18" t="s">
        <v>2280</v>
      </c>
      <c r="X974" s="18" t="s">
        <v>2577</v>
      </c>
      <c r="Y974" s="29" t="s">
        <v>180</v>
      </c>
      <c r="Z974" s="18" t="s">
        <v>2902</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2639</v>
      </c>
      <c r="U975" s="18" t="s">
        <v>2135</v>
      </c>
      <c r="V975" s="18" t="s">
        <v>2590</v>
      </c>
      <c r="W975" s="18" t="s">
        <v>2280</v>
      </c>
      <c r="X975" s="18" t="s">
        <v>2549</v>
      </c>
      <c r="Y975" s="29" t="s">
        <v>2374</v>
      </c>
      <c r="Z975" s="18" t="s">
        <v>2902</v>
      </c>
      <c r="AB975" s="27">
        <v>41141.646539351852</v>
      </c>
    </row>
    <row r="976" spans="1:28" ht="140.2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2639</v>
      </c>
      <c r="U976" s="18" t="s">
        <v>2135</v>
      </c>
      <c r="V976" s="18" t="s">
        <v>2590</v>
      </c>
      <c r="W976" s="18" t="s">
        <v>2280</v>
      </c>
      <c r="X976" s="18" t="s">
        <v>2549</v>
      </c>
      <c r="Y976" s="29" t="s">
        <v>2374</v>
      </c>
      <c r="Z976" s="18" t="s">
        <v>2902</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T977" s="18" t="s">
        <v>2816</v>
      </c>
      <c r="U977" s="18" t="s">
        <v>2137</v>
      </c>
      <c r="V977" s="18" t="s">
        <v>2590</v>
      </c>
      <c r="W977" s="18" t="s">
        <v>2280</v>
      </c>
      <c r="X977" s="18" t="s">
        <v>2413</v>
      </c>
      <c r="Y977" s="18" t="s">
        <v>2374</v>
      </c>
      <c r="Z977" s="18" t="s">
        <v>2919</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T978" s="18" t="s">
        <v>2838</v>
      </c>
      <c r="U978" s="18" t="s">
        <v>2137</v>
      </c>
      <c r="V978" s="18" t="s">
        <v>2590</v>
      </c>
      <c r="W978" s="18" t="s">
        <v>2280</v>
      </c>
      <c r="X978" s="18" t="s">
        <v>2424</v>
      </c>
      <c r="Y978" s="18" t="s">
        <v>2374</v>
      </c>
      <c r="Z978" s="18" t="s">
        <v>2919</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T979" s="29" t="s">
        <v>2799</v>
      </c>
      <c r="U979" s="29" t="s">
        <v>2136</v>
      </c>
      <c r="V979" s="29" t="s">
        <v>2590</v>
      </c>
      <c r="W979" s="29" t="s">
        <v>2280</v>
      </c>
      <c r="X979" s="18" t="s">
        <v>2661</v>
      </c>
      <c r="Y979" s="29" t="s">
        <v>180</v>
      </c>
      <c r="Z979" s="18" t="s">
        <v>2910</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2283</v>
      </c>
      <c r="U980" s="29" t="s">
        <v>2137</v>
      </c>
      <c r="V980" s="18" t="s">
        <v>2279</v>
      </c>
      <c r="W980" s="29" t="s">
        <v>2280</v>
      </c>
      <c r="X980" s="18" t="s">
        <v>2192</v>
      </c>
      <c r="Y980" s="18" t="s">
        <v>2374</v>
      </c>
      <c r="Z980" s="18" t="s">
        <v>2376</v>
      </c>
      <c r="AB980" s="27">
        <v>41141.646539351852</v>
      </c>
    </row>
    <row r="981" spans="1:28" ht="140.25"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T981" s="18" t="s">
        <v>2863</v>
      </c>
      <c r="U981" s="29" t="s">
        <v>2135</v>
      </c>
      <c r="V981" s="18" t="s">
        <v>2590</v>
      </c>
      <c r="W981" s="18" t="s">
        <v>2280</v>
      </c>
      <c r="X981" s="18" t="s">
        <v>2780</v>
      </c>
      <c r="Y981" s="29" t="s">
        <v>2374</v>
      </c>
      <c r="Z981" s="18" t="s">
        <v>2919</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2366</v>
      </c>
      <c r="U982" s="29" t="s">
        <v>2129</v>
      </c>
      <c r="V982" s="18" t="s">
        <v>2279</v>
      </c>
      <c r="W982" s="29" t="s">
        <v>2280</v>
      </c>
      <c r="X982" s="18" t="s">
        <v>2159</v>
      </c>
      <c r="Y982" s="18" t="s">
        <v>2374</v>
      </c>
      <c r="Z982" s="18" t="s">
        <v>2391</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2366</v>
      </c>
      <c r="U983" s="29" t="s">
        <v>2129</v>
      </c>
      <c r="V983" s="18" t="s">
        <v>2279</v>
      </c>
      <c r="W983" s="29" t="s">
        <v>2280</v>
      </c>
      <c r="X983" s="18" t="s">
        <v>2159</v>
      </c>
      <c r="Y983" s="18" t="s">
        <v>2374</v>
      </c>
      <c r="Z983" s="18" t="s">
        <v>2391</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T984" s="18" t="s">
        <v>2875</v>
      </c>
      <c r="U984" s="29" t="s">
        <v>2136</v>
      </c>
      <c r="V984" s="29" t="s">
        <v>2590</v>
      </c>
      <c r="W984" s="18" t="s">
        <v>2280</v>
      </c>
      <c r="X984" s="18" t="s">
        <v>2151</v>
      </c>
      <c r="Y984" s="29" t="s">
        <v>2374</v>
      </c>
      <c r="Z984" s="18" t="s">
        <v>2910</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2283</v>
      </c>
      <c r="U985" s="18" t="s">
        <v>2137</v>
      </c>
      <c r="V985" s="18" t="s">
        <v>2279</v>
      </c>
      <c r="W985" s="29" t="s">
        <v>2280</v>
      </c>
      <c r="X985" s="18" t="s">
        <v>2177</v>
      </c>
      <c r="Y985" s="18" t="s">
        <v>2374</v>
      </c>
      <c r="Z985" s="18" t="s">
        <v>2390</v>
      </c>
      <c r="AB985" s="27">
        <v>41141.646539351852</v>
      </c>
    </row>
    <row r="986" spans="1:28" ht="127.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2739</v>
      </c>
      <c r="U986" s="29" t="s">
        <v>2136</v>
      </c>
      <c r="V986" s="29" t="s">
        <v>2590</v>
      </c>
      <c r="W986" s="18" t="s">
        <v>2280</v>
      </c>
      <c r="X986" s="18" t="s">
        <v>2151</v>
      </c>
      <c r="Y986" s="29" t="s">
        <v>2374</v>
      </c>
      <c r="Z986" s="29" t="s">
        <v>2902</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2359</v>
      </c>
      <c r="U987" s="18" t="s">
        <v>2129</v>
      </c>
      <c r="V987" s="18" t="s">
        <v>2279</v>
      </c>
      <c r="W987" s="29" t="s">
        <v>2280</v>
      </c>
      <c r="X987" s="18" t="s">
        <v>2176</v>
      </c>
      <c r="Y987" s="18" t="s">
        <v>180</v>
      </c>
      <c r="Z987" s="18" t="s">
        <v>2376</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2359</v>
      </c>
      <c r="U988" s="18" t="s">
        <v>2129</v>
      </c>
      <c r="V988" s="18" t="s">
        <v>2279</v>
      </c>
      <c r="W988" s="29" t="s">
        <v>2280</v>
      </c>
      <c r="X988" s="18" t="s">
        <v>2176</v>
      </c>
      <c r="Y988" s="18" t="s">
        <v>180</v>
      </c>
      <c r="Z988" s="18" t="s">
        <v>2376</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2348</v>
      </c>
      <c r="U989" s="18" t="s">
        <v>2135</v>
      </c>
      <c r="V989" s="18" t="s">
        <v>2279</v>
      </c>
      <c r="W989" s="29" t="s">
        <v>2280</v>
      </c>
      <c r="X989" s="18" t="s">
        <v>2437</v>
      </c>
      <c r="Y989" s="18" t="s">
        <v>2374</v>
      </c>
      <c r="Z989" s="18" t="s">
        <v>2390</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2348</v>
      </c>
      <c r="U990" s="18" t="s">
        <v>2135</v>
      </c>
      <c r="V990" s="18" t="s">
        <v>2279</v>
      </c>
      <c r="W990" s="29" t="s">
        <v>2280</v>
      </c>
      <c r="X990" s="18" t="s">
        <v>2437</v>
      </c>
      <c r="Y990" s="18" t="s">
        <v>2374</v>
      </c>
      <c r="Z990" s="18" t="s">
        <v>2390</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2348</v>
      </c>
      <c r="U991" s="18" t="s">
        <v>2135</v>
      </c>
      <c r="V991" s="18" t="s">
        <v>2279</v>
      </c>
      <c r="W991" s="29" t="s">
        <v>2280</v>
      </c>
      <c r="X991" s="18" t="s">
        <v>2437</v>
      </c>
      <c r="Y991" s="18" t="s">
        <v>2374</v>
      </c>
      <c r="Z991" s="18" t="s">
        <v>2390</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2348</v>
      </c>
      <c r="U992" s="18" t="s">
        <v>2135</v>
      </c>
      <c r="V992" s="18" t="s">
        <v>2279</v>
      </c>
      <c r="W992" s="29" t="s">
        <v>2280</v>
      </c>
      <c r="X992" s="18" t="s">
        <v>2437</v>
      </c>
      <c r="Y992" s="18" t="s">
        <v>2374</v>
      </c>
      <c r="Z992" s="18" t="s">
        <v>2390</v>
      </c>
      <c r="AB992" s="27">
        <v>41141.680925925924</v>
      </c>
    </row>
    <row r="993" spans="1:28" ht="76.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2750</v>
      </c>
      <c r="U993" s="18" t="s">
        <v>2129</v>
      </c>
      <c r="V993" s="18" t="s">
        <v>2590</v>
      </c>
      <c r="W993" s="18" t="s">
        <v>2280</v>
      </c>
      <c r="X993" s="18" t="s">
        <v>2586</v>
      </c>
      <c r="Y993" s="29" t="s">
        <v>2374</v>
      </c>
      <c r="Z993" s="18" t="s">
        <v>2902</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2283</v>
      </c>
      <c r="U994" s="18" t="s">
        <v>2137</v>
      </c>
      <c r="V994" s="18" t="s">
        <v>2279</v>
      </c>
      <c r="W994" s="29" t="s">
        <v>2280</v>
      </c>
      <c r="X994" s="18" t="s">
        <v>2177</v>
      </c>
      <c r="Y994" s="18" t="s">
        <v>2374</v>
      </c>
      <c r="Z994" s="18" t="s">
        <v>2390</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2747</v>
      </c>
      <c r="U995" s="18" t="s">
        <v>2129</v>
      </c>
      <c r="V995" s="18" t="s">
        <v>2590</v>
      </c>
      <c r="W995" s="18" t="s">
        <v>2280</v>
      </c>
      <c r="X995" s="18" t="s">
        <v>2586</v>
      </c>
      <c r="Y995" s="29" t="s">
        <v>180</v>
      </c>
      <c r="Z995" s="18" t="s">
        <v>2902</v>
      </c>
      <c r="AB995" s="27">
        <v>41141.680925925924</v>
      </c>
    </row>
    <row r="996" spans="1:28" ht="76.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T996" s="18" t="s">
        <v>2747</v>
      </c>
      <c r="U996" s="18" t="s">
        <v>2129</v>
      </c>
      <c r="V996" s="18" t="s">
        <v>2590</v>
      </c>
      <c r="W996" s="18" t="s">
        <v>2280</v>
      </c>
      <c r="X996" s="18" t="s">
        <v>2732</v>
      </c>
      <c r="Y996" s="29" t="s">
        <v>180</v>
      </c>
      <c r="Z996" s="18" t="s">
        <v>2902</v>
      </c>
      <c r="AB996" s="27">
        <v>41141.680925925924</v>
      </c>
    </row>
    <row r="997" spans="1:28" ht="204"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2614</v>
      </c>
      <c r="U997" s="18" t="s">
        <v>2129</v>
      </c>
      <c r="V997" s="18" t="s">
        <v>2590</v>
      </c>
      <c r="W997" s="18" t="s">
        <v>2280</v>
      </c>
      <c r="X997" s="18" t="s">
        <v>2510</v>
      </c>
      <c r="Y997" s="18" t="s">
        <v>180</v>
      </c>
      <c r="Z997" s="18" t="s">
        <v>2902</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2762</v>
      </c>
      <c r="U998" s="18" t="s">
        <v>2129</v>
      </c>
      <c r="V998" s="18" t="s">
        <v>2590</v>
      </c>
      <c r="W998" s="18" t="s">
        <v>2280</v>
      </c>
      <c r="X998" s="18" t="s">
        <v>2717</v>
      </c>
      <c r="Y998" s="29" t="s">
        <v>2374</v>
      </c>
      <c r="Z998" s="18" t="s">
        <v>2902</v>
      </c>
      <c r="AB998" s="27">
        <v>41141.680925925924</v>
      </c>
    </row>
    <row r="999" spans="1:28" ht="76.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2602</v>
      </c>
      <c r="U999" s="18" t="s">
        <v>2129</v>
      </c>
      <c r="V999" s="18" t="s">
        <v>2590</v>
      </c>
      <c r="W999" s="18" t="s">
        <v>2280</v>
      </c>
      <c r="X999" s="18" t="s">
        <v>2471</v>
      </c>
      <c r="Y999" s="18" t="s">
        <v>180</v>
      </c>
      <c r="Z999" s="18" t="s">
        <v>2902</v>
      </c>
      <c r="AB999" s="27">
        <v>41141.680925925924</v>
      </c>
    </row>
    <row r="1000" spans="1:28" x14ac:dyDescent="0.2">
      <c r="A1000" s="24">
        <v>999</v>
      </c>
    </row>
    <row r="1001" spans="1:28" ht="267.75" x14ac:dyDescent="0.2">
      <c r="A1001" s="24">
        <v>1000</v>
      </c>
      <c r="B1001" s="18" t="s">
        <v>62</v>
      </c>
      <c r="C1001" s="18">
        <v>4</v>
      </c>
      <c r="D1001" s="18">
        <v>2.2000000476837158</v>
      </c>
      <c r="E1001" s="25" t="s">
        <v>267</v>
      </c>
      <c r="F1001" s="25" t="s">
        <v>2929</v>
      </c>
      <c r="G1001" s="25" t="s">
        <v>65</v>
      </c>
      <c r="H1001" s="18" t="s">
        <v>58</v>
      </c>
      <c r="I1001" s="18" t="s">
        <v>59</v>
      </c>
      <c r="J1001" s="26">
        <v>213.15</v>
      </c>
      <c r="K1001" s="25">
        <v>15</v>
      </c>
      <c r="L1001" s="25" t="s">
        <v>267</v>
      </c>
      <c r="R1001" s="18" t="s">
        <v>2930</v>
      </c>
      <c r="S1001" s="18" t="s">
        <v>2931</v>
      </c>
      <c r="T1001" s="18" t="s">
        <v>3102</v>
      </c>
      <c r="U1001" s="39" t="s">
        <v>2129</v>
      </c>
      <c r="V1001" s="18" t="s">
        <v>3094</v>
      </c>
      <c r="W1001" s="39" t="s">
        <v>2280</v>
      </c>
      <c r="X1001" s="18" t="s">
        <v>3058</v>
      </c>
      <c r="Y1001" s="18" t="s">
        <v>2374</v>
      </c>
      <c r="Z1001" s="18" t="s">
        <v>3135</v>
      </c>
      <c r="AB1001" s="27">
        <v>41264.315972222219</v>
      </c>
    </row>
    <row r="1002" spans="1:28" ht="38.25" x14ac:dyDescent="0.2">
      <c r="A1002" s="24">
        <v>1001</v>
      </c>
      <c r="B1002" s="18" t="s">
        <v>62</v>
      </c>
      <c r="C1002" s="18">
        <v>4</v>
      </c>
      <c r="D1002" s="18">
        <v>2.2000000476837158</v>
      </c>
      <c r="E1002" s="25" t="s">
        <v>73</v>
      </c>
      <c r="F1002" s="25" t="s">
        <v>2932</v>
      </c>
      <c r="G1002" s="25" t="s">
        <v>99</v>
      </c>
      <c r="H1002" s="18" t="s">
        <v>143</v>
      </c>
      <c r="I1002" s="18" t="s">
        <v>59</v>
      </c>
      <c r="J1002" s="26">
        <v>226.01</v>
      </c>
      <c r="K1002" s="25">
        <v>1</v>
      </c>
      <c r="L1002" s="25" t="s">
        <v>73</v>
      </c>
      <c r="R1002" s="18" t="s">
        <v>2933</v>
      </c>
      <c r="S1002" s="18" t="s">
        <v>2934</v>
      </c>
      <c r="T1002" s="18" t="s">
        <v>2809</v>
      </c>
      <c r="U1002" s="39" t="s">
        <v>2137</v>
      </c>
      <c r="V1002" s="18" t="s">
        <v>3094</v>
      </c>
      <c r="W1002" s="18" t="s">
        <v>2280</v>
      </c>
      <c r="X1002" s="18" t="s">
        <v>2177</v>
      </c>
      <c r="Y1002" s="18" t="s">
        <v>2374</v>
      </c>
      <c r="Z1002" s="39" t="s">
        <v>3135</v>
      </c>
      <c r="AB1002" s="27">
        <v>41264.315972222219</v>
      </c>
    </row>
    <row r="1003" spans="1:28" ht="102" x14ac:dyDescent="0.2">
      <c r="A1003" s="24">
        <v>1002</v>
      </c>
      <c r="B1003" s="18" t="s">
        <v>62</v>
      </c>
      <c r="C1003" s="18">
        <v>4</v>
      </c>
      <c r="D1003" s="18">
        <v>2.2000000476837158</v>
      </c>
      <c r="E1003" s="25" t="s">
        <v>2935</v>
      </c>
      <c r="F1003" s="25" t="s">
        <v>263</v>
      </c>
      <c r="G1003" s="25" t="s">
        <v>225</v>
      </c>
      <c r="H1003" s="18" t="s">
        <v>58</v>
      </c>
      <c r="I1003" s="18" t="s">
        <v>59</v>
      </c>
      <c r="J1003" s="26">
        <v>228.44</v>
      </c>
      <c r="K1003" s="25">
        <v>44</v>
      </c>
      <c r="L1003" s="25" t="s">
        <v>2935</v>
      </c>
      <c r="R1003" s="18" t="s">
        <v>2936</v>
      </c>
      <c r="S1003" s="18" t="s">
        <v>2937</v>
      </c>
      <c r="T1003" s="18" t="s">
        <v>3131</v>
      </c>
      <c r="U1003" s="39" t="s">
        <v>2129</v>
      </c>
      <c r="V1003" s="18" t="s">
        <v>3094</v>
      </c>
      <c r="W1003" s="39" t="s">
        <v>2280</v>
      </c>
      <c r="X1003" s="18" t="s">
        <v>3125</v>
      </c>
      <c r="Y1003" s="39" t="s">
        <v>2374</v>
      </c>
      <c r="Z1003" s="39" t="s">
        <v>3135</v>
      </c>
      <c r="AB1003" s="27">
        <v>41264.315972222219</v>
      </c>
    </row>
    <row r="1004" spans="1:28" ht="127.5" x14ac:dyDescent="0.2">
      <c r="A1004" s="24">
        <v>1003</v>
      </c>
      <c r="B1004" s="18" t="s">
        <v>62</v>
      </c>
      <c r="C1004" s="18">
        <v>4</v>
      </c>
      <c r="D1004" s="18">
        <v>2.2000000476837158</v>
      </c>
      <c r="E1004" s="25" t="s">
        <v>1535</v>
      </c>
      <c r="F1004" s="25" t="s">
        <v>64</v>
      </c>
      <c r="G1004" s="25" t="s">
        <v>99</v>
      </c>
      <c r="H1004" s="18" t="s">
        <v>58</v>
      </c>
      <c r="I1004" s="18" t="s">
        <v>59</v>
      </c>
      <c r="J1004" s="26">
        <v>229.01</v>
      </c>
      <c r="K1004" s="25">
        <v>1</v>
      </c>
      <c r="L1004" s="25" t="s">
        <v>1535</v>
      </c>
      <c r="R1004" s="18" t="s">
        <v>2938</v>
      </c>
      <c r="S1004" s="18" t="s">
        <v>2939</v>
      </c>
      <c r="T1004" s="18" t="s">
        <v>3131</v>
      </c>
      <c r="U1004" s="39" t="s">
        <v>2129</v>
      </c>
      <c r="V1004" s="18" t="s">
        <v>3094</v>
      </c>
      <c r="W1004" s="39" t="s">
        <v>2280</v>
      </c>
      <c r="X1004" s="18" t="s">
        <v>3126</v>
      </c>
      <c r="Y1004" s="39" t="s">
        <v>2374</v>
      </c>
      <c r="Z1004" s="39" t="s">
        <v>3135</v>
      </c>
      <c r="AB1004" s="27">
        <v>41264.315972222219</v>
      </c>
    </row>
    <row r="1005" spans="1:28" ht="140.25" x14ac:dyDescent="0.2">
      <c r="A1005" s="24">
        <v>1004</v>
      </c>
      <c r="B1005" s="18" t="s">
        <v>62</v>
      </c>
      <c r="C1005" s="18">
        <v>4</v>
      </c>
      <c r="D1005" s="18">
        <v>2.2000000476837158</v>
      </c>
      <c r="E1005" s="25" t="s">
        <v>2940</v>
      </c>
      <c r="F1005" s="25" t="s">
        <v>64</v>
      </c>
      <c r="H1005" s="18" t="s">
        <v>58</v>
      </c>
      <c r="I1005" s="18" t="s">
        <v>59</v>
      </c>
      <c r="J1005" s="26">
        <v>229.12</v>
      </c>
      <c r="L1005" s="25" t="s">
        <v>2940</v>
      </c>
      <c r="R1005" s="18" t="s">
        <v>2941</v>
      </c>
      <c r="S1005" s="18" t="s">
        <v>2942</v>
      </c>
      <c r="T1005" s="18" t="s">
        <v>3132</v>
      </c>
      <c r="U1005" s="39" t="s">
        <v>2129</v>
      </c>
      <c r="V1005" s="18" t="s">
        <v>3094</v>
      </c>
      <c r="W1005" s="39" t="s">
        <v>2280</v>
      </c>
      <c r="X1005" s="18" t="s">
        <v>3127</v>
      </c>
      <c r="Y1005" s="39" t="s">
        <v>2374</v>
      </c>
      <c r="Z1005" s="39" t="s">
        <v>3135</v>
      </c>
      <c r="AB1005" s="27">
        <v>41264.315972222219</v>
      </c>
    </row>
    <row r="1006" spans="1:28" ht="76.5" x14ac:dyDescent="0.2">
      <c r="A1006" s="24">
        <v>1005</v>
      </c>
      <c r="B1006" s="18" t="s">
        <v>62</v>
      </c>
      <c r="C1006" s="18">
        <v>4</v>
      </c>
      <c r="D1006" s="18">
        <v>2.2000000476837158</v>
      </c>
      <c r="E1006" s="25" t="s">
        <v>282</v>
      </c>
      <c r="F1006" s="25" t="s">
        <v>83</v>
      </c>
      <c r="G1006" s="25" t="s">
        <v>166</v>
      </c>
      <c r="H1006" s="18" t="s">
        <v>58</v>
      </c>
      <c r="I1006" s="18" t="s">
        <v>59</v>
      </c>
      <c r="J1006" s="26">
        <v>238.54</v>
      </c>
      <c r="K1006" s="25">
        <v>54</v>
      </c>
      <c r="L1006" s="25" t="s">
        <v>282</v>
      </c>
      <c r="R1006" s="18" t="s">
        <v>2943</v>
      </c>
      <c r="S1006" s="18" t="s">
        <v>2944</v>
      </c>
      <c r="T1006" s="18" t="s">
        <v>3131</v>
      </c>
      <c r="U1006" s="39" t="s">
        <v>2129</v>
      </c>
      <c r="V1006" s="18" t="s">
        <v>3094</v>
      </c>
      <c r="W1006" s="39" t="s">
        <v>2280</v>
      </c>
      <c r="X1006" s="18" t="s">
        <v>3126</v>
      </c>
      <c r="Y1006" s="39" t="s">
        <v>2374</v>
      </c>
      <c r="Z1006" s="39" t="s">
        <v>3135</v>
      </c>
      <c r="AB1006" s="27">
        <v>41264.315972222219</v>
      </c>
    </row>
    <row r="1007" spans="1:28" ht="280.5" x14ac:dyDescent="0.2">
      <c r="A1007" s="24">
        <v>1006</v>
      </c>
      <c r="B1007" s="18" t="s">
        <v>1654</v>
      </c>
      <c r="C1007" s="18">
        <v>4</v>
      </c>
      <c r="D1007" s="18">
        <v>2.2000000476837158</v>
      </c>
      <c r="E1007" s="25" t="s">
        <v>969</v>
      </c>
      <c r="F1007" s="25" t="s">
        <v>122</v>
      </c>
      <c r="G1007" s="25" t="s">
        <v>154</v>
      </c>
      <c r="H1007" s="18" t="s">
        <v>58</v>
      </c>
      <c r="I1007" s="18" t="s">
        <v>180</v>
      </c>
      <c r="J1007" s="26">
        <v>58.03</v>
      </c>
      <c r="K1007" s="25">
        <v>3</v>
      </c>
      <c r="L1007" s="25" t="s">
        <v>969</v>
      </c>
      <c r="R1007" s="18" t="s">
        <v>2945</v>
      </c>
      <c r="S1007" s="18" t="s">
        <v>2946</v>
      </c>
      <c r="T1007" s="18" t="s">
        <v>3122</v>
      </c>
      <c r="U1007" s="39" t="s">
        <v>2136</v>
      </c>
      <c r="V1007" s="39" t="s">
        <v>3094</v>
      </c>
      <c r="W1007" s="39" t="s">
        <v>2280</v>
      </c>
      <c r="X1007" s="18" t="s">
        <v>3087</v>
      </c>
      <c r="Y1007" s="39" t="s">
        <v>2374</v>
      </c>
      <c r="Z1007" s="18" t="s">
        <v>3135</v>
      </c>
      <c r="AB1007" s="27">
        <v>41264.315972222219</v>
      </c>
    </row>
    <row r="1008" spans="1:28" ht="178.5" x14ac:dyDescent="0.2">
      <c r="A1008" s="24">
        <v>1007</v>
      </c>
      <c r="B1008" s="18" t="s">
        <v>1654</v>
      </c>
      <c r="C1008" s="18">
        <v>4</v>
      </c>
      <c r="D1008" s="18">
        <v>2.2000000476837158</v>
      </c>
      <c r="E1008" s="25" t="s">
        <v>1560</v>
      </c>
      <c r="F1008" s="25" t="s">
        <v>824</v>
      </c>
      <c r="G1008" s="25" t="s">
        <v>226</v>
      </c>
      <c r="H1008" s="18" t="s">
        <v>58</v>
      </c>
      <c r="I1008" s="18" t="s">
        <v>180</v>
      </c>
      <c r="J1008" s="26">
        <v>247.64</v>
      </c>
      <c r="K1008" s="25">
        <v>64</v>
      </c>
      <c r="L1008" s="25" t="s">
        <v>1560</v>
      </c>
      <c r="R1008" s="18" t="s">
        <v>2947</v>
      </c>
      <c r="S1008" s="18" t="s">
        <v>2948</v>
      </c>
      <c r="T1008" s="18" t="s">
        <v>3105</v>
      </c>
      <c r="U1008" s="39" t="s">
        <v>2129</v>
      </c>
      <c r="V1008" s="18" t="s">
        <v>3094</v>
      </c>
      <c r="W1008" s="39" t="s">
        <v>2280</v>
      </c>
      <c r="X1008" s="18" t="s">
        <v>3060</v>
      </c>
      <c r="Y1008" s="18" t="s">
        <v>2374</v>
      </c>
      <c r="Z1008" s="18" t="s">
        <v>3135</v>
      </c>
      <c r="AB1008" s="27">
        <v>41264.315972222219</v>
      </c>
    </row>
    <row r="1009" spans="1:28" ht="38.25" x14ac:dyDescent="0.2">
      <c r="A1009" s="24">
        <v>1008</v>
      </c>
      <c r="B1009" s="18" t="s">
        <v>1654</v>
      </c>
      <c r="C1009" s="18">
        <v>4</v>
      </c>
      <c r="D1009" s="18">
        <v>2.2000000476837158</v>
      </c>
      <c r="E1009" s="25" t="s">
        <v>1048</v>
      </c>
      <c r="F1009" s="25" t="s">
        <v>137</v>
      </c>
      <c r="G1009" s="25" t="s">
        <v>215</v>
      </c>
      <c r="H1009" s="18" t="s">
        <v>143</v>
      </c>
      <c r="I1009" s="18" t="s">
        <v>180</v>
      </c>
      <c r="J1009" s="26">
        <v>249.34</v>
      </c>
      <c r="K1009" s="25">
        <v>34</v>
      </c>
      <c r="L1009" s="25" t="s">
        <v>1048</v>
      </c>
      <c r="R1009" s="18" t="s">
        <v>2949</v>
      </c>
      <c r="S1009" s="18" t="s">
        <v>2950</v>
      </c>
      <c r="T1009" s="18" t="s">
        <v>3096</v>
      </c>
      <c r="U1009" s="39" t="s">
        <v>2137</v>
      </c>
      <c r="V1009" s="18" t="s">
        <v>3094</v>
      </c>
      <c r="W1009" s="18" t="s">
        <v>2280</v>
      </c>
      <c r="X1009" s="18" t="s">
        <v>3061</v>
      </c>
      <c r="Y1009" s="18" t="s">
        <v>2374</v>
      </c>
      <c r="Z1009" s="18" t="s">
        <v>3135</v>
      </c>
      <c r="AB1009" s="27">
        <v>41264.315972222219</v>
      </c>
    </row>
    <row r="1010" spans="1:28" ht="229.5" x14ac:dyDescent="0.2">
      <c r="A1010" s="24">
        <v>1009</v>
      </c>
      <c r="B1010" s="18" t="s">
        <v>1798</v>
      </c>
      <c r="C1010" s="18">
        <v>4</v>
      </c>
      <c r="D1010" s="18">
        <v>2.2000000476837158</v>
      </c>
      <c r="E1010" s="25" t="s">
        <v>423</v>
      </c>
      <c r="F1010" s="25" t="s">
        <v>194</v>
      </c>
      <c r="G1010" s="25" t="s">
        <v>455</v>
      </c>
      <c r="H1010" s="18" t="s">
        <v>58</v>
      </c>
      <c r="I1010" s="18" t="s">
        <v>180</v>
      </c>
      <c r="J1010" s="26">
        <v>43.26</v>
      </c>
      <c r="K1010" s="25">
        <v>26</v>
      </c>
      <c r="L1010" s="25" t="s">
        <v>423</v>
      </c>
      <c r="R1010" s="18" t="s">
        <v>2951</v>
      </c>
      <c r="S1010" s="18" t="s">
        <v>2952</v>
      </c>
      <c r="T1010" s="18" t="s">
        <v>3128</v>
      </c>
      <c r="U1010" s="39" t="s">
        <v>2136</v>
      </c>
      <c r="V1010" s="18" t="s">
        <v>3094</v>
      </c>
      <c r="W1010" s="39" t="s">
        <v>2280</v>
      </c>
      <c r="X1010" s="18" t="s">
        <v>3091</v>
      </c>
      <c r="Y1010" s="18" t="s">
        <v>2374</v>
      </c>
      <c r="Z1010" s="18" t="s">
        <v>3135</v>
      </c>
      <c r="AB1010" s="27">
        <v>41264.315972222219</v>
      </c>
    </row>
    <row r="1011" spans="1:28" ht="204" x14ac:dyDescent="0.2">
      <c r="A1011" s="24">
        <v>1010</v>
      </c>
      <c r="B1011" s="18" t="s">
        <v>1798</v>
      </c>
      <c r="C1011" s="18">
        <v>4</v>
      </c>
      <c r="D1011" s="18">
        <v>2.2000000476837158</v>
      </c>
      <c r="E1011" s="25" t="s">
        <v>1277</v>
      </c>
      <c r="F1011" s="25" t="s">
        <v>184</v>
      </c>
      <c r="G1011" s="25" t="s">
        <v>877</v>
      </c>
      <c r="H1011" s="18" t="s">
        <v>58</v>
      </c>
      <c r="I1011" s="18" t="s">
        <v>180</v>
      </c>
      <c r="J1011" s="26">
        <v>39.159999999999997</v>
      </c>
      <c r="K1011" s="25">
        <v>16</v>
      </c>
      <c r="L1011" s="25" t="s">
        <v>1277</v>
      </c>
      <c r="R1011" s="18" t="s">
        <v>2953</v>
      </c>
      <c r="S1011" s="18" t="s">
        <v>2954</v>
      </c>
      <c r="T1011" s="18" t="s">
        <v>3106</v>
      </c>
      <c r="U1011" s="39" t="s">
        <v>2136</v>
      </c>
      <c r="V1011" s="18" t="s">
        <v>3094</v>
      </c>
      <c r="W1011" s="39" t="s">
        <v>2280</v>
      </c>
      <c r="X1011" s="18" t="s">
        <v>3075</v>
      </c>
      <c r="Y1011" s="18" t="s">
        <v>2374</v>
      </c>
      <c r="Z1011" s="18" t="s">
        <v>3135</v>
      </c>
      <c r="AB1011" s="27">
        <v>41264.315972222219</v>
      </c>
    </row>
    <row r="1012" spans="1:28" ht="204" x14ac:dyDescent="0.2">
      <c r="A1012" s="24">
        <v>1011</v>
      </c>
      <c r="B1012" s="18" t="s">
        <v>1798</v>
      </c>
      <c r="C1012" s="18">
        <v>4</v>
      </c>
      <c r="D1012" s="18">
        <v>2.2000000476837158</v>
      </c>
      <c r="E1012" s="25" t="s">
        <v>2955</v>
      </c>
      <c r="F1012" s="25" t="s">
        <v>184</v>
      </c>
      <c r="G1012" s="25" t="s">
        <v>74</v>
      </c>
      <c r="H1012" s="18" t="s">
        <v>58</v>
      </c>
      <c r="I1012" s="18" t="s">
        <v>180</v>
      </c>
      <c r="J1012" s="26">
        <v>39.520000000000003</v>
      </c>
      <c r="K1012" s="25">
        <v>52</v>
      </c>
      <c r="L1012" s="25" t="s">
        <v>2955</v>
      </c>
      <c r="R1012" s="18" t="s">
        <v>2956</v>
      </c>
      <c r="S1012" s="18" t="s">
        <v>2954</v>
      </c>
      <c r="T1012" s="18" t="s">
        <v>3106</v>
      </c>
      <c r="U1012" s="39" t="s">
        <v>2136</v>
      </c>
      <c r="V1012" s="18" t="s">
        <v>3094</v>
      </c>
      <c r="W1012" s="39" t="s">
        <v>2280</v>
      </c>
      <c r="X1012" s="18" t="s">
        <v>3075</v>
      </c>
      <c r="Y1012" s="18" t="s">
        <v>2374</v>
      </c>
      <c r="Z1012" s="18" t="s">
        <v>3135</v>
      </c>
      <c r="AB1012" s="27">
        <v>41264.315972222219</v>
      </c>
    </row>
    <row r="1013" spans="1:28" ht="127.5" x14ac:dyDescent="0.2">
      <c r="A1013" s="24">
        <v>1012</v>
      </c>
      <c r="B1013" s="18" t="s">
        <v>1798</v>
      </c>
      <c r="C1013" s="18">
        <v>4</v>
      </c>
      <c r="D1013" s="18">
        <v>2.2000000476837158</v>
      </c>
      <c r="E1013" s="25" t="s">
        <v>2957</v>
      </c>
      <c r="F1013" s="25" t="s">
        <v>363</v>
      </c>
      <c r="G1013" s="25" t="s">
        <v>476</v>
      </c>
      <c r="H1013" s="18" t="s">
        <v>58</v>
      </c>
      <c r="I1013" s="18" t="s">
        <v>180</v>
      </c>
      <c r="J1013" s="26">
        <v>70.48</v>
      </c>
      <c r="K1013" s="25">
        <v>48</v>
      </c>
      <c r="L1013" s="25" t="s">
        <v>2957</v>
      </c>
      <c r="R1013" s="18" t="s">
        <v>2958</v>
      </c>
      <c r="S1013" s="18" t="s">
        <v>2959</v>
      </c>
      <c r="T1013" s="18" t="s">
        <v>3117</v>
      </c>
      <c r="U1013" s="39" t="s">
        <v>2136</v>
      </c>
      <c r="V1013" s="18" t="s">
        <v>3094</v>
      </c>
      <c r="W1013" s="39" t="s">
        <v>2280</v>
      </c>
      <c r="X1013" s="18" t="s">
        <v>3068</v>
      </c>
      <c r="Y1013" s="18" t="s">
        <v>2374</v>
      </c>
      <c r="Z1013" s="18" t="s">
        <v>3135</v>
      </c>
      <c r="AB1013" s="27">
        <v>41264.315972222219</v>
      </c>
    </row>
    <row r="1014" spans="1:28" ht="114.75" x14ac:dyDescent="0.2">
      <c r="A1014" s="24">
        <v>1013</v>
      </c>
      <c r="B1014" s="18" t="s">
        <v>1798</v>
      </c>
      <c r="C1014" s="18">
        <v>4</v>
      </c>
      <c r="D1014" s="18">
        <v>2.2000000476837158</v>
      </c>
      <c r="E1014" s="25" t="s">
        <v>2960</v>
      </c>
      <c r="F1014" s="25" t="s">
        <v>727</v>
      </c>
      <c r="G1014" s="25" t="s">
        <v>94</v>
      </c>
      <c r="H1014" s="18" t="s">
        <v>58</v>
      </c>
      <c r="I1014" s="18" t="s">
        <v>180</v>
      </c>
      <c r="J1014" s="26">
        <v>71.31</v>
      </c>
      <c r="K1014" s="25">
        <v>31</v>
      </c>
      <c r="L1014" s="25" t="s">
        <v>2960</v>
      </c>
      <c r="R1014" s="18" t="s">
        <v>2961</v>
      </c>
      <c r="S1014" s="18" t="s">
        <v>2962</v>
      </c>
      <c r="T1014" s="18" t="s">
        <v>3118</v>
      </c>
      <c r="U1014" s="39" t="s">
        <v>2135</v>
      </c>
      <c r="V1014" s="18" t="s">
        <v>3094</v>
      </c>
      <c r="W1014" s="39" t="s">
        <v>2280</v>
      </c>
      <c r="X1014" s="18" t="s">
        <v>3069</v>
      </c>
      <c r="Y1014" s="18" t="s">
        <v>2374</v>
      </c>
      <c r="Z1014" s="18" t="s">
        <v>3135</v>
      </c>
      <c r="AB1014" s="27">
        <v>41264.315972222219</v>
      </c>
    </row>
    <row r="1015" spans="1:28" ht="89.25" x14ac:dyDescent="0.2">
      <c r="A1015" s="24">
        <v>1014</v>
      </c>
      <c r="B1015" s="18" t="s">
        <v>1798</v>
      </c>
      <c r="C1015" s="18">
        <v>4</v>
      </c>
      <c r="D1015" s="18">
        <v>2.2000000476837158</v>
      </c>
      <c r="E1015" s="25" t="s">
        <v>2963</v>
      </c>
      <c r="F1015" s="25" t="s">
        <v>89</v>
      </c>
      <c r="G1015" s="25" t="s">
        <v>487</v>
      </c>
      <c r="H1015" s="18" t="s">
        <v>58</v>
      </c>
      <c r="I1015" s="18" t="s">
        <v>180</v>
      </c>
      <c r="J1015" s="26">
        <v>35.229999999999997</v>
      </c>
      <c r="K1015" s="25">
        <v>23</v>
      </c>
      <c r="L1015" s="25" t="s">
        <v>2963</v>
      </c>
      <c r="R1015" s="18" t="s">
        <v>2964</v>
      </c>
      <c r="S1015" s="18" t="s">
        <v>2965</v>
      </c>
      <c r="T1015" s="18" t="s">
        <v>3066</v>
      </c>
      <c r="U1015" s="39" t="s">
        <v>2135</v>
      </c>
      <c r="V1015" s="18" t="s">
        <v>3094</v>
      </c>
      <c r="W1015" s="39" t="s">
        <v>2280</v>
      </c>
      <c r="X1015" s="18" t="s">
        <v>3066</v>
      </c>
      <c r="Y1015" s="18" t="s">
        <v>2374</v>
      </c>
      <c r="Z1015" s="18" t="s">
        <v>3135</v>
      </c>
      <c r="AB1015" s="27">
        <v>41264.315972222219</v>
      </c>
    </row>
    <row r="1016" spans="1:28" ht="153" x14ac:dyDescent="0.2">
      <c r="A1016" s="24">
        <v>1015</v>
      </c>
      <c r="B1016" s="18" t="s">
        <v>1798</v>
      </c>
      <c r="C1016" s="18">
        <v>4</v>
      </c>
      <c r="D1016" s="18">
        <v>2.2000000476837158</v>
      </c>
      <c r="E1016" s="25" t="s">
        <v>2966</v>
      </c>
      <c r="F1016" s="25" t="s">
        <v>104</v>
      </c>
      <c r="G1016" s="25" t="s">
        <v>131</v>
      </c>
      <c r="H1016" s="18" t="s">
        <v>58</v>
      </c>
      <c r="I1016" s="18" t="s">
        <v>180</v>
      </c>
      <c r="J1016" s="26">
        <v>37.36</v>
      </c>
      <c r="K1016" s="25">
        <v>36</v>
      </c>
      <c r="L1016" s="25" t="s">
        <v>2966</v>
      </c>
      <c r="R1016" s="18" t="s">
        <v>2967</v>
      </c>
      <c r="S1016" s="18" t="s">
        <v>2968</v>
      </c>
      <c r="T1016" s="18" t="s">
        <v>3116</v>
      </c>
      <c r="U1016" s="39" t="s">
        <v>2135</v>
      </c>
      <c r="V1016" s="18" t="s">
        <v>3094</v>
      </c>
      <c r="W1016" s="39" t="s">
        <v>2280</v>
      </c>
      <c r="X1016" s="18" t="s">
        <v>3067</v>
      </c>
      <c r="Y1016" s="18" t="s">
        <v>2374</v>
      </c>
      <c r="Z1016" s="18" t="s">
        <v>3135</v>
      </c>
      <c r="AB1016" s="27">
        <v>41264.315972222219</v>
      </c>
    </row>
    <row r="1017" spans="1:28" ht="102" x14ac:dyDescent="0.2">
      <c r="A1017" s="24">
        <v>1016</v>
      </c>
      <c r="B1017" s="18" t="s">
        <v>1798</v>
      </c>
      <c r="C1017" s="18">
        <v>4</v>
      </c>
      <c r="D1017" s="18">
        <v>2.2000000476837158</v>
      </c>
      <c r="E1017" s="25" t="s">
        <v>2969</v>
      </c>
      <c r="F1017" s="25" t="s">
        <v>215</v>
      </c>
      <c r="G1017" s="25" t="s">
        <v>240</v>
      </c>
      <c r="H1017" s="18" t="s">
        <v>58</v>
      </c>
      <c r="I1017" s="18" t="s">
        <v>180</v>
      </c>
      <c r="J1017" s="26">
        <v>34.549999999999997</v>
      </c>
      <c r="K1017" s="25">
        <v>55</v>
      </c>
      <c r="L1017" s="25" t="s">
        <v>2969</v>
      </c>
      <c r="R1017" s="18" t="s">
        <v>2970</v>
      </c>
      <c r="S1017" s="18" t="s">
        <v>2971</v>
      </c>
      <c r="T1017" s="18" t="s">
        <v>3115</v>
      </c>
      <c r="U1017" s="39" t="s">
        <v>2135</v>
      </c>
      <c r="V1017" s="18" t="s">
        <v>3094</v>
      </c>
      <c r="W1017" s="39" t="s">
        <v>2280</v>
      </c>
      <c r="X1017" s="18" t="s">
        <v>3065</v>
      </c>
      <c r="Y1017" s="18" t="s">
        <v>2374</v>
      </c>
      <c r="Z1017" s="18" t="s">
        <v>3135</v>
      </c>
      <c r="AB1017" s="27">
        <v>41264.315972222219</v>
      </c>
    </row>
    <row r="1018" spans="1:28" ht="102" x14ac:dyDescent="0.2">
      <c r="A1018" s="24">
        <v>1017</v>
      </c>
      <c r="B1018" s="18" t="s">
        <v>1798</v>
      </c>
      <c r="C1018" s="18">
        <v>4</v>
      </c>
      <c r="D1018" s="18">
        <v>2.2000000476837158</v>
      </c>
      <c r="E1018" s="25" t="s">
        <v>210</v>
      </c>
      <c r="F1018" s="25" t="s">
        <v>352</v>
      </c>
      <c r="G1018" s="25" t="s">
        <v>245</v>
      </c>
      <c r="H1018" s="18" t="s">
        <v>58</v>
      </c>
      <c r="I1018" s="18" t="s">
        <v>180</v>
      </c>
      <c r="J1018" s="26">
        <v>9.59</v>
      </c>
      <c r="K1018" s="25">
        <v>59</v>
      </c>
      <c r="L1018" s="25" t="s">
        <v>210</v>
      </c>
      <c r="R1018" s="18" t="s">
        <v>2972</v>
      </c>
      <c r="S1018" s="18" t="s">
        <v>2973</v>
      </c>
      <c r="T1018" s="18" t="s">
        <v>3101</v>
      </c>
      <c r="U1018" s="39" t="s">
        <v>2135</v>
      </c>
      <c r="V1018" s="18" t="s">
        <v>3094</v>
      </c>
      <c r="W1018" s="39" t="s">
        <v>2280</v>
      </c>
      <c r="X1018" s="18" t="s">
        <v>3063</v>
      </c>
      <c r="Y1018" s="18" t="s">
        <v>2374</v>
      </c>
      <c r="Z1018" s="18" t="s">
        <v>3135</v>
      </c>
      <c r="AB1018" s="27">
        <v>41264.315972222219</v>
      </c>
    </row>
    <row r="1019" spans="1:28" ht="89.25" x14ac:dyDescent="0.2">
      <c r="A1019" s="24">
        <v>1018</v>
      </c>
      <c r="B1019" s="18" t="s">
        <v>1798</v>
      </c>
      <c r="C1019" s="18">
        <v>4</v>
      </c>
      <c r="D1019" s="18">
        <v>2.2000000476837158</v>
      </c>
      <c r="E1019" s="25" t="s">
        <v>468</v>
      </c>
      <c r="F1019" s="25" t="s">
        <v>194</v>
      </c>
      <c r="G1019" s="25" t="s">
        <v>340</v>
      </c>
      <c r="H1019" s="18" t="s">
        <v>58</v>
      </c>
      <c r="I1019" s="18" t="s">
        <v>180</v>
      </c>
      <c r="J1019" s="26">
        <v>43.08</v>
      </c>
      <c r="K1019" s="25">
        <v>8</v>
      </c>
      <c r="L1019" s="25" t="s">
        <v>468</v>
      </c>
      <c r="R1019" s="18" t="s">
        <v>2974</v>
      </c>
      <c r="S1019" s="18" t="s">
        <v>2975</v>
      </c>
      <c r="T1019" s="18" t="s">
        <v>2809</v>
      </c>
      <c r="U1019" s="39" t="s">
        <v>2137</v>
      </c>
      <c r="V1019" s="18" t="s">
        <v>3094</v>
      </c>
      <c r="W1019" s="18" t="s">
        <v>2280</v>
      </c>
      <c r="X1019" s="18" t="s">
        <v>2177</v>
      </c>
      <c r="Y1019" s="18" t="s">
        <v>2374</v>
      </c>
      <c r="Z1019" s="39" t="s">
        <v>3135</v>
      </c>
      <c r="AB1019" s="27">
        <v>41264.315972222219</v>
      </c>
    </row>
    <row r="1020" spans="1:28" ht="191.25" x14ac:dyDescent="0.2">
      <c r="A1020" s="24">
        <v>1019</v>
      </c>
      <c r="B1020" s="18" t="s">
        <v>1798</v>
      </c>
      <c r="C1020" s="18">
        <v>4</v>
      </c>
      <c r="D1020" s="18">
        <v>2.2000000476837158</v>
      </c>
      <c r="E1020" s="25" t="s">
        <v>152</v>
      </c>
      <c r="F1020" s="25" t="s">
        <v>914</v>
      </c>
      <c r="G1020" s="25" t="s">
        <v>359</v>
      </c>
      <c r="H1020" s="18" t="s">
        <v>58</v>
      </c>
      <c r="I1020" s="18" t="s">
        <v>180</v>
      </c>
      <c r="J1020" s="26">
        <v>294.2</v>
      </c>
      <c r="K1020" s="25">
        <v>20</v>
      </c>
      <c r="L1020" s="25" t="s">
        <v>152</v>
      </c>
      <c r="R1020" s="18" t="s">
        <v>2976</v>
      </c>
      <c r="S1020" s="18" t="s">
        <v>2977</v>
      </c>
      <c r="T1020" s="18" t="s">
        <v>3119</v>
      </c>
      <c r="U1020" s="39" t="s">
        <v>2135</v>
      </c>
      <c r="V1020" s="18" t="s">
        <v>3094</v>
      </c>
      <c r="W1020" s="39" t="s">
        <v>2280</v>
      </c>
      <c r="X1020" s="18" t="s">
        <v>3070</v>
      </c>
      <c r="Y1020" s="18" t="s">
        <v>2374</v>
      </c>
      <c r="Z1020" s="39" t="s">
        <v>3135</v>
      </c>
      <c r="AB1020" s="27">
        <v>41264.315972222219</v>
      </c>
    </row>
    <row r="1021" spans="1:28" ht="51" x14ac:dyDescent="0.2">
      <c r="A1021" s="24">
        <v>1020</v>
      </c>
      <c r="B1021" s="18" t="s">
        <v>1798</v>
      </c>
      <c r="C1021" s="18">
        <v>4</v>
      </c>
      <c r="D1021" s="18">
        <v>2.2000000476837158</v>
      </c>
      <c r="E1021" s="25" t="s">
        <v>2978</v>
      </c>
      <c r="F1021" s="25" t="s">
        <v>625</v>
      </c>
      <c r="G1021" s="25" t="s">
        <v>104</v>
      </c>
      <c r="H1021" s="18" t="s">
        <v>58</v>
      </c>
      <c r="I1021" s="18" t="s">
        <v>180</v>
      </c>
      <c r="J1021" s="26">
        <v>298.37</v>
      </c>
      <c r="K1021" s="25">
        <v>37</v>
      </c>
      <c r="L1021" s="25" t="s">
        <v>2978</v>
      </c>
      <c r="R1021" s="18" t="s">
        <v>2979</v>
      </c>
      <c r="S1021" s="18" t="s">
        <v>2980</v>
      </c>
      <c r="T1021" s="18" t="s">
        <v>3124</v>
      </c>
      <c r="U1021" s="39" t="s">
        <v>2135</v>
      </c>
      <c r="V1021" s="18" t="s">
        <v>3094</v>
      </c>
      <c r="W1021" s="39" t="s">
        <v>2280</v>
      </c>
      <c r="X1021" s="18" t="s">
        <v>3089</v>
      </c>
      <c r="Y1021" s="39" t="s">
        <v>2374</v>
      </c>
      <c r="Z1021" s="18" t="s">
        <v>3135</v>
      </c>
      <c r="AB1021" s="27">
        <v>41264.315972222219</v>
      </c>
    </row>
    <row r="1022" spans="1:28" ht="114.75" x14ac:dyDescent="0.2">
      <c r="A1022" s="24">
        <v>1021</v>
      </c>
      <c r="B1022" s="18" t="s">
        <v>1798</v>
      </c>
      <c r="C1022" s="18">
        <v>4</v>
      </c>
      <c r="D1022" s="18">
        <v>2.2000000476837158</v>
      </c>
      <c r="E1022" s="25" t="s">
        <v>2957</v>
      </c>
      <c r="F1022" s="25" t="s">
        <v>363</v>
      </c>
      <c r="G1022" s="25" t="s">
        <v>304</v>
      </c>
      <c r="H1022" s="18" t="s">
        <v>58</v>
      </c>
      <c r="I1022" s="18" t="s">
        <v>180</v>
      </c>
      <c r="J1022" s="26">
        <v>70.33</v>
      </c>
      <c r="K1022" s="25">
        <v>33</v>
      </c>
      <c r="L1022" s="25" t="s">
        <v>2957</v>
      </c>
      <c r="R1022" s="18" t="s">
        <v>2981</v>
      </c>
      <c r="S1022" s="18" t="s">
        <v>2982</v>
      </c>
      <c r="T1022" s="18" t="s">
        <v>3107</v>
      </c>
      <c r="U1022" s="39" t="s">
        <v>2136</v>
      </c>
      <c r="V1022" s="18" t="s">
        <v>3094</v>
      </c>
      <c r="W1022" s="39" t="s">
        <v>2280</v>
      </c>
      <c r="X1022" s="18" t="s">
        <v>3083</v>
      </c>
      <c r="Y1022" s="18" t="s">
        <v>2374</v>
      </c>
      <c r="Z1022" s="18" t="s">
        <v>3135</v>
      </c>
      <c r="AB1022" s="27">
        <v>41264.315972222219</v>
      </c>
    </row>
    <row r="1023" spans="1:28" ht="63.75" x14ac:dyDescent="0.2">
      <c r="A1023" s="24">
        <v>1022</v>
      </c>
      <c r="B1023" s="18" t="s">
        <v>1798</v>
      </c>
      <c r="C1023" s="18">
        <v>4</v>
      </c>
      <c r="D1023" s="18">
        <v>2.2000000476837158</v>
      </c>
      <c r="E1023" s="25" t="s">
        <v>969</v>
      </c>
      <c r="F1023" s="25" t="s">
        <v>249</v>
      </c>
      <c r="G1023" s="25" t="s">
        <v>198</v>
      </c>
      <c r="H1023" s="18" t="s">
        <v>58</v>
      </c>
      <c r="I1023" s="18" t="s">
        <v>180</v>
      </c>
      <c r="J1023" s="26">
        <v>57.4</v>
      </c>
      <c r="K1023" s="25">
        <v>40</v>
      </c>
      <c r="L1023" s="25" t="s">
        <v>969</v>
      </c>
      <c r="R1023" s="18" t="s">
        <v>2983</v>
      </c>
      <c r="S1023" s="18" t="s">
        <v>2984</v>
      </c>
      <c r="T1023" s="18" t="s">
        <v>2809</v>
      </c>
      <c r="U1023" s="39" t="s">
        <v>2137</v>
      </c>
      <c r="V1023" s="18" t="s">
        <v>3094</v>
      </c>
      <c r="W1023" s="18" t="s">
        <v>2280</v>
      </c>
      <c r="X1023" s="18" t="s">
        <v>2177</v>
      </c>
      <c r="Y1023" s="18" t="s">
        <v>2374</v>
      </c>
      <c r="Z1023" s="18" t="s">
        <v>3135</v>
      </c>
      <c r="AB1023" s="27">
        <v>41264.315972222219</v>
      </c>
    </row>
    <row r="1024" spans="1:28" ht="102" x14ac:dyDescent="0.2">
      <c r="A1024" s="24">
        <v>1023</v>
      </c>
      <c r="B1024" s="18" t="s">
        <v>1798</v>
      </c>
      <c r="C1024" s="18">
        <v>4</v>
      </c>
      <c r="D1024" s="18">
        <v>2.2000000476837158</v>
      </c>
      <c r="E1024" s="25" t="s">
        <v>969</v>
      </c>
      <c r="F1024" s="25" t="s">
        <v>249</v>
      </c>
      <c r="G1024" s="25" t="s">
        <v>304</v>
      </c>
      <c r="H1024" s="18" t="s">
        <v>58</v>
      </c>
      <c r="I1024" s="18" t="s">
        <v>180</v>
      </c>
      <c r="J1024" s="26">
        <v>57.33</v>
      </c>
      <c r="K1024" s="25">
        <v>33</v>
      </c>
      <c r="L1024" s="25" t="s">
        <v>969</v>
      </c>
      <c r="R1024" s="18" t="s">
        <v>2985</v>
      </c>
      <c r="S1024" s="18" t="s">
        <v>2986</v>
      </c>
      <c r="T1024" s="18" t="s">
        <v>2809</v>
      </c>
      <c r="U1024" s="39" t="s">
        <v>2137</v>
      </c>
      <c r="V1024" s="18" t="s">
        <v>3094</v>
      </c>
      <c r="W1024" s="18" t="s">
        <v>2280</v>
      </c>
      <c r="X1024" s="18" t="s">
        <v>2177</v>
      </c>
      <c r="Y1024" s="18" t="s">
        <v>2374</v>
      </c>
      <c r="Z1024" s="18" t="s">
        <v>3135</v>
      </c>
      <c r="AB1024" s="27">
        <v>41264.315972222219</v>
      </c>
    </row>
    <row r="1025" spans="1:28" ht="102" x14ac:dyDescent="0.2">
      <c r="A1025" s="24">
        <v>1024</v>
      </c>
      <c r="B1025" s="18" t="s">
        <v>1798</v>
      </c>
      <c r="C1025" s="18">
        <v>4</v>
      </c>
      <c r="D1025" s="18">
        <v>2.2000000476837158</v>
      </c>
      <c r="E1025" s="25" t="s">
        <v>496</v>
      </c>
      <c r="F1025" s="25" t="s">
        <v>240</v>
      </c>
      <c r="G1025" s="25" t="s">
        <v>70</v>
      </c>
      <c r="H1025" s="18" t="s">
        <v>58</v>
      </c>
      <c r="I1025" s="18" t="s">
        <v>180</v>
      </c>
      <c r="J1025" s="26">
        <v>55.22</v>
      </c>
      <c r="K1025" s="25">
        <v>22</v>
      </c>
      <c r="L1025" s="25" t="s">
        <v>496</v>
      </c>
      <c r="R1025" s="18" t="s">
        <v>2987</v>
      </c>
      <c r="S1025" s="18" t="s">
        <v>2986</v>
      </c>
      <c r="T1025" s="18" t="s">
        <v>2809</v>
      </c>
      <c r="U1025" s="39" t="s">
        <v>2137</v>
      </c>
      <c r="V1025" s="18" t="s">
        <v>3094</v>
      </c>
      <c r="W1025" s="18" t="s">
        <v>2280</v>
      </c>
      <c r="X1025" s="18" t="s">
        <v>2177</v>
      </c>
      <c r="Y1025" s="18" t="s">
        <v>2374</v>
      </c>
      <c r="Z1025" s="18" t="s">
        <v>3135</v>
      </c>
      <c r="AB1025" s="27">
        <v>41264.315972222219</v>
      </c>
    </row>
    <row r="1026" spans="1:28" ht="127.5" x14ac:dyDescent="0.2">
      <c r="A1026" s="24">
        <v>1025</v>
      </c>
      <c r="B1026" s="18" t="s">
        <v>1798</v>
      </c>
      <c r="C1026" s="18">
        <v>4</v>
      </c>
      <c r="D1026" s="18">
        <v>2.2000000476837158</v>
      </c>
      <c r="E1026" s="25" t="s">
        <v>232</v>
      </c>
      <c r="F1026" s="25" t="s">
        <v>117</v>
      </c>
      <c r="G1026" s="25" t="s">
        <v>244</v>
      </c>
      <c r="H1026" s="18" t="s">
        <v>58</v>
      </c>
      <c r="I1026" s="18" t="s">
        <v>180</v>
      </c>
      <c r="J1026" s="26">
        <v>47.56</v>
      </c>
      <c r="K1026" s="25">
        <v>56</v>
      </c>
      <c r="L1026" s="25" t="s">
        <v>232</v>
      </c>
      <c r="R1026" s="18" t="s">
        <v>2988</v>
      </c>
      <c r="S1026" s="18" t="s">
        <v>2989</v>
      </c>
      <c r="T1026" s="18" t="s">
        <v>3108</v>
      </c>
      <c r="U1026" s="39" t="s">
        <v>2137</v>
      </c>
      <c r="V1026" s="18" t="s">
        <v>3094</v>
      </c>
      <c r="W1026" s="18" t="s">
        <v>2280</v>
      </c>
      <c r="X1026" s="18" t="s">
        <v>3084</v>
      </c>
      <c r="Y1026" s="18" t="s">
        <v>2374</v>
      </c>
      <c r="Z1026" s="18" t="s">
        <v>3135</v>
      </c>
      <c r="AB1026" s="27">
        <v>41264.315972222219</v>
      </c>
    </row>
    <row r="1027" spans="1:28" ht="63.75" x14ac:dyDescent="0.2">
      <c r="A1027" s="24">
        <v>1026</v>
      </c>
      <c r="B1027" s="18" t="s">
        <v>1798</v>
      </c>
      <c r="C1027" s="18">
        <v>4</v>
      </c>
      <c r="D1027" s="18">
        <v>2.2000000476837158</v>
      </c>
      <c r="E1027" s="25" t="s">
        <v>483</v>
      </c>
      <c r="F1027" s="25" t="s">
        <v>117</v>
      </c>
      <c r="G1027" s="25" t="s">
        <v>348</v>
      </c>
      <c r="H1027" s="18" t="s">
        <v>58</v>
      </c>
      <c r="I1027" s="18" t="s">
        <v>180</v>
      </c>
      <c r="J1027" s="26">
        <v>47.11</v>
      </c>
      <c r="K1027" s="25">
        <v>11</v>
      </c>
      <c r="L1027" s="25" t="s">
        <v>483</v>
      </c>
      <c r="R1027" s="18" t="s">
        <v>2990</v>
      </c>
      <c r="S1027" s="18" t="s">
        <v>2984</v>
      </c>
      <c r="T1027" s="18" t="s">
        <v>2809</v>
      </c>
      <c r="U1027" s="39" t="s">
        <v>2137</v>
      </c>
      <c r="V1027" s="18" t="s">
        <v>3094</v>
      </c>
      <c r="W1027" s="18" t="s">
        <v>2280</v>
      </c>
      <c r="X1027" s="18" t="s">
        <v>2177</v>
      </c>
      <c r="Y1027" s="18" t="s">
        <v>2374</v>
      </c>
      <c r="Z1027" s="18" t="s">
        <v>3135</v>
      </c>
      <c r="AB1027" s="27">
        <v>41264.315972222219</v>
      </c>
    </row>
    <row r="1028" spans="1:28" ht="38.25" x14ac:dyDescent="0.2">
      <c r="A1028" s="24">
        <v>1027</v>
      </c>
      <c r="B1028" s="18" t="s">
        <v>1532</v>
      </c>
      <c r="C1028" s="18">
        <v>4</v>
      </c>
      <c r="D1028" s="18">
        <v>2.2000000476837158</v>
      </c>
      <c r="E1028" s="25" t="s">
        <v>112</v>
      </c>
      <c r="F1028" s="25" t="s">
        <v>2991</v>
      </c>
      <c r="G1028" s="25" t="s">
        <v>117</v>
      </c>
      <c r="H1028" s="18" t="s">
        <v>143</v>
      </c>
      <c r="I1028" s="18" t="s">
        <v>180</v>
      </c>
      <c r="J1028" s="26">
        <v>211.47</v>
      </c>
      <c r="K1028" s="25">
        <v>47</v>
      </c>
      <c r="L1028" s="25" t="s">
        <v>112</v>
      </c>
      <c r="R1028" s="18" t="s">
        <v>2992</v>
      </c>
      <c r="S1028" s="18" t="s">
        <v>1537</v>
      </c>
      <c r="T1028" s="18" t="s">
        <v>2809</v>
      </c>
      <c r="U1028" s="39" t="s">
        <v>2137</v>
      </c>
      <c r="V1028" s="18" t="s">
        <v>3094</v>
      </c>
      <c r="W1028" s="18" t="s">
        <v>2280</v>
      </c>
      <c r="X1028" s="18" t="s">
        <v>2177</v>
      </c>
      <c r="Y1028" s="18" t="s">
        <v>2374</v>
      </c>
      <c r="Z1028" s="18" t="s">
        <v>3135</v>
      </c>
      <c r="AB1028" s="27">
        <v>41264.315972222219</v>
      </c>
    </row>
    <row r="1029" spans="1:28" ht="38.25" x14ac:dyDescent="0.2">
      <c r="A1029" s="24">
        <v>1028</v>
      </c>
      <c r="B1029" s="18" t="s">
        <v>1532</v>
      </c>
      <c r="C1029" s="18">
        <v>4</v>
      </c>
      <c r="D1029" s="18">
        <v>2.2000000476837158</v>
      </c>
      <c r="E1029" s="25" t="s">
        <v>2993</v>
      </c>
      <c r="F1029" s="25" t="s">
        <v>2994</v>
      </c>
      <c r="G1029" s="25" t="s">
        <v>211</v>
      </c>
      <c r="H1029" s="18" t="s">
        <v>143</v>
      </c>
      <c r="I1029" s="18" t="s">
        <v>180</v>
      </c>
      <c r="J1029" s="26">
        <v>221.07</v>
      </c>
      <c r="K1029" s="25">
        <v>7</v>
      </c>
      <c r="L1029" s="25" t="s">
        <v>2993</v>
      </c>
      <c r="R1029" s="18" t="s">
        <v>2992</v>
      </c>
      <c r="S1029" s="18" t="s">
        <v>1537</v>
      </c>
      <c r="T1029" s="18" t="s">
        <v>2809</v>
      </c>
      <c r="U1029" s="39" t="s">
        <v>2137</v>
      </c>
      <c r="V1029" s="18" t="s">
        <v>3094</v>
      </c>
      <c r="W1029" s="18" t="s">
        <v>2280</v>
      </c>
      <c r="X1029" s="18" t="s">
        <v>2177</v>
      </c>
      <c r="Y1029" s="18" t="s">
        <v>2374</v>
      </c>
      <c r="Z1029" s="18" t="s">
        <v>3135</v>
      </c>
      <c r="AB1029" s="27">
        <v>41264.315972222219</v>
      </c>
    </row>
    <row r="1030" spans="1:28" ht="38.25" x14ac:dyDescent="0.2">
      <c r="A1030" s="24">
        <v>1029</v>
      </c>
      <c r="B1030" s="18" t="s">
        <v>972</v>
      </c>
      <c r="C1030" s="18">
        <v>4</v>
      </c>
      <c r="D1030" s="18">
        <v>2.2000000476837158</v>
      </c>
      <c r="E1030" s="25" t="s">
        <v>2995</v>
      </c>
      <c r="F1030" s="25" t="s">
        <v>1366</v>
      </c>
      <c r="H1030" s="18" t="s">
        <v>58</v>
      </c>
      <c r="I1030" s="18" t="s">
        <v>59</v>
      </c>
      <c r="J1030" s="26">
        <v>69.099999999999994</v>
      </c>
      <c r="L1030" s="25" t="s">
        <v>2995</v>
      </c>
      <c r="R1030" s="18" t="s">
        <v>2996</v>
      </c>
      <c r="S1030" s="18" t="s">
        <v>2997</v>
      </c>
      <c r="T1030" s="18" t="s">
        <v>2809</v>
      </c>
      <c r="U1030" s="39" t="s">
        <v>2137</v>
      </c>
      <c r="V1030" s="18" t="s">
        <v>3094</v>
      </c>
      <c r="W1030" s="18" t="s">
        <v>2280</v>
      </c>
      <c r="X1030" s="18" t="s">
        <v>2177</v>
      </c>
      <c r="Y1030" s="18" t="s">
        <v>2374</v>
      </c>
      <c r="Z1030" s="18" t="s">
        <v>3135</v>
      </c>
      <c r="AB1030" s="27">
        <v>41264.315972222219</v>
      </c>
    </row>
    <row r="1031" spans="1:28" ht="51" x14ac:dyDescent="0.2">
      <c r="A1031" s="24">
        <v>1030</v>
      </c>
      <c r="B1031" s="18" t="s">
        <v>972</v>
      </c>
      <c r="C1031" s="18">
        <v>4</v>
      </c>
      <c r="D1031" s="18">
        <v>2.2000000476837158</v>
      </c>
      <c r="E1031" s="25" t="s">
        <v>2998</v>
      </c>
      <c r="F1031" s="25" t="s">
        <v>258</v>
      </c>
      <c r="G1031" s="25" t="s">
        <v>108</v>
      </c>
      <c r="H1031" s="18" t="s">
        <v>143</v>
      </c>
      <c r="I1031" s="18" t="s">
        <v>59</v>
      </c>
      <c r="J1031" s="26">
        <v>73.28</v>
      </c>
      <c r="K1031" s="25">
        <v>28</v>
      </c>
      <c r="L1031" s="25" t="s">
        <v>2998</v>
      </c>
      <c r="R1031" s="18" t="s">
        <v>2999</v>
      </c>
      <c r="S1031" s="18" t="s">
        <v>3000</v>
      </c>
      <c r="T1031" s="18" t="s">
        <v>3095</v>
      </c>
      <c r="U1031" s="39" t="s">
        <v>2137</v>
      </c>
      <c r="V1031" s="18" t="s">
        <v>3094</v>
      </c>
      <c r="W1031" s="18" t="s">
        <v>2280</v>
      </c>
      <c r="X1031" s="18" t="s">
        <v>3062</v>
      </c>
      <c r="Y1031" s="18" t="s">
        <v>180</v>
      </c>
      <c r="Z1031" s="18" t="s">
        <v>3135</v>
      </c>
      <c r="AB1031" s="27">
        <v>41264.315972222219</v>
      </c>
    </row>
    <row r="1032" spans="1:28" ht="140.25" x14ac:dyDescent="0.2">
      <c r="A1032" s="24">
        <v>1031</v>
      </c>
      <c r="B1032" s="18" t="s">
        <v>972</v>
      </c>
      <c r="C1032" s="18">
        <v>4</v>
      </c>
      <c r="D1032" s="18">
        <v>2.2000000476837158</v>
      </c>
      <c r="E1032" s="25" t="s">
        <v>2998</v>
      </c>
      <c r="F1032" s="25" t="s">
        <v>258</v>
      </c>
      <c r="G1032" s="25" t="s">
        <v>122</v>
      </c>
      <c r="H1032" s="18" t="s">
        <v>58</v>
      </c>
      <c r="I1032" s="18" t="s">
        <v>59</v>
      </c>
      <c r="J1032" s="26">
        <v>73.58</v>
      </c>
      <c r="K1032" s="25">
        <v>58</v>
      </c>
      <c r="L1032" s="25" t="s">
        <v>2998</v>
      </c>
      <c r="R1032" s="18" t="s">
        <v>3001</v>
      </c>
      <c r="S1032" s="18" t="s">
        <v>3002</v>
      </c>
      <c r="T1032" s="18" t="s">
        <v>3109</v>
      </c>
      <c r="U1032" s="39" t="s">
        <v>2136</v>
      </c>
      <c r="V1032" s="39" t="s">
        <v>3094</v>
      </c>
      <c r="W1032" s="39" t="s">
        <v>2280</v>
      </c>
      <c r="X1032" s="18" t="s">
        <v>3056</v>
      </c>
      <c r="Y1032" s="18" t="s">
        <v>2374</v>
      </c>
      <c r="Z1032" s="18" t="s">
        <v>3135</v>
      </c>
      <c r="AB1032" s="27">
        <v>41264.315972222219</v>
      </c>
    </row>
    <row r="1033" spans="1:28" ht="178.5" x14ac:dyDescent="0.2">
      <c r="A1033" s="24">
        <v>1032</v>
      </c>
      <c r="B1033" s="18" t="s">
        <v>972</v>
      </c>
      <c r="C1033" s="18">
        <v>4</v>
      </c>
      <c r="D1033" s="18">
        <v>2.2000000476837158</v>
      </c>
      <c r="E1033" s="25" t="s">
        <v>3003</v>
      </c>
      <c r="F1033" s="25" t="s">
        <v>161</v>
      </c>
      <c r="G1033" s="25" t="s">
        <v>638</v>
      </c>
      <c r="H1033" s="18" t="s">
        <v>58</v>
      </c>
      <c r="I1033" s="18" t="s">
        <v>59</v>
      </c>
      <c r="J1033" s="26">
        <v>74.38</v>
      </c>
      <c r="K1033" s="25">
        <v>38</v>
      </c>
      <c r="L1033" s="25" t="s">
        <v>3003</v>
      </c>
      <c r="R1033" s="18" t="s">
        <v>3004</v>
      </c>
      <c r="S1033" s="18" t="s">
        <v>3005</v>
      </c>
      <c r="T1033" s="18" t="s">
        <v>3123</v>
      </c>
      <c r="U1033" s="39" t="s">
        <v>2136</v>
      </c>
      <c r="V1033" s="39" t="s">
        <v>3094</v>
      </c>
      <c r="W1033" s="39" t="s">
        <v>2280</v>
      </c>
      <c r="X1033" s="18" t="s">
        <v>3088</v>
      </c>
      <c r="Y1033" s="39" t="s">
        <v>180</v>
      </c>
      <c r="Z1033" s="18" t="s">
        <v>3135</v>
      </c>
      <c r="AB1033" s="27">
        <v>41264.315972222219</v>
      </c>
    </row>
    <row r="1034" spans="1:28" ht="153" x14ac:dyDescent="0.2">
      <c r="A1034" s="24">
        <v>1033</v>
      </c>
      <c r="B1034" s="18" t="s">
        <v>972</v>
      </c>
      <c r="C1034" s="18">
        <v>4</v>
      </c>
      <c r="D1034" s="18">
        <v>2.2000000476837158</v>
      </c>
      <c r="E1034" s="25" t="s">
        <v>73</v>
      </c>
      <c r="F1034" s="25" t="s">
        <v>2932</v>
      </c>
      <c r="G1034" s="25" t="s">
        <v>255</v>
      </c>
      <c r="H1034" s="18" t="s">
        <v>58</v>
      </c>
      <c r="I1034" s="18" t="s">
        <v>59</v>
      </c>
      <c r="J1034" s="26">
        <v>226.04</v>
      </c>
      <c r="K1034" s="25">
        <v>4</v>
      </c>
      <c r="L1034" s="25" t="s">
        <v>73</v>
      </c>
      <c r="R1034" s="18" t="s">
        <v>3006</v>
      </c>
      <c r="S1034" s="18" t="s">
        <v>3007</v>
      </c>
      <c r="T1034" s="18" t="s">
        <v>3133</v>
      </c>
      <c r="U1034" s="39" t="s">
        <v>2129</v>
      </c>
      <c r="V1034" s="18" t="s">
        <v>3094</v>
      </c>
      <c r="W1034" s="39" t="s">
        <v>2280</v>
      </c>
      <c r="X1034" s="18" t="s">
        <v>3129</v>
      </c>
      <c r="Y1034" s="39" t="s">
        <v>2374</v>
      </c>
      <c r="Z1034" s="18" t="s">
        <v>3135</v>
      </c>
      <c r="AB1034" s="27">
        <v>41264.315972222219</v>
      </c>
    </row>
    <row r="1035" spans="1:28" ht="216.75" x14ac:dyDescent="0.2">
      <c r="A1035" s="24">
        <v>1034</v>
      </c>
      <c r="B1035" s="18" t="s">
        <v>54</v>
      </c>
      <c r="C1035" s="18">
        <v>4</v>
      </c>
      <c r="D1035" s="18">
        <v>2.2000000476837158</v>
      </c>
      <c r="E1035" s="25" t="s">
        <v>3008</v>
      </c>
      <c r="H1035" s="18" t="s">
        <v>58</v>
      </c>
      <c r="I1035" s="18" t="s">
        <v>180</v>
      </c>
      <c r="J1035" s="26">
        <v>64.22</v>
      </c>
      <c r="L1035" s="25" t="s">
        <v>3008</v>
      </c>
      <c r="R1035" s="18" t="s">
        <v>3009</v>
      </c>
      <c r="S1035" s="18" t="s">
        <v>3010</v>
      </c>
      <c r="T1035" s="18" t="s">
        <v>3114</v>
      </c>
      <c r="U1035" s="39" t="s">
        <v>2129</v>
      </c>
      <c r="V1035" s="18" t="s">
        <v>3094</v>
      </c>
      <c r="W1035" s="39" t="s">
        <v>2280</v>
      </c>
      <c r="X1035" s="18" t="s">
        <v>3082</v>
      </c>
      <c r="Y1035" s="18" t="s">
        <v>180</v>
      </c>
      <c r="Z1035" s="18" t="s">
        <v>3139</v>
      </c>
      <c r="AB1035" s="27">
        <v>41264.315972222219</v>
      </c>
    </row>
    <row r="1036" spans="1:28" ht="242.25" x14ac:dyDescent="0.2">
      <c r="A1036" s="24">
        <v>1035</v>
      </c>
      <c r="B1036" s="18" t="s">
        <v>54</v>
      </c>
      <c r="C1036" s="18">
        <v>4</v>
      </c>
      <c r="D1036" s="18">
        <v>2.2000000476837158</v>
      </c>
      <c r="E1036" s="25" t="s">
        <v>3011</v>
      </c>
      <c r="H1036" s="18" t="s">
        <v>58</v>
      </c>
      <c r="I1036" s="18" t="s">
        <v>180</v>
      </c>
      <c r="J1036" s="26">
        <v>78.430000000000007</v>
      </c>
      <c r="L1036" s="25" t="s">
        <v>3011</v>
      </c>
      <c r="R1036" s="18" t="s">
        <v>3012</v>
      </c>
      <c r="S1036" s="18" t="s">
        <v>3013</v>
      </c>
      <c r="T1036" s="18" t="s">
        <v>3106</v>
      </c>
      <c r="U1036" s="39" t="s">
        <v>2136</v>
      </c>
      <c r="V1036" s="18" t="s">
        <v>3094</v>
      </c>
      <c r="W1036" s="39" t="s">
        <v>2280</v>
      </c>
      <c r="X1036" s="18" t="s">
        <v>3076</v>
      </c>
      <c r="Y1036" s="18" t="s">
        <v>2374</v>
      </c>
      <c r="Z1036" s="18" t="s">
        <v>3135</v>
      </c>
      <c r="AB1036" s="27">
        <v>41264.315972222219</v>
      </c>
    </row>
    <row r="1037" spans="1:28" ht="242.25" x14ac:dyDescent="0.2">
      <c r="A1037" s="24">
        <v>1036</v>
      </c>
      <c r="B1037" s="18" t="s">
        <v>54</v>
      </c>
      <c r="C1037" s="18">
        <v>4</v>
      </c>
      <c r="D1037" s="18">
        <v>2.2000000476837158</v>
      </c>
      <c r="E1037" s="25" t="s">
        <v>3011</v>
      </c>
      <c r="H1037" s="18" t="s">
        <v>58</v>
      </c>
      <c r="I1037" s="18" t="s">
        <v>180</v>
      </c>
      <c r="J1037" s="26">
        <v>78.430000000000007</v>
      </c>
      <c r="L1037" s="25" t="s">
        <v>3011</v>
      </c>
      <c r="R1037" s="18" t="s">
        <v>3014</v>
      </c>
      <c r="S1037" s="18" t="s">
        <v>3015</v>
      </c>
      <c r="T1037" s="18" t="s">
        <v>3106</v>
      </c>
      <c r="U1037" s="39" t="s">
        <v>2136</v>
      </c>
      <c r="V1037" s="18" t="s">
        <v>3094</v>
      </c>
      <c r="W1037" s="39" t="s">
        <v>2280</v>
      </c>
      <c r="X1037" s="18" t="s">
        <v>3077</v>
      </c>
      <c r="Y1037" s="18" t="s">
        <v>2374</v>
      </c>
      <c r="Z1037" s="18" t="s">
        <v>3135</v>
      </c>
      <c r="AB1037" s="27">
        <v>41264.315972222219</v>
      </c>
    </row>
    <row r="1038" spans="1:28" ht="140.25" x14ac:dyDescent="0.2">
      <c r="A1038" s="24">
        <v>1037</v>
      </c>
      <c r="B1038" s="18" t="s">
        <v>54</v>
      </c>
      <c r="C1038" s="18">
        <v>4</v>
      </c>
      <c r="D1038" s="18">
        <v>2.2000000476837158</v>
      </c>
      <c r="E1038" s="25" t="s">
        <v>3016</v>
      </c>
      <c r="H1038" s="18" t="s">
        <v>58</v>
      </c>
      <c r="I1038" s="18" t="s">
        <v>180</v>
      </c>
      <c r="J1038" s="26">
        <v>33.35</v>
      </c>
      <c r="L1038" s="25" t="s">
        <v>3016</v>
      </c>
      <c r="R1038" s="18" t="s">
        <v>3017</v>
      </c>
      <c r="S1038" s="18" t="s">
        <v>3018</v>
      </c>
      <c r="T1038" s="18" t="s">
        <v>3110</v>
      </c>
      <c r="U1038" s="39" t="s">
        <v>2129</v>
      </c>
      <c r="V1038" s="18" t="s">
        <v>3094</v>
      </c>
      <c r="W1038" s="39" t="s">
        <v>2280</v>
      </c>
      <c r="X1038" s="18" t="s">
        <v>3078</v>
      </c>
      <c r="Y1038" s="18" t="s">
        <v>2374</v>
      </c>
      <c r="Z1038" s="18" t="s">
        <v>3135</v>
      </c>
      <c r="AB1038" s="27">
        <v>41264.315972222219</v>
      </c>
    </row>
    <row r="1039" spans="1:28" ht="140.25" x14ac:dyDescent="0.2">
      <c r="A1039" s="24">
        <v>1038</v>
      </c>
      <c r="B1039" s="18" t="s">
        <v>54</v>
      </c>
      <c r="C1039" s="18">
        <v>4</v>
      </c>
      <c r="D1039" s="18">
        <v>2.2000000476837158</v>
      </c>
      <c r="E1039" s="25" t="s">
        <v>3019</v>
      </c>
      <c r="H1039" s="18" t="s">
        <v>58</v>
      </c>
      <c r="I1039" s="18" t="s">
        <v>180</v>
      </c>
      <c r="J1039" s="26">
        <v>42.52</v>
      </c>
      <c r="L1039" s="25" t="s">
        <v>3019</v>
      </c>
      <c r="R1039" s="18" t="s">
        <v>3020</v>
      </c>
      <c r="S1039" s="18" t="s">
        <v>3021</v>
      </c>
      <c r="T1039" s="18" t="s">
        <v>3111</v>
      </c>
      <c r="U1039" s="39" t="s">
        <v>2129</v>
      </c>
      <c r="V1039" s="18" t="s">
        <v>3094</v>
      </c>
      <c r="W1039" s="39" t="s">
        <v>2280</v>
      </c>
      <c r="X1039" s="18" t="s">
        <v>3079</v>
      </c>
      <c r="Y1039" s="18" t="s">
        <v>2374</v>
      </c>
      <c r="Z1039" s="18" t="s">
        <v>3135</v>
      </c>
      <c r="AB1039" s="27">
        <v>41264.315972222219</v>
      </c>
    </row>
    <row r="1040" spans="1:28" ht="204" x14ac:dyDescent="0.2">
      <c r="A1040" s="24">
        <v>1039</v>
      </c>
      <c r="B1040" s="18" t="s">
        <v>54</v>
      </c>
      <c r="C1040" s="18">
        <v>4</v>
      </c>
      <c r="D1040" s="18">
        <v>2.2000000476837158</v>
      </c>
      <c r="E1040" s="25" t="s">
        <v>1294</v>
      </c>
      <c r="H1040" s="18" t="s">
        <v>58</v>
      </c>
      <c r="I1040" s="18" t="s">
        <v>180</v>
      </c>
      <c r="J1040" s="26">
        <v>46.2</v>
      </c>
      <c r="L1040" s="25" t="s">
        <v>1294</v>
      </c>
      <c r="R1040" s="18" t="s">
        <v>3022</v>
      </c>
      <c r="S1040" s="18" t="s">
        <v>3023</v>
      </c>
      <c r="T1040" s="18" t="s">
        <v>3112</v>
      </c>
      <c r="U1040" s="39" t="s">
        <v>2129</v>
      </c>
      <c r="V1040" s="18" t="s">
        <v>3094</v>
      </c>
      <c r="W1040" s="39" t="s">
        <v>2280</v>
      </c>
      <c r="X1040" s="18" t="s">
        <v>3080</v>
      </c>
      <c r="Y1040" s="18" t="s">
        <v>2374</v>
      </c>
      <c r="Z1040" s="18" t="s">
        <v>3135</v>
      </c>
      <c r="AB1040" s="27">
        <v>41264.315972222219</v>
      </c>
    </row>
    <row r="1041" spans="1:28" ht="114.75" x14ac:dyDescent="0.2">
      <c r="A1041" s="24">
        <v>1040</v>
      </c>
      <c r="B1041" s="18" t="s">
        <v>54</v>
      </c>
      <c r="C1041" s="18">
        <v>4</v>
      </c>
      <c r="D1041" s="18">
        <v>2.2000000476837158</v>
      </c>
      <c r="E1041" s="25" t="s">
        <v>256</v>
      </c>
      <c r="F1041" s="25" t="s">
        <v>424</v>
      </c>
      <c r="G1041" s="25" t="s">
        <v>352</v>
      </c>
      <c r="H1041" s="18" t="s">
        <v>58</v>
      </c>
      <c r="I1041" s="18" t="s">
        <v>180</v>
      </c>
      <c r="J1041" s="26">
        <v>63.09</v>
      </c>
      <c r="K1041" s="25">
        <v>9</v>
      </c>
      <c r="L1041" s="25" t="s">
        <v>256</v>
      </c>
      <c r="R1041" s="18" t="s">
        <v>3024</v>
      </c>
      <c r="S1041" s="18" t="s">
        <v>3025</v>
      </c>
      <c r="T1041" s="18" t="s">
        <v>3113</v>
      </c>
      <c r="U1041" s="39" t="s">
        <v>2129</v>
      </c>
      <c r="V1041" s="18" t="s">
        <v>3094</v>
      </c>
      <c r="W1041" s="39" t="s">
        <v>2280</v>
      </c>
      <c r="X1041" s="18" t="s">
        <v>3081</v>
      </c>
      <c r="Y1041" s="18" t="s">
        <v>2374</v>
      </c>
      <c r="Z1041" s="18" t="s">
        <v>3135</v>
      </c>
      <c r="AB1041" s="27">
        <v>41264.315972222219</v>
      </c>
    </row>
    <row r="1042" spans="1:28" ht="267.75" x14ac:dyDescent="0.2">
      <c r="A1042" s="24">
        <v>1041</v>
      </c>
      <c r="B1042" s="18" t="s">
        <v>3026</v>
      </c>
      <c r="C1042" s="18">
        <v>4</v>
      </c>
      <c r="D1042" s="18">
        <v>2.2000000476837158</v>
      </c>
      <c r="E1042" s="38" t="s">
        <v>3027</v>
      </c>
      <c r="F1042" s="38">
        <v>212</v>
      </c>
      <c r="G1042" s="38">
        <v>50</v>
      </c>
      <c r="H1042" s="18" t="s">
        <v>58</v>
      </c>
      <c r="I1042" s="18" t="s">
        <v>59</v>
      </c>
      <c r="J1042" s="38">
        <v>212.5</v>
      </c>
      <c r="K1042" s="38">
        <v>50</v>
      </c>
      <c r="L1042" s="38" t="s">
        <v>3027</v>
      </c>
      <c r="R1042" s="38" t="s">
        <v>3028</v>
      </c>
      <c r="S1042" s="38" t="s">
        <v>3029</v>
      </c>
      <c r="T1042" s="18" t="s">
        <v>3103</v>
      </c>
      <c r="U1042" s="39" t="s">
        <v>2129</v>
      </c>
      <c r="V1042" s="18" t="s">
        <v>3094</v>
      </c>
      <c r="W1042" s="39" t="s">
        <v>2280</v>
      </c>
      <c r="X1042" s="18" t="s">
        <v>3057</v>
      </c>
      <c r="Y1042" s="18" t="s">
        <v>2374</v>
      </c>
      <c r="Z1042" s="18" t="s">
        <v>3135</v>
      </c>
    </row>
    <row r="1043" spans="1:28" ht="191.25" x14ac:dyDescent="0.2">
      <c r="A1043" s="24">
        <v>1042</v>
      </c>
      <c r="B1043" s="18" t="s">
        <v>3026</v>
      </c>
      <c r="C1043" s="18">
        <v>4</v>
      </c>
      <c r="D1043" s="18">
        <v>2.2000000476837158</v>
      </c>
      <c r="E1043" s="38" t="s">
        <v>3030</v>
      </c>
      <c r="F1043" s="38">
        <v>211</v>
      </c>
      <c r="G1043" s="38">
        <v>49</v>
      </c>
      <c r="H1043" s="18" t="s">
        <v>58</v>
      </c>
      <c r="J1043" s="38">
        <v>211.49</v>
      </c>
      <c r="K1043" s="38">
        <v>49</v>
      </c>
      <c r="L1043" s="38" t="s">
        <v>3030</v>
      </c>
      <c r="R1043" s="38" t="s">
        <v>3031</v>
      </c>
      <c r="S1043" s="38" t="s">
        <v>3032</v>
      </c>
      <c r="T1043" s="18" t="s">
        <v>3104</v>
      </c>
      <c r="U1043" s="39" t="s">
        <v>2129</v>
      </c>
      <c r="V1043" s="18" t="s">
        <v>3094</v>
      </c>
      <c r="W1043" s="39" t="s">
        <v>2280</v>
      </c>
      <c r="X1043" s="18" t="s">
        <v>3059</v>
      </c>
      <c r="Y1043" s="18" t="s">
        <v>2374</v>
      </c>
      <c r="Z1043" s="18" t="s">
        <v>3135</v>
      </c>
    </row>
    <row r="1044" spans="1:28" ht="102" x14ac:dyDescent="0.2">
      <c r="A1044" s="24">
        <v>1043</v>
      </c>
      <c r="B1044" s="18" t="s">
        <v>3026</v>
      </c>
      <c r="C1044" s="18">
        <v>4</v>
      </c>
      <c r="D1044" s="18">
        <v>2.2000000476837158</v>
      </c>
      <c r="E1044" s="38" t="s">
        <v>3033</v>
      </c>
      <c r="F1044" s="38">
        <v>220</v>
      </c>
      <c r="G1044" s="38">
        <v>63</v>
      </c>
      <c r="H1044" s="18" t="s">
        <v>143</v>
      </c>
      <c r="J1044" s="38">
        <v>220.63</v>
      </c>
      <c r="K1044" s="38">
        <v>54</v>
      </c>
      <c r="L1044" s="38" t="s">
        <v>3033</v>
      </c>
      <c r="R1044" s="38" t="s">
        <v>3034</v>
      </c>
      <c r="S1044" s="38" t="s">
        <v>3035</v>
      </c>
      <c r="T1044" s="18" t="s">
        <v>2809</v>
      </c>
      <c r="U1044" s="39" t="s">
        <v>2137</v>
      </c>
      <c r="V1044" s="18" t="s">
        <v>3094</v>
      </c>
      <c r="W1044" s="18" t="s">
        <v>2280</v>
      </c>
      <c r="X1044" s="18" t="s">
        <v>2177</v>
      </c>
      <c r="Y1044" s="18" t="s">
        <v>2374</v>
      </c>
      <c r="Z1044" s="18" t="s">
        <v>3135</v>
      </c>
    </row>
    <row r="1045" spans="1:28" ht="63.75" x14ac:dyDescent="0.2">
      <c r="A1045" s="24">
        <v>1044</v>
      </c>
      <c r="B1045" s="18" t="s">
        <v>3026</v>
      </c>
      <c r="C1045" s="18">
        <v>4</v>
      </c>
      <c r="D1045" s="18">
        <v>2.2000000476837158</v>
      </c>
      <c r="E1045" s="38" t="s">
        <v>3036</v>
      </c>
      <c r="F1045" s="38">
        <v>243</v>
      </c>
      <c r="G1045" s="38">
        <v>59</v>
      </c>
      <c r="H1045" s="18" t="s">
        <v>143</v>
      </c>
      <c r="J1045" s="38">
        <v>243.59</v>
      </c>
      <c r="K1045" s="38">
        <v>59</v>
      </c>
      <c r="L1045" s="38" t="s">
        <v>3036</v>
      </c>
      <c r="R1045" s="38" t="s">
        <v>3037</v>
      </c>
      <c r="S1045" s="38" t="s">
        <v>3038</v>
      </c>
      <c r="T1045" s="18" t="s">
        <v>2809</v>
      </c>
      <c r="U1045" s="39" t="s">
        <v>2137</v>
      </c>
      <c r="V1045" s="18" t="s">
        <v>3094</v>
      </c>
      <c r="W1045" s="18" t="s">
        <v>2280</v>
      </c>
      <c r="X1045" s="18" t="s">
        <v>2177</v>
      </c>
      <c r="Y1045" s="18" t="s">
        <v>2374</v>
      </c>
      <c r="Z1045" s="18" t="s">
        <v>3135</v>
      </c>
    </row>
    <row r="1046" spans="1:28" ht="191.25" x14ac:dyDescent="0.2">
      <c r="A1046" s="24">
        <v>1045</v>
      </c>
      <c r="B1046" s="18" t="s">
        <v>3026</v>
      </c>
      <c r="C1046" s="18">
        <v>4</v>
      </c>
      <c r="D1046" s="18">
        <v>2.2000000476837158</v>
      </c>
      <c r="E1046" s="38" t="s">
        <v>3039</v>
      </c>
      <c r="F1046" s="38">
        <v>64</v>
      </c>
      <c r="G1046" s="38">
        <v>32</v>
      </c>
      <c r="H1046" s="18" t="s">
        <v>143</v>
      </c>
      <c r="J1046" s="38">
        <v>64.319999999999993</v>
      </c>
      <c r="K1046" s="38">
        <v>32</v>
      </c>
      <c r="L1046" s="38" t="s">
        <v>3039</v>
      </c>
      <c r="R1046" s="38" t="s">
        <v>3031</v>
      </c>
      <c r="S1046" s="38" t="s">
        <v>3040</v>
      </c>
      <c r="T1046" s="18" t="s">
        <v>3104</v>
      </c>
      <c r="U1046" s="39" t="s">
        <v>2129</v>
      </c>
      <c r="V1046" s="18" t="s">
        <v>3094</v>
      </c>
      <c r="W1046" s="39" t="s">
        <v>2280</v>
      </c>
      <c r="X1046" s="18" t="s">
        <v>3059</v>
      </c>
      <c r="Y1046" s="18" t="s">
        <v>2374</v>
      </c>
      <c r="Z1046" s="18" t="s">
        <v>3135</v>
      </c>
    </row>
    <row r="1047" spans="1:28" ht="191.25" x14ac:dyDescent="0.2">
      <c r="A1047" s="24">
        <v>1046</v>
      </c>
      <c r="B1047" s="18" t="s">
        <v>3026</v>
      </c>
      <c r="C1047" s="18">
        <v>4</v>
      </c>
      <c r="D1047" s="18">
        <v>2.2000000476837158</v>
      </c>
      <c r="E1047" s="38" t="s">
        <v>3041</v>
      </c>
      <c r="F1047" s="38">
        <v>210</v>
      </c>
      <c r="G1047" s="38">
        <v>5</v>
      </c>
      <c r="H1047" s="18" t="s">
        <v>143</v>
      </c>
      <c r="J1047" s="38">
        <v>210.05</v>
      </c>
      <c r="K1047" s="38">
        <v>5</v>
      </c>
      <c r="L1047" s="38" t="s">
        <v>3041</v>
      </c>
      <c r="R1047" s="38" t="s">
        <v>3031</v>
      </c>
      <c r="S1047" s="38" t="s">
        <v>3042</v>
      </c>
      <c r="T1047" s="18" t="s">
        <v>3104</v>
      </c>
      <c r="U1047" s="39" t="s">
        <v>2129</v>
      </c>
      <c r="V1047" s="18" t="s">
        <v>3094</v>
      </c>
      <c r="W1047" s="39" t="s">
        <v>2280</v>
      </c>
      <c r="X1047" s="18" t="s">
        <v>3059</v>
      </c>
      <c r="Y1047" s="18" t="s">
        <v>2374</v>
      </c>
      <c r="Z1047" s="18" t="s">
        <v>3135</v>
      </c>
    </row>
    <row r="1048" spans="1:28" ht="191.25" x14ac:dyDescent="0.2">
      <c r="A1048" s="24">
        <v>1047</v>
      </c>
      <c r="B1048" s="18" t="s">
        <v>3026</v>
      </c>
      <c r="C1048" s="18">
        <v>4</v>
      </c>
      <c r="D1048" s="18">
        <v>2.2000000476837158</v>
      </c>
      <c r="E1048" s="38" t="s">
        <v>87</v>
      </c>
      <c r="F1048" s="38">
        <v>236</v>
      </c>
      <c r="G1048" s="38">
        <v>37</v>
      </c>
      <c r="H1048" s="18" t="s">
        <v>143</v>
      </c>
      <c r="J1048" s="38">
        <v>236.37</v>
      </c>
      <c r="K1048" s="38">
        <v>37</v>
      </c>
      <c r="L1048" s="38" t="s">
        <v>87</v>
      </c>
      <c r="R1048" s="38" t="s">
        <v>3031</v>
      </c>
      <c r="S1048" s="38" t="s">
        <v>3043</v>
      </c>
      <c r="T1048" s="18" t="s">
        <v>3104</v>
      </c>
      <c r="U1048" s="39" t="s">
        <v>2129</v>
      </c>
      <c r="V1048" s="18" t="s">
        <v>3094</v>
      </c>
      <c r="W1048" s="39" t="s">
        <v>2280</v>
      </c>
      <c r="X1048" s="18" t="s">
        <v>3059</v>
      </c>
      <c r="Y1048" s="18" t="s">
        <v>2374</v>
      </c>
      <c r="Z1048" s="18" t="s">
        <v>3135</v>
      </c>
    </row>
    <row r="1049" spans="1:28" ht="191.25" x14ac:dyDescent="0.2">
      <c r="A1049" s="24">
        <v>1048</v>
      </c>
      <c r="B1049" s="18" t="s">
        <v>3026</v>
      </c>
      <c r="C1049" s="18">
        <v>4</v>
      </c>
      <c r="D1049" s="18">
        <v>2.2000000476837158</v>
      </c>
      <c r="E1049" s="38" t="s">
        <v>3044</v>
      </c>
      <c r="F1049" s="38">
        <v>247</v>
      </c>
      <c r="G1049" s="38">
        <v>19</v>
      </c>
      <c r="H1049" s="18" t="s">
        <v>143</v>
      </c>
      <c r="J1049" s="38">
        <v>247.19</v>
      </c>
      <c r="K1049" s="38">
        <v>19</v>
      </c>
      <c r="L1049" s="38" t="s">
        <v>3044</v>
      </c>
      <c r="R1049" s="38" t="s">
        <v>3031</v>
      </c>
      <c r="S1049" s="38" t="s">
        <v>3045</v>
      </c>
      <c r="T1049" s="18" t="s">
        <v>3104</v>
      </c>
      <c r="U1049" s="39" t="s">
        <v>2129</v>
      </c>
      <c r="V1049" s="18" t="s">
        <v>3094</v>
      </c>
      <c r="W1049" s="39" t="s">
        <v>2280</v>
      </c>
      <c r="X1049" s="18" t="s">
        <v>3059</v>
      </c>
      <c r="Y1049" s="18" t="s">
        <v>2374</v>
      </c>
      <c r="Z1049" s="18" t="s">
        <v>3135</v>
      </c>
    </row>
    <row r="1050" spans="1:28" ht="25.5" x14ac:dyDescent="0.2">
      <c r="A1050" s="24">
        <v>1049</v>
      </c>
      <c r="B1050" s="18" t="s">
        <v>3026</v>
      </c>
      <c r="C1050" s="18">
        <v>4</v>
      </c>
      <c r="D1050" s="18">
        <v>2.2000000476837158</v>
      </c>
      <c r="E1050" s="38" t="s">
        <v>3046</v>
      </c>
      <c r="F1050" s="38">
        <v>32</v>
      </c>
      <c r="G1050" s="38">
        <v>4</v>
      </c>
      <c r="H1050" s="18" t="s">
        <v>143</v>
      </c>
      <c r="J1050" s="38">
        <v>32.04</v>
      </c>
      <c r="K1050" s="38">
        <v>39</v>
      </c>
      <c r="L1050" s="38" t="s">
        <v>3046</v>
      </c>
      <c r="R1050" s="38" t="s">
        <v>3047</v>
      </c>
      <c r="S1050" s="38" t="s">
        <v>3048</v>
      </c>
      <c r="U1050" s="39" t="s">
        <v>2129</v>
      </c>
      <c r="W1050" s="18" t="s">
        <v>2133</v>
      </c>
    </row>
    <row r="1051" spans="1:28" ht="51" x14ac:dyDescent="0.2">
      <c r="A1051" s="24">
        <v>1050</v>
      </c>
      <c r="B1051" s="18" t="s">
        <v>3026</v>
      </c>
      <c r="C1051" s="18">
        <v>4</v>
      </c>
      <c r="D1051" s="18">
        <v>2.2000000476837158</v>
      </c>
      <c r="E1051" s="38" t="s">
        <v>3049</v>
      </c>
      <c r="F1051" s="38">
        <v>8</v>
      </c>
      <c r="G1051" s="38">
        <v>8</v>
      </c>
      <c r="H1051" s="18" t="s">
        <v>143</v>
      </c>
      <c r="J1051" s="38">
        <v>8.08</v>
      </c>
      <c r="K1051" s="38">
        <v>35</v>
      </c>
      <c r="L1051" s="38" t="s">
        <v>3049</v>
      </c>
      <c r="R1051" s="38" t="s">
        <v>3050</v>
      </c>
      <c r="S1051" s="38" t="s">
        <v>3051</v>
      </c>
      <c r="T1051" s="18" t="s">
        <v>2809</v>
      </c>
      <c r="U1051" s="39" t="s">
        <v>2137</v>
      </c>
      <c r="V1051" s="18" t="s">
        <v>3094</v>
      </c>
      <c r="W1051" s="18" t="s">
        <v>2280</v>
      </c>
      <c r="X1051" s="18" t="s">
        <v>2177</v>
      </c>
      <c r="Y1051" s="18" t="s">
        <v>2374</v>
      </c>
      <c r="Z1051" s="18" t="s">
        <v>3135</v>
      </c>
    </row>
  </sheetData>
  <autoFilter ref="A1:AC1051"/>
  <dataValidations count="3">
    <dataValidation type="custom" allowBlank="1" showInputMessage="1" showErrorMessage="1" sqref="R1042:S1051"/>
    <dataValidation type="custom" allowBlank="1" showInputMessage="1" showErrorMessage="1" errorTitle="Invalid Subclause Number" error="The subclause number can contain only letters, numbers and periods (&quot;.&quot;)" sqref="L1042:L1051 E1042:E1051">
      <formula1>OR(b_is_subclause,0)</formula1>
    </dataValidation>
    <dataValidation type="custom" allowBlank="1" showInputMessage="1" showErrorMessage="1" errorTitle="Invalid Number" error="This field must contain an Arabic numeral such as &quot;42&quot; or a Roman numeral such as &quot;XLII&quot; or &quot;xlii&quot;" sqref="J1042:K1051 F1042:G1051">
      <formula1>OR(b_is_number,b_is_roman)</formula1>
    </dataValidation>
  </dataValidation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20" zoomScaleNormal="120" workbookViewId="0">
      <selection activeCell="C17" sqref="C17"/>
    </sheetView>
  </sheetViews>
  <sheetFormatPr defaultRowHeight="12.75" x14ac:dyDescent="0.2"/>
  <cols>
    <col min="4" max="4" width="8.5703125" customWidth="1"/>
    <col min="6" max="7" width="7.85546875" customWidth="1"/>
    <col min="8" max="8" width="9.42578125" customWidth="1"/>
    <col min="9" max="9" width="5.2851562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s="40" t="s">
        <v>3052</v>
      </c>
    </row>
    <row r="2" spans="1:13" ht="38.25" x14ac:dyDescent="0.2">
      <c r="A2" s="18" t="s">
        <v>143</v>
      </c>
      <c r="B2" s="18"/>
      <c r="C2" s="18">
        <f>COUNTIF(Comments!H2:'Comments'!H1060, A2)</f>
        <v>329</v>
      </c>
      <c r="D2" s="28" t="s">
        <v>2130</v>
      </c>
      <c r="E2" s="28" t="s">
        <v>2404</v>
      </c>
      <c r="F2" s="25" t="s">
        <v>2280</v>
      </c>
      <c r="G2" s="25" t="s">
        <v>2403</v>
      </c>
      <c r="H2" s="28" t="s">
        <v>2132</v>
      </c>
      <c r="I2" s="28" t="s">
        <v>2133</v>
      </c>
      <c r="J2" s="29" t="s">
        <v>2134</v>
      </c>
      <c r="K2" s="18"/>
      <c r="L2" s="26"/>
    </row>
    <row r="3" spans="1:13" x14ac:dyDescent="0.2">
      <c r="A3" s="18" t="s">
        <v>185</v>
      </c>
      <c r="B3" s="18"/>
      <c r="C3" s="18">
        <f>COUNTIF(Comments!H2:'Comments'!H1060, A3)</f>
        <v>87</v>
      </c>
      <c r="D3" s="28"/>
      <c r="E3" s="28"/>
      <c r="F3" s="25"/>
      <c r="G3" s="25"/>
      <c r="H3" s="28"/>
      <c r="I3" s="28"/>
      <c r="J3" s="29"/>
      <c r="K3" s="18"/>
      <c r="L3" s="26"/>
    </row>
    <row r="4" spans="1:13" x14ac:dyDescent="0.2">
      <c r="A4" s="18" t="s">
        <v>58</v>
      </c>
      <c r="B4" s="18"/>
      <c r="C4" s="18">
        <f>COUNTIF(Comments!H2:'Comments'!H1060, A4)</f>
        <v>633</v>
      </c>
      <c r="D4" s="30"/>
      <c r="E4" s="30"/>
      <c r="F4" s="30"/>
      <c r="G4" s="30"/>
      <c r="H4" s="30"/>
      <c r="I4" s="30"/>
      <c r="J4" s="30"/>
      <c r="K4" s="30"/>
      <c r="L4" s="26"/>
    </row>
    <row r="5" spans="1:13" ht="25.5" x14ac:dyDescent="0.2">
      <c r="A5" s="18" t="s">
        <v>2135</v>
      </c>
      <c r="B5" s="18"/>
      <c r="C5" s="18">
        <f>COUNTIF(Comments!U2:'Comments'!U1302, A5)</f>
        <v>180</v>
      </c>
      <c r="D5" s="30">
        <f>SUMPRODUCT((Comments!U2:'Comments'!U1060=A5) * (Comments!W2:'Comments'!W1060=D2))</f>
        <v>0</v>
      </c>
      <c r="E5" s="30">
        <f>SUMPRODUCT((Comments!U2:'Comments'!U1060=A5) * (Comments!W2:'Comments'!W1060=E2))</f>
        <v>0</v>
      </c>
      <c r="F5" s="30">
        <f>SUMPRODUCT((Comments!U2:'Comments'!U1060=A5) * ((Comments!W2:'Comments'!W1060=F2)*(Comments!T2:'Comments'!T1060="")))</f>
        <v>0</v>
      </c>
      <c r="G5" s="30">
        <f>SUMPRODUCT((Comments!U2:'Comments'!U1060=A5)*(Comments!W2:'Comments'!W1060=G2))</f>
        <v>0</v>
      </c>
      <c r="H5" s="30">
        <f>SUMPRODUCT((Comments!U2:'Comments'!U1060=A5) * (Comments!T2:'Comments'!T1060&lt;&gt;""))</f>
        <v>175</v>
      </c>
      <c r="I5" s="30">
        <f>SUMPRODUCT((Comments!U2:'Comments'!U1060=A5) * (Comments!W2:'Comments'!W1060=I2))</f>
        <v>5</v>
      </c>
      <c r="J5" s="30">
        <f>C5-F5-H5-I5</f>
        <v>0</v>
      </c>
      <c r="K5" s="30" t="s">
        <v>2170</v>
      </c>
      <c r="L5" s="30">
        <f>SUMPRODUCT((Comments!U2:'Comments'!U1061="GEN")*(Comments!X2:'Comments'!X1061=""))</f>
        <v>0</v>
      </c>
    </row>
    <row r="6" spans="1:13" ht="25.5" x14ac:dyDescent="0.2">
      <c r="A6" s="18" t="s">
        <v>2136</v>
      </c>
      <c r="B6" s="18"/>
      <c r="C6" s="18">
        <f>COUNTIF(Comments!U2:'Comments'!U1303, A6)</f>
        <v>149</v>
      </c>
      <c r="D6" s="30">
        <f>SUMPRODUCT((Comments!U2:'Comments'!U1060=A6) * (Comments!W2:'Comments'!W1060=D2))</f>
        <v>0</v>
      </c>
      <c r="E6" s="30">
        <f>SUMPRODUCT((Comments!U2:'Comments'!U1060=A6) * (Comments!W2:'Comments'!W1060=E2))</f>
        <v>0</v>
      </c>
      <c r="F6" s="30">
        <f>SUMPRODUCT((Comments!U2:'Comments'!U1060=A6) * ((Comments!W2:'Comments'!W1060=F2)*(Comments!T2:'Comments'!T1060="")))</f>
        <v>0</v>
      </c>
      <c r="G6" s="30">
        <f>SUMPRODUCT((Comments!U2:'Comments'!U1060=A6)*(Comments!W2:'Comments'!W1060=G2))</f>
        <v>0</v>
      </c>
      <c r="H6" s="30">
        <f>SUMPRODUCT((Comments!U2:'Comments'!U1060=A6) * (Comments!T2:'Comments'!T1060&lt;&gt;""))</f>
        <v>145</v>
      </c>
      <c r="I6" s="30">
        <f>SUMPRODUCT((Comments!U2:'Comments'!U1060=A6) * (Comments!W2:'Comments'!W1060=I2))</f>
        <v>4</v>
      </c>
      <c r="J6" s="30">
        <f>C6-F6-H6-I6</f>
        <v>0</v>
      </c>
      <c r="K6" s="30" t="s">
        <v>2171</v>
      </c>
      <c r="L6" s="30">
        <f>SUMPRODUCT((Comments!U2:'Comments'!U1061="MAC")*(Comments!X2:'Comments'!X1061=""))</f>
        <v>0</v>
      </c>
    </row>
    <row r="7" spans="1:13" ht="25.5" x14ac:dyDescent="0.2">
      <c r="A7" s="18" t="s">
        <v>2129</v>
      </c>
      <c r="B7" s="18"/>
      <c r="C7" s="18">
        <f>COUNTIF(Comments!U2:'Comments'!U1304, A7)</f>
        <v>306</v>
      </c>
      <c r="D7" s="30">
        <f>SUMPRODUCT((Comments!U2:'Comments'!U1060=A7) * (Comments!W2:'Comments'!W1060=D2))</f>
        <v>0</v>
      </c>
      <c r="E7" s="30">
        <f>SUMPRODUCT((Comments!U2:'Comments'!U1060=A7) * (Comments!W2:'Comments'!W1060=E2))</f>
        <v>0</v>
      </c>
      <c r="F7" s="30">
        <f>SUMPRODUCT((Comments!U2:'Comments'!U1060=A7) * ((Comments!W2:'Comments'!W1060=F2)*(Comments!T2:'Comments'!T1060="")))</f>
        <v>0</v>
      </c>
      <c r="G7" s="30">
        <f>SUMPRODUCT((Comments!U2:'Comments'!U1060=A7)*(Comments!W2:'Comments'!W1060=G2))</f>
        <v>0</v>
      </c>
      <c r="H7" s="30">
        <f>SUMPRODUCT((Comments!U2:'Comments'!U1060=A7) * (Comments!T2:'Comments'!T1060&lt;&gt;""))</f>
        <v>300</v>
      </c>
      <c r="I7" s="30">
        <f>SUMPRODUCT((Comments!U2:'Comments'!U1060=A7) * (Comments!W2:'Comments'!W1060=I2))</f>
        <v>6</v>
      </c>
      <c r="J7" s="30">
        <f>C7-F7-H7-I7</f>
        <v>0</v>
      </c>
      <c r="K7" s="30" t="s">
        <v>2165</v>
      </c>
      <c r="L7" s="30">
        <f>SUMPRODUCT((Comments!U2:'Comments'!U1061="PHY")*(Comments!X2:'Comments'!X1061=""))</f>
        <v>1</v>
      </c>
    </row>
    <row r="8" spans="1:13" ht="25.5" x14ac:dyDescent="0.2">
      <c r="A8" s="18" t="s">
        <v>2137</v>
      </c>
      <c r="B8" s="18"/>
      <c r="C8" s="18">
        <f>COUNTIF(Comments!U2:'Comments'!U1305, A8)</f>
        <v>414</v>
      </c>
      <c r="D8" s="30">
        <f>SUMPRODUCT((Comments!U2:'Comments'!U1060=A8) * (Comments!W2:'Comments'!W1060=D2))</f>
        <v>0</v>
      </c>
      <c r="E8" s="30"/>
      <c r="F8" s="30">
        <f>SUMPRODUCT((Comments!U2:'Comments'!U1060=A8) * ((Comments!W2:'Comments'!W1060=F2)*(Comments!T2:'Comments'!T1060="")))</f>
        <v>0</v>
      </c>
      <c r="G8" s="30">
        <f>SUMPRODUCT((Comments!U2:'Comments'!U1060=A8)*(Comments!W2:'Comments'!W1060=G2))</f>
        <v>0</v>
      </c>
      <c r="H8" s="30">
        <f>SUMPRODUCT((Comments!U2:'Comments'!U1060=A8) * (Comments!T2:'Comments'!T1060&lt;&gt;""))</f>
        <v>414</v>
      </c>
      <c r="I8" s="30">
        <f>SUMPRODUCT((Comments!U2:'Comments'!U1060=A8) * (Comments!W2:'Comments'!W1060=I2))</f>
        <v>0</v>
      </c>
      <c r="J8" s="30">
        <f>C8-F8-H8-I8</f>
        <v>0</v>
      </c>
      <c r="K8" s="30" t="s">
        <v>2164</v>
      </c>
      <c r="L8" s="30">
        <f>L5+L6+L7</f>
        <v>1</v>
      </c>
    </row>
    <row r="9" spans="1:13" x14ac:dyDescent="0.2">
      <c r="A9" s="18"/>
      <c r="B9" s="18"/>
      <c r="C9" s="30"/>
      <c r="D9" s="30"/>
      <c r="E9" s="30"/>
      <c r="F9" s="30"/>
      <c r="G9" s="30"/>
      <c r="H9" s="30"/>
      <c r="I9" s="30"/>
      <c r="J9" s="30"/>
      <c r="K9" s="30"/>
      <c r="L9" s="26"/>
    </row>
    <row r="10" spans="1:13" x14ac:dyDescent="0.2">
      <c r="A10" s="29" t="s">
        <v>2138</v>
      </c>
      <c r="B10" s="18"/>
      <c r="C10" s="31">
        <f>C2+C3+C4</f>
        <v>1049</v>
      </c>
      <c r="D10" s="30">
        <f t="shared" ref="D10:I10" si="0">SUM(D5:D8)</f>
        <v>0</v>
      </c>
      <c r="E10" s="30">
        <f t="shared" si="0"/>
        <v>0</v>
      </c>
      <c r="F10" s="30">
        <f t="shared" si="0"/>
        <v>0</v>
      </c>
      <c r="G10" s="30">
        <f t="shared" si="0"/>
        <v>0</v>
      </c>
      <c r="H10" s="30">
        <f t="shared" si="0"/>
        <v>1034</v>
      </c>
      <c r="I10" s="30">
        <f t="shared" si="0"/>
        <v>15</v>
      </c>
      <c r="J10" s="30">
        <f>C10-F10-H10-I10</f>
        <v>0</v>
      </c>
      <c r="K10" s="30" t="s">
        <v>2134</v>
      </c>
      <c r="L10" s="32">
        <f>J10/C10</f>
        <v>0</v>
      </c>
    </row>
    <row r="11" spans="1:13" x14ac:dyDescent="0.2">
      <c r="A11" s="18"/>
      <c r="B11" s="18"/>
      <c r="C11" s="30"/>
      <c r="D11" s="30"/>
      <c r="E11" s="30"/>
      <c r="F11" s="30"/>
      <c r="G11" s="30"/>
      <c r="H11" s="30"/>
      <c r="I11" s="30"/>
      <c r="J11" s="30"/>
      <c r="K11" s="30" t="s">
        <v>2142</v>
      </c>
      <c r="L11" s="30">
        <f>SUMPRODUCT((Comments!V2:'Comments'!V1060=K11) * (Comments!W2:'Comments'!W1060="Needs submission"))</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SUMPRODUCT((Comments!V2:'Comments'!V1060=K13) * (Comments!W2:'Comments'!W1060="Needs submission"))</f>
        <v>0</v>
      </c>
      <c r="M13" s="12"/>
    </row>
    <row r="14" spans="1:13" x14ac:dyDescent="0.2">
      <c r="A14" s="29"/>
      <c r="B14" s="18"/>
      <c r="C14" s="18"/>
      <c r="D14" s="25"/>
      <c r="E14" s="25"/>
      <c r="F14" s="25"/>
      <c r="G14" s="25"/>
      <c r="H14" s="25"/>
      <c r="I14" s="25"/>
      <c r="J14" s="18"/>
      <c r="K14" s="29" t="s">
        <v>2143</v>
      </c>
      <c r="L14" s="30">
        <f>SUMPRODUCT((Comments!V2:'Comments'!V1060=K14) * (Comments!W2:'Comments'!W1060="Needs submission"))</f>
        <v>0</v>
      </c>
      <c r="M14" s="12"/>
    </row>
    <row r="15" spans="1:13" x14ac:dyDescent="0.2">
      <c r="A15" s="29"/>
      <c r="B15" s="18"/>
      <c r="C15" s="18"/>
      <c r="D15" s="25"/>
      <c r="E15" s="25"/>
      <c r="F15" s="25"/>
      <c r="G15" s="25"/>
      <c r="H15" s="25"/>
      <c r="I15" s="25"/>
      <c r="J15" s="18" t="s">
        <v>2135</v>
      </c>
      <c r="K15" s="29" t="s">
        <v>2129</v>
      </c>
      <c r="L15" s="30">
        <f>SUMPRODUCT((Comments!V2:'Comments'!V1060=K15) * (Comments!W2:'Comments'!W1060="Needs submission"))</f>
        <v>0</v>
      </c>
      <c r="M15" s="12"/>
    </row>
    <row r="16" spans="1:13" x14ac:dyDescent="0.2">
      <c r="A16" s="18"/>
      <c r="B16" s="18"/>
      <c r="C16" s="18"/>
      <c r="D16" s="25"/>
      <c r="E16" s="25"/>
      <c r="F16" s="25"/>
      <c r="G16" s="25"/>
      <c r="H16" s="25"/>
      <c r="I16" s="25"/>
      <c r="J16" s="18"/>
      <c r="K16" s="29" t="s">
        <v>2140</v>
      </c>
      <c r="L16" s="30">
        <f>SUMPRODUCT((Comments!V2:'Comments'!V1060=K16) * (Comments!W2:'Comments'!W1060="Needs submission"))</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2255</v>
      </c>
      <c r="X2" s="18" t="s">
        <v>2177</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2255</v>
      </c>
      <c r="X3" s="18" t="s">
        <v>2177</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2255</v>
      </c>
      <c r="X4" s="18" t="s">
        <v>2177</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2255</v>
      </c>
      <c r="X5" s="18" t="s">
        <v>2177</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2255</v>
      </c>
      <c r="X6" s="18" t="s">
        <v>2177</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2255</v>
      </c>
      <c r="X7" s="18" t="s">
        <v>2177</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2255</v>
      </c>
      <c r="X8" s="18" t="s">
        <v>2239</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2255</v>
      </c>
      <c r="X9" s="18" t="s">
        <v>2207</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2255</v>
      </c>
      <c r="X10" s="18" t="s">
        <v>2177</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2255</v>
      </c>
      <c r="X11" s="18" t="s">
        <v>2185</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2255</v>
      </c>
      <c r="X12" s="18" t="s">
        <v>2177</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2255</v>
      </c>
      <c r="X13" s="18" t="s">
        <v>2177</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2255</v>
      </c>
      <c r="X14" s="18" t="s">
        <v>2208</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2255</v>
      </c>
      <c r="X15" s="18" t="s">
        <v>2209</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2255</v>
      </c>
      <c r="X16" s="18" t="s">
        <v>2202</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2255</v>
      </c>
      <c r="X17" s="18" t="s">
        <v>2177</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2255</v>
      </c>
      <c r="X18" s="18" t="s">
        <v>2210</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2255</v>
      </c>
      <c r="X19" s="18" t="s">
        <v>2177</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2255</v>
      </c>
      <c r="X20" s="18" t="s">
        <v>2177</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2255</v>
      </c>
      <c r="X21" s="18" t="s">
        <v>2177</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2255</v>
      </c>
      <c r="X22" s="18" t="s">
        <v>2177</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2255</v>
      </c>
      <c r="X23" s="18" t="s">
        <v>2177</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2255</v>
      </c>
      <c r="X24" s="18" t="s">
        <v>2207</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2255</v>
      </c>
      <c r="X25" s="18" t="s">
        <v>2177</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2255</v>
      </c>
      <c r="X26" s="18" t="s">
        <v>2177</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2255</v>
      </c>
      <c r="X27" s="18" t="s">
        <v>2177</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2255</v>
      </c>
      <c r="X28" s="18" t="s">
        <v>2177</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2255</v>
      </c>
      <c r="X29" s="18" t="s">
        <v>2211</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2255</v>
      </c>
      <c r="X30" s="18" t="s">
        <v>2177</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2255</v>
      </c>
      <c r="X31" s="18" t="s">
        <v>2177</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2255</v>
      </c>
      <c r="X32" s="18" t="s">
        <v>2177</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2255</v>
      </c>
      <c r="X33" s="18" t="s">
        <v>2177</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2255</v>
      </c>
      <c r="X34" s="18" t="s">
        <v>2177</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2255</v>
      </c>
      <c r="X35" s="18" t="s">
        <v>2177</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2255</v>
      </c>
      <c r="X36" s="18" t="s">
        <v>2177</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2255</v>
      </c>
      <c r="X37" s="18" t="s">
        <v>2177</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2255</v>
      </c>
      <c r="X38" s="18" t="s">
        <v>2177</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2255</v>
      </c>
      <c r="X39" s="18" t="s">
        <v>2177</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2255</v>
      </c>
      <c r="X40" s="18" t="s">
        <v>2177</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2255</v>
      </c>
      <c r="X41" s="18" t="s">
        <v>2177</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2255</v>
      </c>
      <c r="X42" s="18" t="s">
        <v>2177</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2255</v>
      </c>
      <c r="X43" s="18" t="s">
        <v>2177</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2255</v>
      </c>
      <c r="X44" s="18" t="s">
        <v>2177</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2255</v>
      </c>
      <c r="X45" s="18" t="s">
        <v>2177</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2255</v>
      </c>
      <c r="X46" s="18" t="s">
        <v>2177</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2255</v>
      </c>
      <c r="X47" s="18" t="s">
        <v>2212</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2255</v>
      </c>
      <c r="X48" s="18" t="s">
        <v>2177</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2255</v>
      </c>
      <c r="X49" s="18" t="s">
        <v>2177</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2255</v>
      </c>
      <c r="X50" s="18" t="s">
        <v>2177</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2255</v>
      </c>
      <c r="X51" s="18" t="s">
        <v>2194</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2255</v>
      </c>
      <c r="X52" s="18" t="s">
        <v>2177</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2255</v>
      </c>
      <c r="X53" s="18" t="s">
        <v>2177</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2255</v>
      </c>
      <c r="X54" s="18" t="s">
        <v>2177</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2255</v>
      </c>
      <c r="X55" s="18" t="s">
        <v>2177</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2255</v>
      </c>
      <c r="X56" s="18" t="s">
        <v>2177</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2255</v>
      </c>
      <c r="X57" s="18" t="s">
        <v>2197</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2255</v>
      </c>
      <c r="X58" s="18" t="s">
        <v>2198</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2255</v>
      </c>
      <c r="X59" s="18" t="s">
        <v>2177</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2255</v>
      </c>
      <c r="X60" s="18" t="s">
        <v>2177</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2255</v>
      </c>
      <c r="X61" s="18" t="s">
        <v>2177</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2255</v>
      </c>
      <c r="X62" s="18" t="s">
        <v>2177</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2255</v>
      </c>
      <c r="X63" s="18" t="s">
        <v>2177</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2255</v>
      </c>
      <c r="X64" s="18" t="s">
        <v>2177</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2255</v>
      </c>
      <c r="X65" s="18" t="s">
        <v>2201</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2255</v>
      </c>
      <c r="X66" s="18" t="s">
        <v>2211</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2255</v>
      </c>
      <c r="X67" s="18" t="s">
        <v>2177</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2255</v>
      </c>
      <c r="X68" s="18" t="s">
        <v>2177</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2255</v>
      </c>
      <c r="X69" s="18" t="s">
        <v>2177</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2255</v>
      </c>
      <c r="X70" s="18" t="s">
        <v>2177</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2255</v>
      </c>
      <c r="X71" s="18" t="s">
        <v>2177</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2255</v>
      </c>
      <c r="X72" s="18" t="s">
        <v>2177</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2255</v>
      </c>
      <c r="X73" s="18" t="s">
        <v>2177</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2255</v>
      </c>
      <c r="X74" s="18" t="s">
        <v>2177</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2255</v>
      </c>
      <c r="X75" s="18" t="s">
        <v>2177</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2255</v>
      </c>
      <c r="X76" s="18" t="s">
        <v>2177</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2255</v>
      </c>
      <c r="X77" s="18" t="s">
        <v>2177</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2255</v>
      </c>
      <c r="X78" s="18" t="s">
        <v>2177</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2255</v>
      </c>
      <c r="X79" s="18" t="s">
        <v>2177</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2255</v>
      </c>
      <c r="X80" s="18" t="s">
        <v>2177</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2255</v>
      </c>
      <c r="X81" s="18" t="s">
        <v>2177</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2255</v>
      </c>
      <c r="X82" s="18" t="s">
        <v>2177</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2255</v>
      </c>
      <c r="X83" s="18" t="s">
        <v>2177</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2255</v>
      </c>
      <c r="X84" s="18" t="s">
        <v>2177</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2255</v>
      </c>
      <c r="X85" s="18" t="s">
        <v>2177</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2255</v>
      </c>
      <c r="X86" s="18" t="s">
        <v>2177</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2255</v>
      </c>
      <c r="X87" s="18" t="s">
        <v>2177</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2255</v>
      </c>
      <c r="X88" s="18" t="s">
        <v>2177</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2255</v>
      </c>
      <c r="X89" s="18" t="s">
        <v>2177</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2255</v>
      </c>
      <c r="X90" s="18" t="s">
        <v>2177</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2255</v>
      </c>
      <c r="X91" s="18" t="s">
        <v>2177</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2255</v>
      </c>
      <c r="X92" s="18" t="s">
        <v>2177</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2255</v>
      </c>
      <c r="X93" s="18" t="s">
        <v>2177</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2255</v>
      </c>
      <c r="X94" s="18" t="s">
        <v>2177</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2255</v>
      </c>
      <c r="X95" s="18" t="s">
        <v>2177</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2255</v>
      </c>
      <c r="X96" s="18" t="s">
        <v>2177</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2255</v>
      </c>
      <c r="X97" s="18" t="s">
        <v>2211</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2255</v>
      </c>
      <c r="X98" s="18" t="s">
        <v>2213</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2255</v>
      </c>
      <c r="X99" s="18" t="s">
        <v>2177</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2255</v>
      </c>
      <c r="X100" s="18" t="s">
        <v>2177</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2255</v>
      </c>
      <c r="X101" s="18" t="s">
        <v>2177</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2255</v>
      </c>
      <c r="X102" s="18" t="s">
        <v>2211</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2255</v>
      </c>
      <c r="X103" s="18" t="s">
        <v>2177</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2255</v>
      </c>
      <c r="X104" s="18" t="s">
        <v>2240</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2255</v>
      </c>
      <c r="X105" s="18" t="s">
        <v>2177</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2255</v>
      </c>
      <c r="X106" s="18" t="s">
        <v>2211</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2255</v>
      </c>
      <c r="X107" s="18" t="s">
        <v>2177</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2255</v>
      </c>
      <c r="X108" s="18" t="s">
        <v>2177</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2255</v>
      </c>
      <c r="X109" s="18" t="s">
        <v>2177</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2255</v>
      </c>
      <c r="X110" s="18" t="s">
        <v>2177</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2255</v>
      </c>
      <c r="X111" s="18" t="s">
        <v>2177</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2255</v>
      </c>
      <c r="X112" s="18" t="s">
        <v>2177</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2255</v>
      </c>
      <c r="X113" s="18" t="s">
        <v>2177</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2255</v>
      </c>
      <c r="X114" s="18" t="s">
        <v>2177</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2255</v>
      </c>
      <c r="X115" s="18" t="s">
        <v>2177</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2255</v>
      </c>
      <c r="X116" s="18" t="s">
        <v>2177</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2255</v>
      </c>
      <c r="X117" s="18" t="s">
        <v>2177</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2255</v>
      </c>
      <c r="X118" s="18" t="s">
        <v>2177</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2255</v>
      </c>
      <c r="X119" s="18" t="s">
        <v>2177</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2255</v>
      </c>
      <c r="X120" s="18" t="s">
        <v>2207</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2255</v>
      </c>
      <c r="X121" s="18" t="s">
        <v>2177</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2255</v>
      </c>
      <c r="X122" s="18" t="s">
        <v>2177</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2255</v>
      </c>
      <c r="X123" s="18" t="s">
        <v>2177</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2255</v>
      </c>
      <c r="X124" s="18" t="s">
        <v>2177</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2255</v>
      </c>
      <c r="X125" s="18" t="s">
        <v>2235</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2255</v>
      </c>
      <c r="X126" s="18" t="s">
        <v>2177</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2255</v>
      </c>
      <c r="X127" s="18" t="s">
        <v>2177</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2255</v>
      </c>
      <c r="X128" s="18" t="s">
        <v>2177</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2255</v>
      </c>
      <c r="X129" s="18" t="s">
        <v>2177</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2255</v>
      </c>
      <c r="X130" s="18" t="s">
        <v>2177</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2255</v>
      </c>
      <c r="X131" s="18" t="s">
        <v>2231</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2255</v>
      </c>
      <c r="X132" s="18" t="s">
        <v>2214</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2255</v>
      </c>
      <c r="X133" s="18" t="s">
        <v>2177</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2255</v>
      </c>
      <c r="X134" s="18" t="s">
        <v>2246</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2255</v>
      </c>
      <c r="X135" s="18" t="s">
        <v>2177</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2255</v>
      </c>
      <c r="X136" s="18" t="s">
        <v>2232</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2255</v>
      </c>
      <c r="X137" s="18" t="s">
        <v>2186</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2255</v>
      </c>
      <c r="X138" s="18" t="s">
        <v>2199</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2255</v>
      </c>
      <c r="X139" s="18" t="s">
        <v>2177</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2255</v>
      </c>
      <c r="X140" s="18" t="s">
        <v>2177</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2255</v>
      </c>
      <c r="X141" s="18" t="s">
        <v>2181</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2255</v>
      </c>
      <c r="X142" s="18" t="s">
        <v>2177</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2255</v>
      </c>
      <c r="X143" s="18" t="s">
        <v>2177</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2255</v>
      </c>
      <c r="X144" s="18" t="s">
        <v>2177</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2255</v>
      </c>
      <c r="X145" s="18" t="s">
        <v>2182</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2255</v>
      </c>
      <c r="X146" s="18" t="s">
        <v>2183</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2255</v>
      </c>
      <c r="X147" s="18" t="s">
        <v>2184</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2255</v>
      </c>
      <c r="X148" s="18" t="s">
        <v>2187</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2255</v>
      </c>
      <c r="X149" s="18" t="s">
        <v>2188</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2255</v>
      </c>
      <c r="X150" s="18" t="s">
        <v>2177</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2255</v>
      </c>
      <c r="X151" s="18" t="s">
        <v>2177</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2255</v>
      </c>
      <c r="X152" s="18" t="s">
        <v>2177</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2255</v>
      </c>
      <c r="X153" s="18" t="s">
        <v>2177</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2255</v>
      </c>
      <c r="X154" s="18" t="s">
        <v>2177</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2255</v>
      </c>
      <c r="X155" s="18" t="s">
        <v>2231</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2255</v>
      </c>
      <c r="X156" s="18" t="s">
        <v>2215</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2255</v>
      </c>
      <c r="X157" s="18" t="s">
        <v>2177</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2255</v>
      </c>
      <c r="X158" s="18" t="s">
        <v>2177</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2255</v>
      </c>
      <c r="X159" s="18" t="s">
        <v>2233</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2255</v>
      </c>
      <c r="X160" s="18" t="s">
        <v>2177</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2255</v>
      </c>
      <c r="X161" s="18" t="s">
        <v>2241</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2255</v>
      </c>
      <c r="X162" s="18" t="s">
        <v>2177</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2255</v>
      </c>
      <c r="X163" s="18" t="s">
        <v>2242</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2255</v>
      </c>
      <c r="X164" s="18" t="s">
        <v>2177</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2255</v>
      </c>
      <c r="X165" s="18" t="s">
        <v>2177</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2255</v>
      </c>
      <c r="X166" s="18" t="s">
        <v>2177</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2255</v>
      </c>
      <c r="X167" s="18" t="s">
        <v>2189</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2255</v>
      </c>
      <c r="X168" s="18" t="s">
        <v>2177</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2255</v>
      </c>
      <c r="X169" s="18" t="s">
        <v>2177</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2255</v>
      </c>
      <c r="X170" s="18" t="s">
        <v>2177</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2255</v>
      </c>
      <c r="X171" s="18" t="s">
        <v>2177</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2255</v>
      </c>
      <c r="X172" s="18" t="s">
        <v>2177</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2255</v>
      </c>
      <c r="X173" s="18" t="s">
        <v>2180</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2255</v>
      </c>
      <c r="X174" s="18" t="s">
        <v>2177</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2255</v>
      </c>
      <c r="X175" s="18" t="s">
        <v>2177</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2255</v>
      </c>
      <c r="X176" s="18" t="s">
        <v>2177</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2255</v>
      </c>
      <c r="X177" s="18" t="s">
        <v>2177</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2255</v>
      </c>
      <c r="X178" s="18" t="s">
        <v>2177</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2255</v>
      </c>
      <c r="X179" s="18" t="s">
        <v>2177</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2255</v>
      </c>
      <c r="X180" s="18" t="s">
        <v>2177</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2255</v>
      </c>
      <c r="X181" s="18" t="s">
        <v>2243</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2255</v>
      </c>
      <c r="X182" s="18" t="s">
        <v>2195</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2255</v>
      </c>
      <c r="X183" s="18" t="s">
        <v>2177</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2255</v>
      </c>
      <c r="X184" s="18" t="s">
        <v>2177</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2255</v>
      </c>
      <c r="X185" s="18" t="s">
        <v>2236</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2255</v>
      </c>
      <c r="X186" s="18" t="s">
        <v>2177</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2255</v>
      </c>
      <c r="X187" s="18" t="s">
        <v>2191</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2255</v>
      </c>
      <c r="X188" s="18" t="s">
        <v>2177</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2255</v>
      </c>
      <c r="X189" s="18" t="s">
        <v>2207</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2255</v>
      </c>
      <c r="X190" s="18" t="s">
        <v>2179</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2255</v>
      </c>
      <c r="X191" s="18" t="s">
        <v>2177</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2255</v>
      </c>
      <c r="X192" s="18" t="s">
        <v>2190</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2255</v>
      </c>
      <c r="X193" s="18" t="s">
        <v>2177</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2255</v>
      </c>
      <c r="X194" s="18" t="s">
        <v>2177</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2255</v>
      </c>
      <c r="X195" s="18" t="s">
        <v>2177</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2255</v>
      </c>
      <c r="X196" s="18" t="s">
        <v>2177</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2255</v>
      </c>
      <c r="X197" s="18" t="s">
        <v>2177</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2255</v>
      </c>
      <c r="X198" s="18" t="s">
        <v>2177</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2255</v>
      </c>
      <c r="X199" s="18" t="s">
        <v>2177</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2255</v>
      </c>
      <c r="X200" s="18" t="s">
        <v>2177</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2255</v>
      </c>
      <c r="X201" s="18" t="s">
        <v>2177</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2255</v>
      </c>
      <c r="X202" s="18" t="s">
        <v>2177</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2255</v>
      </c>
      <c r="X203" s="18" t="s">
        <v>2177</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2255</v>
      </c>
      <c r="X204" s="18" t="s">
        <v>2203</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2255</v>
      </c>
      <c r="X205" s="18" t="s">
        <v>2177</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2255</v>
      </c>
      <c r="X206" s="18" t="s">
        <v>2216</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2255</v>
      </c>
      <c r="X207" s="18" t="s">
        <v>2177</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2255</v>
      </c>
      <c r="X208" s="18" t="s">
        <v>2217</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2255</v>
      </c>
      <c r="X209" s="18" t="s">
        <v>2177</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2255</v>
      </c>
      <c r="X210" s="18" t="s">
        <v>2177</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2255</v>
      </c>
      <c r="X211" s="18" t="s">
        <v>2177</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2255</v>
      </c>
      <c r="X212" s="18" t="s">
        <v>2177</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2255</v>
      </c>
      <c r="X213" s="18" t="s">
        <v>2177</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2255</v>
      </c>
      <c r="X214" s="18" t="s">
        <v>2177</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2255</v>
      </c>
      <c r="X215" s="18" t="s">
        <v>2177</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2255</v>
      </c>
      <c r="X216" s="18" t="s">
        <v>2177</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2255</v>
      </c>
      <c r="X217" s="18" t="s">
        <v>2177</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2255</v>
      </c>
      <c r="X218" s="18" t="s">
        <v>2177</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2255</v>
      </c>
      <c r="X219" s="18" t="s">
        <v>2218</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2255</v>
      </c>
      <c r="X220" s="18" t="s">
        <v>2177</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2255</v>
      </c>
      <c r="X221" s="18" t="s">
        <v>2229</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2255</v>
      </c>
      <c r="X222" s="18" t="s">
        <v>2177</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2255</v>
      </c>
      <c r="X223" s="18" t="s">
        <v>2177</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2255</v>
      </c>
      <c r="X224" s="18" t="s">
        <v>2177</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2255</v>
      </c>
      <c r="X225" s="18" t="s">
        <v>2177</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2255</v>
      </c>
      <c r="X226" s="18" t="s">
        <v>2177</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2255</v>
      </c>
      <c r="X227" s="18" t="s">
        <v>2177</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2255</v>
      </c>
      <c r="X228" s="18" t="s">
        <v>2177</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2255</v>
      </c>
      <c r="X229" s="18" t="s">
        <v>2177</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2255</v>
      </c>
      <c r="X230" s="18" t="s">
        <v>2200</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2255</v>
      </c>
      <c r="X231" s="18" t="s">
        <v>2177</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2255</v>
      </c>
      <c r="X232" s="18" t="s">
        <v>2177</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2255</v>
      </c>
      <c r="X233" s="18" t="s">
        <v>2178</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2255</v>
      </c>
      <c r="X234" s="18" t="s">
        <v>2177</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2255</v>
      </c>
      <c r="X235" s="18" t="s">
        <v>2177</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2255</v>
      </c>
      <c r="X236" s="18" t="s">
        <v>2177</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2255</v>
      </c>
      <c r="X237" s="18" t="s">
        <v>2177</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2255</v>
      </c>
      <c r="X238" s="18" t="s">
        <v>2237</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2255</v>
      </c>
      <c r="X239" s="18" t="s">
        <v>2177</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2255</v>
      </c>
      <c r="X240" s="18" t="s">
        <v>2234</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2255</v>
      </c>
      <c r="X241" s="18" t="s">
        <v>2177</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2255</v>
      </c>
      <c r="X242" s="18" t="s">
        <v>2244</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2255</v>
      </c>
      <c r="X243" s="18" t="s">
        <v>2177</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2255</v>
      </c>
      <c r="X244" s="18" t="s">
        <v>2177</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2255</v>
      </c>
      <c r="X245" s="18" t="s">
        <v>2177</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2255</v>
      </c>
      <c r="X246" s="18" t="s">
        <v>2177</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2255</v>
      </c>
      <c r="X247" s="18" t="s">
        <v>2177</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2255</v>
      </c>
      <c r="X248" s="18" t="s">
        <v>2177</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2255</v>
      </c>
      <c r="X249" s="18" t="s">
        <v>2245</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2255</v>
      </c>
      <c r="X250" s="18" t="s">
        <v>2177</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2255</v>
      </c>
      <c r="X251" s="18" t="s">
        <v>2177</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2255</v>
      </c>
      <c r="X252" s="18" t="s">
        <v>2177</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2255</v>
      </c>
      <c r="X253" s="18" t="s">
        <v>2177</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2255</v>
      </c>
      <c r="X254" s="18" t="s">
        <v>2177</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2255</v>
      </c>
      <c r="X255" s="18" t="s">
        <v>2177</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2255</v>
      </c>
      <c r="X256" s="18" t="s">
        <v>2177</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2255</v>
      </c>
      <c r="X257" s="18" t="s">
        <v>2177</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2255</v>
      </c>
      <c r="X258" s="18" t="s">
        <v>2219</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2255</v>
      </c>
      <c r="X259" s="18" t="s">
        <v>2177</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2255</v>
      </c>
      <c r="X260" s="18" t="s">
        <v>2177</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2255</v>
      </c>
      <c r="X261" s="18" t="s">
        <v>2177</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2255</v>
      </c>
      <c r="X262" s="18" t="s">
        <v>2177</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2255</v>
      </c>
      <c r="X263" s="18" t="s">
        <v>2177</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2255</v>
      </c>
      <c r="X264" s="18" t="s">
        <v>2177</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2255</v>
      </c>
      <c r="X265" s="18" t="s">
        <v>2204</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2255</v>
      </c>
      <c r="X266" s="18" t="s">
        <v>2177</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2255</v>
      </c>
      <c r="X267" s="18" t="s">
        <v>2177</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2255</v>
      </c>
      <c r="X268" s="18" t="s">
        <v>2177</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2255</v>
      </c>
      <c r="X269" s="18" t="s">
        <v>2177</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2255</v>
      </c>
      <c r="X270" s="18" t="s">
        <v>2177</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2255</v>
      </c>
      <c r="X271" s="18" t="s">
        <v>2177</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2255</v>
      </c>
      <c r="X272" s="18" t="s">
        <v>2177</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2255</v>
      </c>
      <c r="X273" s="18" t="s">
        <v>2220</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2255</v>
      </c>
      <c r="X274" s="18" t="s">
        <v>2221</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2255</v>
      </c>
      <c r="X275" s="18" t="s">
        <v>2193</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2255</v>
      </c>
      <c r="X276" s="18" t="s">
        <v>2177</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2255</v>
      </c>
      <c r="X277" s="18" t="s">
        <v>2177</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2255</v>
      </c>
      <c r="X278" s="18" t="s">
        <v>2177</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2255</v>
      </c>
      <c r="X279" s="18" t="s">
        <v>2177</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2255</v>
      </c>
      <c r="X280" s="18" t="s">
        <v>2177</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2255</v>
      </c>
      <c r="X281" s="18" t="s">
        <v>2177</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2255</v>
      </c>
      <c r="X282" s="18" t="s">
        <v>2177</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2255</v>
      </c>
      <c r="X283" s="18" t="s">
        <v>2177</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2255</v>
      </c>
      <c r="X284" s="18" t="s">
        <v>2177</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2255</v>
      </c>
      <c r="X285" s="18" t="s">
        <v>2177</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2255</v>
      </c>
      <c r="X286" s="18" t="s">
        <v>2177</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2255</v>
      </c>
      <c r="X287" s="18" t="s">
        <v>2205</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2255</v>
      </c>
      <c r="X288" s="18" t="s">
        <v>2212</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2255</v>
      </c>
      <c r="X289" s="18" t="s">
        <v>2177</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2255</v>
      </c>
      <c r="X290" s="18" t="s">
        <v>2177</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2255</v>
      </c>
      <c r="X291" s="18" t="s">
        <v>2177</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2255</v>
      </c>
      <c r="X292" s="18" t="s">
        <v>2177</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2255</v>
      </c>
      <c r="X293" s="18" t="s">
        <v>2177</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2255</v>
      </c>
      <c r="X294" s="18" t="s">
        <v>2222</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2255</v>
      </c>
      <c r="X295" s="18" t="s">
        <v>2177</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2255</v>
      </c>
      <c r="X296" s="18" t="s">
        <v>2177</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2255</v>
      </c>
      <c r="X297" s="18" t="s">
        <v>2177</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2255</v>
      </c>
      <c r="X298" s="18" t="s">
        <v>2177</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2255</v>
      </c>
      <c r="X299" s="18" t="s">
        <v>2177</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2255</v>
      </c>
      <c r="X300" s="18" t="s">
        <v>2223</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2255</v>
      </c>
      <c r="X301" s="18" t="s">
        <v>2206</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2255</v>
      </c>
      <c r="X302" s="18" t="s">
        <v>2177</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2255</v>
      </c>
      <c r="X303" s="18" t="s">
        <v>2196</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2255</v>
      </c>
      <c r="X304" s="18" t="s">
        <v>2192</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2255</v>
      </c>
      <c r="X305" s="18" t="s">
        <v>2177</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2255</v>
      </c>
      <c r="X306" s="18" t="s">
        <v>2177</v>
      </c>
      <c r="AB306" s="27">
        <v>41141.680925925924</v>
      </c>
    </row>
    <row r="308" spans="1:28" ht="229.5" x14ac:dyDescent="0.2">
      <c r="A308" s="24" t="s">
        <v>2281</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999" zoomScaleNormal="100" workbookViewId="0">
      <selection activeCell="J1000" sqref="J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2177</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2177</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2177</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2142</v>
      </c>
      <c r="W92" s="18" t="s">
        <v>2131</v>
      </c>
      <c r="X92" s="18" t="s">
        <v>2177</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2177</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2177</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2177</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2177</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2177</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2177</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2256</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2257</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2258</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2177</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2177</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2177</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2177</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2259</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2260</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2177</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2261</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2177</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2262</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2177</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2177</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2263</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2177</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2264</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2265</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2177</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2266</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2267</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2267</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2177</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2268</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2269</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2267</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2267</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2177</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2177</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2177</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2177</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2177</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2177</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2282</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2141</v>
      </c>
      <c r="W2" s="29" t="s">
        <v>2280</v>
      </c>
      <c r="X2" s="29" t="s">
        <v>2274</v>
      </c>
      <c r="Y2" s="18" t="s">
        <v>2374</v>
      </c>
      <c r="Z2" s="18" t="s">
        <v>2376</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2280</v>
      </c>
      <c r="X3" s="18" t="s">
        <v>2253</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2141</v>
      </c>
      <c r="W4" s="29" t="s">
        <v>2280</v>
      </c>
      <c r="X4" s="29" t="s">
        <v>2273</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2141</v>
      </c>
      <c r="W5" s="29" t="s">
        <v>2280</v>
      </c>
      <c r="X5" s="29" t="s">
        <v>2273</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2141</v>
      </c>
      <c r="W6" s="29" t="s">
        <v>2280</v>
      </c>
      <c r="X6" s="29" t="s">
        <v>2273</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2146</v>
      </c>
      <c r="W7" s="29" t="s">
        <v>2280</v>
      </c>
      <c r="X7" s="18" t="s">
        <v>2401</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2141</v>
      </c>
      <c r="W8" s="29" t="s">
        <v>2280</v>
      </c>
      <c r="X8" s="29" t="s">
        <v>2275</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2141</v>
      </c>
      <c r="W9" s="29" t="s">
        <v>2280</v>
      </c>
      <c r="X9" s="29" t="s">
        <v>2273</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2141</v>
      </c>
      <c r="W10" s="29" t="s">
        <v>2280</v>
      </c>
      <c r="X10" s="29" t="s">
        <v>2273</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2141</v>
      </c>
      <c r="W11" s="29" t="s">
        <v>2280</v>
      </c>
      <c r="X11" s="29" t="s">
        <v>2275</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2141</v>
      </c>
      <c r="W12" s="29" t="s">
        <v>2280</v>
      </c>
      <c r="X12" s="29" t="s">
        <v>2273</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2403</v>
      </c>
      <c r="W13" s="29" t="s">
        <v>2280</v>
      </c>
      <c r="X13" s="18" t="s">
        <v>2455</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2403</v>
      </c>
      <c r="W14" s="29" t="s">
        <v>2280</v>
      </c>
      <c r="X14" s="18" t="s">
        <v>2455</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2141</v>
      </c>
      <c r="W15" s="29" t="s">
        <v>2280</v>
      </c>
      <c r="X15" s="29" t="s">
        <v>2273</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2141</v>
      </c>
      <c r="W16" s="29" t="s">
        <v>2280</v>
      </c>
      <c r="X16" s="29" t="s">
        <v>2273</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2141</v>
      </c>
      <c r="W17" s="29" t="s">
        <v>2280</v>
      </c>
      <c r="X17" s="29" t="s">
        <v>2273</v>
      </c>
      <c r="Y17" s="18" t="s">
        <v>2374</v>
      </c>
      <c r="Z17" s="18" t="s">
        <v>2376</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2141</v>
      </c>
      <c r="W18" s="29" t="s">
        <v>2280</v>
      </c>
      <c r="X18" s="29" t="s">
        <v>2273</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2141</v>
      </c>
      <c r="W19" s="29" t="s">
        <v>2280</v>
      </c>
      <c r="X19" s="29" t="s">
        <v>2273</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2141</v>
      </c>
      <c r="W20" s="29" t="s">
        <v>2280</v>
      </c>
      <c r="X20" s="29" t="s">
        <v>2276</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2141</v>
      </c>
      <c r="W21" s="29" t="s">
        <v>2280</v>
      </c>
      <c r="X21" s="29" t="s">
        <v>2273</v>
      </c>
      <c r="Y21" s="18" t="s">
        <v>2374</v>
      </c>
      <c r="Z21" s="18" t="s">
        <v>2376</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2141</v>
      </c>
      <c r="W22" s="29" t="s">
        <v>2280</v>
      </c>
      <c r="X22" s="29" t="s">
        <v>2272</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2141</v>
      </c>
      <c r="W23" s="29" t="s">
        <v>2280</v>
      </c>
      <c r="X23" s="29" t="s">
        <v>2275</v>
      </c>
      <c r="Y23" s="18" t="s">
        <v>2374</v>
      </c>
      <c r="Z23" s="18" t="s">
        <v>2376</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2146</v>
      </c>
      <c r="W24" s="29" t="s">
        <v>2280</v>
      </c>
      <c r="X24" s="18" t="s">
        <v>2401</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2141</v>
      </c>
      <c r="W25" s="29" t="s">
        <v>2280</v>
      </c>
      <c r="X25" s="29" t="s">
        <v>2277</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2141</v>
      </c>
      <c r="W26" s="29" t="s">
        <v>2280</v>
      </c>
      <c r="X26" s="29" t="s">
        <v>2273</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2141</v>
      </c>
      <c r="W27" s="29" t="s">
        <v>2280</v>
      </c>
      <c r="X27" s="18" t="s">
        <v>2273</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2141</v>
      </c>
      <c r="W28" s="29" t="s">
        <v>2280</v>
      </c>
      <c r="X28" s="18" t="s">
        <v>2273</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2141</v>
      </c>
      <c r="W29" s="29" t="s">
        <v>2280</v>
      </c>
      <c r="X29" s="18" t="s">
        <v>2273</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2141</v>
      </c>
      <c r="W30" s="29" t="s">
        <v>2280</v>
      </c>
      <c r="X30" s="18" t="s">
        <v>2273</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2141</v>
      </c>
      <c r="W31" s="29" t="s">
        <v>2280</v>
      </c>
      <c r="X31" s="18" t="s">
        <v>2273</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2141</v>
      </c>
      <c r="W32" s="29" t="s">
        <v>2280</v>
      </c>
      <c r="X32" s="18" t="s">
        <v>2273</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A10" workbookViewId="0">
      <selection activeCell="U4" sqref="U4"/>
    </sheetView>
  </sheetViews>
  <sheetFormatPr defaultRowHeight="12.75" x14ac:dyDescent="0.2"/>
  <cols>
    <col min="13" max="13" width="3.85546875" customWidth="1"/>
    <col min="14" max="14" width="4.140625" customWidth="1"/>
    <col min="15" max="15" width="3.5703125" customWidth="1"/>
    <col min="16" max="16" width="5.140625" customWidth="1"/>
    <col min="17" max="17" width="5.42578125" customWidth="1"/>
    <col min="18" max="18" width="32.7109375" customWidth="1"/>
    <col min="19" max="19" width="30.5703125" customWidth="1"/>
    <col min="24" max="24" width="23.85546875" customWidth="1"/>
  </cols>
  <sheetData>
    <row r="1" spans="1:29" s="20" customFormat="1" ht="89.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38.25" x14ac:dyDescent="0.2">
      <c r="A2" s="24">
        <v>59</v>
      </c>
      <c r="B2" s="18" t="s">
        <v>188</v>
      </c>
      <c r="C2" s="18">
        <v>189</v>
      </c>
      <c r="D2" s="18">
        <v>2</v>
      </c>
      <c r="E2" s="25" t="s">
        <v>267</v>
      </c>
      <c r="F2" s="25" t="s">
        <v>113</v>
      </c>
      <c r="G2" s="25" t="s">
        <v>268</v>
      </c>
      <c r="H2" s="18" t="s">
        <v>58</v>
      </c>
      <c r="I2" s="18" t="s">
        <v>59</v>
      </c>
      <c r="J2" s="26">
        <v>230.32000732421875</v>
      </c>
      <c r="K2" s="25">
        <v>32</v>
      </c>
      <c r="L2" s="25" t="s">
        <v>267</v>
      </c>
      <c r="Q2" s="24"/>
      <c r="R2" s="18" t="s">
        <v>269</v>
      </c>
      <c r="S2" s="18" t="s">
        <v>140</v>
      </c>
      <c r="U2" s="18" t="s">
        <v>2137</v>
      </c>
      <c r="V2" s="18" t="s">
        <v>2403</v>
      </c>
      <c r="W2" s="18" t="s">
        <v>2403</v>
      </c>
      <c r="X2" s="18" t="s">
        <v>2427</v>
      </c>
      <c r="AB2" s="27">
        <v>41141.646539351852</v>
      </c>
    </row>
    <row r="3" spans="1:29" s="18" customFormat="1" ht="127.5" x14ac:dyDescent="0.2">
      <c r="A3" s="24">
        <v>75</v>
      </c>
      <c r="B3" s="18" t="s">
        <v>294</v>
      </c>
      <c r="C3" s="18">
        <v>189</v>
      </c>
      <c r="D3" s="18">
        <v>2</v>
      </c>
      <c r="E3" s="25" t="s">
        <v>307</v>
      </c>
      <c r="F3" s="25" t="s">
        <v>238</v>
      </c>
      <c r="G3" s="25" t="s">
        <v>308</v>
      </c>
      <c r="H3" s="18" t="s">
        <v>185</v>
      </c>
      <c r="I3" s="18" t="s">
        <v>59</v>
      </c>
      <c r="J3" s="26">
        <v>2.2999999523162842</v>
      </c>
      <c r="K3" s="25">
        <v>30</v>
      </c>
      <c r="L3" s="25" t="s">
        <v>307</v>
      </c>
      <c r="Q3" s="24"/>
      <c r="R3" s="18" t="s">
        <v>309</v>
      </c>
      <c r="S3" s="18" t="s">
        <v>310</v>
      </c>
      <c r="U3" s="18" t="s">
        <v>2137</v>
      </c>
      <c r="V3" s="18" t="s">
        <v>2403</v>
      </c>
      <c r="W3" s="18" t="s">
        <v>2403</v>
      </c>
      <c r="X3" s="18" t="s">
        <v>2410</v>
      </c>
      <c r="AB3" s="27">
        <v>41141.646539351852</v>
      </c>
    </row>
    <row r="4" spans="1:29" s="18" customFormat="1" ht="76.5" x14ac:dyDescent="0.2">
      <c r="A4" s="24">
        <v>77</v>
      </c>
      <c r="B4" s="18" t="s">
        <v>294</v>
      </c>
      <c r="C4" s="18">
        <v>189</v>
      </c>
      <c r="D4" s="18">
        <v>2</v>
      </c>
      <c r="E4" s="25" t="s">
        <v>307</v>
      </c>
      <c r="F4" s="25" t="s">
        <v>238</v>
      </c>
      <c r="G4" s="25" t="s">
        <v>225</v>
      </c>
      <c r="H4" s="18" t="s">
        <v>185</v>
      </c>
      <c r="I4" s="18" t="s">
        <v>180</v>
      </c>
      <c r="J4" s="26">
        <v>2.440000057220459</v>
      </c>
      <c r="K4" s="25">
        <v>44</v>
      </c>
      <c r="L4" s="25" t="s">
        <v>315</v>
      </c>
      <c r="Q4" s="24"/>
      <c r="R4" s="18" t="s">
        <v>313</v>
      </c>
      <c r="S4" s="18" t="s">
        <v>314</v>
      </c>
      <c r="U4" s="18" t="s">
        <v>2137</v>
      </c>
      <c r="V4" s="18" t="s">
        <v>2403</v>
      </c>
      <c r="W4" s="18" t="s">
        <v>2403</v>
      </c>
      <c r="X4" s="18" t="s">
        <v>2414</v>
      </c>
      <c r="AB4" s="27">
        <v>41141.646539351852</v>
      </c>
    </row>
    <row r="5" spans="1:29" s="18" customFormat="1" ht="216.75" x14ac:dyDescent="0.2">
      <c r="A5" s="24">
        <v>81</v>
      </c>
      <c r="B5" s="18" t="s">
        <v>294</v>
      </c>
      <c r="C5" s="18">
        <v>189</v>
      </c>
      <c r="D5" s="18">
        <v>2</v>
      </c>
      <c r="E5" s="25" t="s">
        <v>189</v>
      </c>
      <c r="F5" s="25" t="s">
        <v>255</v>
      </c>
      <c r="G5" s="25" t="s">
        <v>74</v>
      </c>
      <c r="H5" s="18" t="s">
        <v>185</v>
      </c>
      <c r="I5" s="18" t="s">
        <v>180</v>
      </c>
      <c r="J5" s="26">
        <v>4.5199999809265137</v>
      </c>
      <c r="K5" s="25">
        <v>52</v>
      </c>
      <c r="L5" s="25" t="s">
        <v>189</v>
      </c>
      <c r="Q5" s="24"/>
      <c r="R5" s="18" t="s">
        <v>322</v>
      </c>
      <c r="S5" s="18" t="s">
        <v>323</v>
      </c>
      <c r="U5" s="18" t="s">
        <v>2137</v>
      </c>
      <c r="V5" s="18" t="s">
        <v>2403</v>
      </c>
      <c r="W5" s="18" t="s">
        <v>2403</v>
      </c>
      <c r="X5" s="18" t="s">
        <v>2417</v>
      </c>
      <c r="AB5" s="27">
        <v>41141.646539351852</v>
      </c>
    </row>
    <row r="6" spans="1:29" s="18" customFormat="1" ht="51" x14ac:dyDescent="0.2">
      <c r="A6" s="24">
        <v>82</v>
      </c>
      <c r="B6" s="18" t="s">
        <v>294</v>
      </c>
      <c r="C6" s="18">
        <v>189</v>
      </c>
      <c r="D6" s="18">
        <v>2</v>
      </c>
      <c r="E6" s="25" t="s">
        <v>189</v>
      </c>
      <c r="F6" s="25" t="s">
        <v>255</v>
      </c>
      <c r="G6" s="25" t="s">
        <v>240</v>
      </c>
      <c r="H6" s="18" t="s">
        <v>185</v>
      </c>
      <c r="I6" s="18" t="s">
        <v>180</v>
      </c>
      <c r="J6" s="26">
        <v>4.5500001907348633</v>
      </c>
      <c r="K6" s="25">
        <v>55</v>
      </c>
      <c r="L6" s="25" t="s">
        <v>189</v>
      </c>
      <c r="Q6" s="24"/>
      <c r="R6" s="18" t="s">
        <v>324</v>
      </c>
      <c r="S6" s="18" t="s">
        <v>325</v>
      </c>
      <c r="U6" s="18" t="s">
        <v>2137</v>
      </c>
      <c r="V6" s="18" t="s">
        <v>2403</v>
      </c>
      <c r="W6" s="18" t="s">
        <v>2403</v>
      </c>
      <c r="X6" s="18" t="s">
        <v>2448</v>
      </c>
      <c r="AB6" s="27">
        <v>41141.646539351852</v>
      </c>
    </row>
    <row r="7" spans="1:29" s="18" customFormat="1" ht="102" x14ac:dyDescent="0.2">
      <c r="A7" s="24">
        <v>200</v>
      </c>
      <c r="B7" s="18" t="s">
        <v>648</v>
      </c>
      <c r="C7" s="18">
        <v>189</v>
      </c>
      <c r="D7" s="18">
        <v>2</v>
      </c>
      <c r="E7" s="25" t="s">
        <v>307</v>
      </c>
      <c r="F7" s="25" t="s">
        <v>238</v>
      </c>
      <c r="G7" s="25" t="s">
        <v>308</v>
      </c>
      <c r="H7" s="18" t="s">
        <v>185</v>
      </c>
      <c r="I7" s="18" t="s">
        <v>180</v>
      </c>
      <c r="J7" s="26">
        <v>2.2999999523162842</v>
      </c>
      <c r="K7" s="25">
        <v>30</v>
      </c>
      <c r="L7" s="25" t="s">
        <v>307</v>
      </c>
      <c r="Q7" s="24"/>
      <c r="R7" s="18" t="s">
        <v>649</v>
      </c>
      <c r="S7" s="18" t="s">
        <v>650</v>
      </c>
      <c r="U7" s="18" t="s">
        <v>2137</v>
      </c>
      <c r="V7" s="18" t="s">
        <v>2403</v>
      </c>
      <c r="W7" s="18" t="s">
        <v>2403</v>
      </c>
      <c r="X7" s="18" t="s">
        <v>2411</v>
      </c>
      <c r="AB7" s="27">
        <v>41141.646539351852</v>
      </c>
    </row>
    <row r="8" spans="1:29" s="18" customFormat="1" ht="114.75" x14ac:dyDescent="0.2">
      <c r="A8" s="24">
        <v>385</v>
      </c>
      <c r="B8" s="18" t="s">
        <v>1023</v>
      </c>
      <c r="C8" s="18">
        <v>189</v>
      </c>
      <c r="D8" s="18">
        <v>2</v>
      </c>
      <c r="E8" s="25" t="s">
        <v>1026</v>
      </c>
      <c r="F8" s="25" t="s">
        <v>113</v>
      </c>
      <c r="G8" s="25" t="s">
        <v>207</v>
      </c>
      <c r="H8" s="18" t="s">
        <v>58</v>
      </c>
      <c r="I8" s="18" t="s">
        <v>180</v>
      </c>
      <c r="J8" s="26">
        <v>230.6199951171875</v>
      </c>
      <c r="K8" s="25">
        <v>62</v>
      </c>
      <c r="L8" s="25" t="s">
        <v>267</v>
      </c>
      <c r="Q8" s="24"/>
      <c r="R8" s="18" t="s">
        <v>1027</v>
      </c>
      <c r="S8" s="18" t="s">
        <v>1028</v>
      </c>
      <c r="U8" s="18" t="s">
        <v>2137</v>
      </c>
      <c r="V8" s="18" t="s">
        <v>2403</v>
      </c>
      <c r="W8" s="18" t="s">
        <v>2403</v>
      </c>
      <c r="X8" s="18" t="s">
        <v>2428</v>
      </c>
      <c r="AB8" s="27">
        <v>41141.646539351852</v>
      </c>
    </row>
    <row r="9" spans="1:29" s="18" customFormat="1" ht="89.25" x14ac:dyDescent="0.2">
      <c r="A9" s="24">
        <v>386</v>
      </c>
      <c r="B9" s="18" t="s">
        <v>1023</v>
      </c>
      <c r="C9" s="18">
        <v>189</v>
      </c>
      <c r="D9" s="18">
        <v>2</v>
      </c>
      <c r="E9" s="25" t="s">
        <v>1029</v>
      </c>
      <c r="F9" s="25" t="s">
        <v>1030</v>
      </c>
      <c r="G9" s="25" t="s">
        <v>190</v>
      </c>
      <c r="H9" s="18" t="s">
        <v>58</v>
      </c>
      <c r="I9" s="18" t="s">
        <v>180</v>
      </c>
      <c r="J9" s="26">
        <v>234.05000305175781</v>
      </c>
      <c r="K9" s="25">
        <v>5</v>
      </c>
      <c r="L9" s="25" t="s">
        <v>1029</v>
      </c>
      <c r="Q9" s="24"/>
      <c r="R9" s="18" t="s">
        <v>1031</v>
      </c>
      <c r="S9" s="18" t="s">
        <v>1032</v>
      </c>
      <c r="U9" s="18" t="s">
        <v>2137</v>
      </c>
      <c r="V9" s="18" t="s">
        <v>2403</v>
      </c>
      <c r="W9" s="18" t="s">
        <v>2403</v>
      </c>
      <c r="X9" s="18" t="s">
        <v>2445</v>
      </c>
      <c r="AB9" s="27">
        <v>41141.646539351852</v>
      </c>
    </row>
    <row r="10" spans="1:29" s="18" customFormat="1" ht="76.5" x14ac:dyDescent="0.2">
      <c r="A10" s="24">
        <v>492</v>
      </c>
      <c r="B10" s="18" t="s">
        <v>1188</v>
      </c>
      <c r="C10" s="18">
        <v>189</v>
      </c>
      <c r="D10" s="18">
        <v>2</v>
      </c>
      <c r="E10" s="25" t="s">
        <v>157</v>
      </c>
      <c r="F10" s="25" t="s">
        <v>84</v>
      </c>
      <c r="G10" s="25" t="s">
        <v>455</v>
      </c>
      <c r="H10" s="18" t="s">
        <v>58</v>
      </c>
      <c r="I10" s="18" t="s">
        <v>59</v>
      </c>
      <c r="J10" s="26">
        <v>6.2600002288818359</v>
      </c>
      <c r="K10" s="25">
        <v>26</v>
      </c>
      <c r="L10" s="25" t="s">
        <v>157</v>
      </c>
      <c r="Q10" s="24"/>
      <c r="R10" s="18" t="s">
        <v>1234</v>
      </c>
      <c r="S10" s="18" t="s">
        <v>1235</v>
      </c>
      <c r="U10" s="18" t="s">
        <v>2137</v>
      </c>
      <c r="V10" s="18" t="s">
        <v>2129</v>
      </c>
      <c r="W10" s="18" t="s">
        <v>2403</v>
      </c>
      <c r="X10" s="18" t="s">
        <v>2658</v>
      </c>
      <c r="AB10" s="27">
        <v>41141.646539351852</v>
      </c>
    </row>
    <row r="11" spans="1:29" s="18" customFormat="1" ht="114.75" x14ac:dyDescent="0.2">
      <c r="A11" s="24">
        <v>531</v>
      </c>
      <c r="B11" s="18" t="s">
        <v>1188</v>
      </c>
      <c r="C11" s="18">
        <v>189</v>
      </c>
      <c r="D11" s="18">
        <v>2</v>
      </c>
      <c r="E11" s="25" t="s">
        <v>1026</v>
      </c>
      <c r="F11" s="25" t="s">
        <v>113</v>
      </c>
      <c r="G11" s="25" t="s">
        <v>207</v>
      </c>
      <c r="H11" s="18" t="s">
        <v>58</v>
      </c>
      <c r="I11" s="18" t="s">
        <v>59</v>
      </c>
      <c r="J11" s="26">
        <v>230.6199951171875</v>
      </c>
      <c r="K11" s="25">
        <v>62</v>
      </c>
      <c r="L11" s="25" t="s">
        <v>267</v>
      </c>
      <c r="Q11" s="24"/>
      <c r="R11" s="18" t="s">
        <v>1027</v>
      </c>
      <c r="S11" s="18" t="s">
        <v>1028</v>
      </c>
      <c r="U11" s="18" t="s">
        <v>2137</v>
      </c>
      <c r="V11" s="18" t="s">
        <v>2403</v>
      </c>
      <c r="W11" s="18" t="s">
        <v>2403</v>
      </c>
      <c r="X11" s="18" t="s">
        <v>2428</v>
      </c>
      <c r="AB11" s="27">
        <v>41141.646539351852</v>
      </c>
    </row>
    <row r="12" spans="1:29" s="18" customFormat="1" ht="63.75" x14ac:dyDescent="0.2">
      <c r="A12" s="24">
        <v>532</v>
      </c>
      <c r="B12" s="18" t="s">
        <v>1188</v>
      </c>
      <c r="C12" s="18">
        <v>189</v>
      </c>
      <c r="D12" s="18">
        <v>2</v>
      </c>
      <c r="E12" s="25" t="s">
        <v>1029</v>
      </c>
      <c r="F12" s="25" t="s">
        <v>1030</v>
      </c>
      <c r="G12" s="25" t="s">
        <v>190</v>
      </c>
      <c r="H12" s="18" t="s">
        <v>58</v>
      </c>
      <c r="I12" s="18" t="s">
        <v>59</v>
      </c>
      <c r="J12" s="26">
        <v>234.05000305175781</v>
      </c>
      <c r="K12" s="25">
        <v>5</v>
      </c>
      <c r="L12" s="25" t="s">
        <v>1029</v>
      </c>
      <c r="Q12" s="24"/>
      <c r="R12" s="18" t="s">
        <v>1031</v>
      </c>
      <c r="S12" s="18" t="s">
        <v>1032</v>
      </c>
      <c r="U12" s="18" t="s">
        <v>2137</v>
      </c>
      <c r="V12" s="18" t="s">
        <v>2403</v>
      </c>
      <c r="W12" s="18" t="s">
        <v>2403</v>
      </c>
      <c r="X12" s="18" t="s">
        <v>2446</v>
      </c>
      <c r="AB12" s="27">
        <v>41141.646539351852</v>
      </c>
    </row>
    <row r="13" spans="1:29" s="18" customFormat="1" ht="63.75" x14ac:dyDescent="0.2">
      <c r="A13" s="24">
        <v>616</v>
      </c>
      <c r="B13" s="18" t="s">
        <v>1455</v>
      </c>
      <c r="C13" s="18">
        <v>189</v>
      </c>
      <c r="D13" s="18">
        <v>2</v>
      </c>
      <c r="E13" s="25" t="s">
        <v>1470</v>
      </c>
      <c r="F13" s="25" t="s">
        <v>424</v>
      </c>
      <c r="G13" s="25" t="s">
        <v>476</v>
      </c>
      <c r="H13" s="18" t="s">
        <v>58</v>
      </c>
      <c r="I13" s="18" t="s">
        <v>180</v>
      </c>
      <c r="J13" s="26">
        <v>63.479999542236328</v>
      </c>
      <c r="K13" s="25">
        <v>48</v>
      </c>
      <c r="L13" s="28" t="s">
        <v>2145</v>
      </c>
      <c r="Q13" s="24"/>
      <c r="R13" s="18" t="s">
        <v>1471</v>
      </c>
      <c r="S13" s="18" t="s">
        <v>1462</v>
      </c>
      <c r="U13" s="29" t="s">
        <v>2137</v>
      </c>
      <c r="V13" s="29" t="s">
        <v>2403</v>
      </c>
      <c r="W13" s="18" t="s">
        <v>2403</v>
      </c>
      <c r="X13" s="18" t="s">
        <v>2450</v>
      </c>
      <c r="AB13" s="27">
        <v>41141.646539351852</v>
      </c>
    </row>
    <row r="14" spans="1:29" s="18" customFormat="1" ht="63.75" x14ac:dyDescent="0.2">
      <c r="A14" s="24">
        <v>624</v>
      </c>
      <c r="B14" s="18" t="s">
        <v>1455</v>
      </c>
      <c r="C14" s="18">
        <v>189</v>
      </c>
      <c r="D14" s="18">
        <v>2</v>
      </c>
      <c r="E14" s="25" t="s">
        <v>541</v>
      </c>
      <c r="F14" s="25" t="s">
        <v>536</v>
      </c>
      <c r="G14" s="25" t="s">
        <v>166</v>
      </c>
      <c r="H14" s="18" t="s">
        <v>58</v>
      </c>
      <c r="I14" s="18" t="s">
        <v>180</v>
      </c>
      <c r="J14" s="26">
        <v>80.540000915527344</v>
      </c>
      <c r="K14" s="25">
        <v>54</v>
      </c>
      <c r="L14" s="25" t="s">
        <v>541</v>
      </c>
      <c r="Q14" s="24"/>
      <c r="R14" s="18" t="s">
        <v>1481</v>
      </c>
      <c r="S14" s="18" t="s">
        <v>1482</v>
      </c>
      <c r="U14" s="18" t="s">
        <v>2137</v>
      </c>
      <c r="V14" s="18" t="s">
        <v>2403</v>
      </c>
      <c r="W14" s="18" t="s">
        <v>2403</v>
      </c>
      <c r="X14" s="18" t="s">
        <v>2257</v>
      </c>
      <c r="AB14" s="27">
        <v>41141.646539351852</v>
      </c>
    </row>
    <row r="15" spans="1:29" s="18" customFormat="1" ht="63.75" x14ac:dyDescent="0.2">
      <c r="A15" s="24">
        <v>629</v>
      </c>
      <c r="B15" s="18" t="s">
        <v>1188</v>
      </c>
      <c r="C15" s="18">
        <v>189</v>
      </c>
      <c r="D15" s="18">
        <v>2</v>
      </c>
      <c r="E15" s="25" t="s">
        <v>315</v>
      </c>
      <c r="F15" s="25" t="s">
        <v>238</v>
      </c>
      <c r="G15" s="25" t="s">
        <v>117</v>
      </c>
      <c r="H15" s="18" t="s">
        <v>185</v>
      </c>
      <c r="I15" s="18" t="s">
        <v>59</v>
      </c>
      <c r="J15" s="26">
        <v>2.4700000286102295</v>
      </c>
      <c r="K15" s="25">
        <v>47</v>
      </c>
      <c r="L15" s="25" t="s">
        <v>315</v>
      </c>
      <c r="Q15" s="24"/>
      <c r="R15" s="18" t="s">
        <v>1488</v>
      </c>
      <c r="S15" s="18" t="s">
        <v>1352</v>
      </c>
      <c r="U15" s="18" t="s">
        <v>2137</v>
      </c>
      <c r="V15" s="18" t="s">
        <v>2403</v>
      </c>
      <c r="W15" s="18" t="s">
        <v>2403</v>
      </c>
      <c r="X15" s="18" t="s">
        <v>2257</v>
      </c>
      <c r="AB15" s="27">
        <v>41141.646539351852</v>
      </c>
    </row>
    <row r="16" spans="1:29" s="18" customFormat="1" ht="127.5" x14ac:dyDescent="0.2">
      <c r="A16" s="24">
        <v>633</v>
      </c>
      <c r="B16" s="18" t="s">
        <v>1494</v>
      </c>
      <c r="C16" s="18">
        <v>189</v>
      </c>
      <c r="D16" s="18">
        <v>2</v>
      </c>
      <c r="E16" s="25" t="s">
        <v>307</v>
      </c>
      <c r="F16" s="25" t="s">
        <v>238</v>
      </c>
      <c r="G16" s="25" t="s">
        <v>215</v>
      </c>
      <c r="H16" s="18" t="s">
        <v>58</v>
      </c>
      <c r="I16" s="18" t="s">
        <v>180</v>
      </c>
      <c r="J16" s="26">
        <v>2.3399999141693115</v>
      </c>
      <c r="K16" s="25">
        <v>34</v>
      </c>
      <c r="L16" s="25" t="s">
        <v>307</v>
      </c>
      <c r="Q16" s="24"/>
      <c r="R16" s="18" t="s">
        <v>1495</v>
      </c>
      <c r="S16" s="18" t="s">
        <v>1496</v>
      </c>
      <c r="U16" s="18" t="s">
        <v>2137</v>
      </c>
      <c r="V16" s="18" t="s">
        <v>2403</v>
      </c>
      <c r="W16" s="18" t="s">
        <v>2403</v>
      </c>
      <c r="X16" s="18" t="s">
        <v>2413</v>
      </c>
      <c r="AB16" s="27">
        <v>41141.646539351852</v>
      </c>
    </row>
    <row r="17" spans="1:28" s="18" customFormat="1" ht="114.75" x14ac:dyDescent="0.2">
      <c r="A17" s="24">
        <v>643</v>
      </c>
      <c r="B17" s="18" t="s">
        <v>1512</v>
      </c>
      <c r="C17" s="18">
        <v>189</v>
      </c>
      <c r="D17" s="18">
        <v>2</v>
      </c>
      <c r="E17" s="25" t="s">
        <v>307</v>
      </c>
      <c r="F17" s="25" t="s">
        <v>238</v>
      </c>
      <c r="G17" s="25" t="s">
        <v>308</v>
      </c>
      <c r="H17" s="18" t="s">
        <v>58</v>
      </c>
      <c r="I17" s="18" t="s">
        <v>59</v>
      </c>
      <c r="J17" s="26">
        <v>2.2999999523162842</v>
      </c>
      <c r="K17" s="25">
        <v>30</v>
      </c>
      <c r="L17" s="25" t="s">
        <v>307</v>
      </c>
      <c r="Q17" s="24"/>
      <c r="R17" s="18" t="s">
        <v>1513</v>
      </c>
      <c r="S17" s="18" t="s">
        <v>1514</v>
      </c>
      <c r="U17" s="18" t="s">
        <v>2137</v>
      </c>
      <c r="V17" s="18" t="s">
        <v>2403</v>
      </c>
      <c r="W17" s="18" t="s">
        <v>2403</v>
      </c>
      <c r="X17" s="18" t="s">
        <v>2410</v>
      </c>
      <c r="AB17" s="27">
        <v>41141.646539351852</v>
      </c>
    </row>
    <row r="18" spans="1:28" s="18" customFormat="1" ht="89.25" x14ac:dyDescent="0.2">
      <c r="A18" s="24">
        <v>646</v>
      </c>
      <c r="B18" s="18" t="s">
        <v>1512</v>
      </c>
      <c r="C18" s="18">
        <v>189</v>
      </c>
      <c r="D18" s="18">
        <v>2</v>
      </c>
      <c r="E18" s="25" t="s">
        <v>189</v>
      </c>
      <c r="F18" s="25" t="s">
        <v>255</v>
      </c>
      <c r="G18" s="25" t="s">
        <v>74</v>
      </c>
      <c r="H18" s="18" t="s">
        <v>58</v>
      </c>
      <c r="I18" s="18" t="s">
        <v>59</v>
      </c>
      <c r="J18" s="26">
        <v>4.5199999809265137</v>
      </c>
      <c r="K18" s="25">
        <v>52</v>
      </c>
      <c r="L18" s="25" t="s">
        <v>189</v>
      </c>
      <c r="Q18" s="24"/>
      <c r="R18" s="18" t="s">
        <v>1519</v>
      </c>
      <c r="S18" s="18" t="s">
        <v>1520</v>
      </c>
      <c r="U18" s="18" t="s">
        <v>2137</v>
      </c>
      <c r="V18" s="18" t="s">
        <v>2403</v>
      </c>
      <c r="W18" s="18" t="s">
        <v>2403</v>
      </c>
      <c r="X18" s="18" t="s">
        <v>2415</v>
      </c>
      <c r="AB18" s="27">
        <v>41141.646539351852</v>
      </c>
    </row>
    <row r="19" spans="1:28" s="18" customFormat="1" ht="89.25" x14ac:dyDescent="0.2">
      <c r="A19" s="24">
        <v>651</v>
      </c>
      <c r="B19" s="18" t="s">
        <v>1512</v>
      </c>
      <c r="C19" s="18">
        <v>189</v>
      </c>
      <c r="D19" s="18">
        <v>2</v>
      </c>
      <c r="E19" s="25" t="s">
        <v>1529</v>
      </c>
      <c r="F19" s="25" t="s">
        <v>359</v>
      </c>
      <c r="G19" s="25" t="s">
        <v>262</v>
      </c>
      <c r="H19" s="18" t="s">
        <v>58</v>
      </c>
      <c r="I19" s="18" t="s">
        <v>59</v>
      </c>
      <c r="J19" s="26">
        <v>20.459999084472656</v>
      </c>
      <c r="K19" s="25">
        <v>46</v>
      </c>
      <c r="L19" s="25" t="s">
        <v>1529</v>
      </c>
      <c r="Q19" s="24"/>
      <c r="R19" s="18" t="s">
        <v>1530</v>
      </c>
      <c r="S19" s="18" t="s">
        <v>1531</v>
      </c>
      <c r="U19" s="18" t="s">
        <v>2137</v>
      </c>
      <c r="V19" s="18" t="s">
        <v>2403</v>
      </c>
      <c r="W19" s="18" t="s">
        <v>2403</v>
      </c>
      <c r="X19" s="18" t="s">
        <v>2452</v>
      </c>
      <c r="AB19" s="27">
        <v>41141.646539351852</v>
      </c>
    </row>
    <row r="20" spans="1:28" s="18" customFormat="1" ht="51" x14ac:dyDescent="0.2">
      <c r="A20" s="24">
        <v>675</v>
      </c>
      <c r="B20" s="18" t="s">
        <v>1582</v>
      </c>
      <c r="C20" s="18">
        <v>189</v>
      </c>
      <c r="D20" s="18">
        <v>2</v>
      </c>
      <c r="E20" s="25" t="s">
        <v>307</v>
      </c>
      <c r="F20" s="25" t="s">
        <v>238</v>
      </c>
      <c r="G20" s="25" t="s">
        <v>455</v>
      </c>
      <c r="H20" s="18" t="s">
        <v>58</v>
      </c>
      <c r="I20" s="18" t="s">
        <v>59</v>
      </c>
      <c r="J20" s="26">
        <v>2.2599999904632568</v>
      </c>
      <c r="K20" s="25">
        <v>26</v>
      </c>
      <c r="L20" s="25" t="s">
        <v>307</v>
      </c>
      <c r="Q20" s="24"/>
      <c r="R20" s="18" t="s">
        <v>1583</v>
      </c>
      <c r="S20" s="18" t="s">
        <v>1584</v>
      </c>
      <c r="U20" s="18" t="s">
        <v>2137</v>
      </c>
      <c r="V20" s="18" t="s">
        <v>2403</v>
      </c>
      <c r="W20" s="18" t="s">
        <v>2403</v>
      </c>
      <c r="X20" s="18" t="s">
        <v>2409</v>
      </c>
      <c r="AB20" s="27">
        <v>41141.646539351852</v>
      </c>
    </row>
    <row r="21" spans="1:28" s="18" customFormat="1" ht="25.5" x14ac:dyDescent="0.2">
      <c r="A21" s="24">
        <v>676</v>
      </c>
      <c r="B21" s="18" t="s">
        <v>1582</v>
      </c>
      <c r="C21" s="18">
        <v>189</v>
      </c>
      <c r="D21" s="18">
        <v>2</v>
      </c>
      <c r="E21" s="25" t="s">
        <v>315</v>
      </c>
      <c r="F21" s="25" t="s">
        <v>238</v>
      </c>
      <c r="G21" s="25" t="s">
        <v>198</v>
      </c>
      <c r="H21" s="18" t="s">
        <v>58</v>
      </c>
      <c r="I21" s="18" t="s">
        <v>59</v>
      </c>
      <c r="J21" s="26">
        <v>2.4000000953674316</v>
      </c>
      <c r="K21" s="25">
        <v>40</v>
      </c>
      <c r="L21" s="25" t="s">
        <v>315</v>
      </c>
      <c r="Q21" s="24"/>
      <c r="R21" s="18" t="s">
        <v>1585</v>
      </c>
      <c r="S21" s="18" t="s">
        <v>1586</v>
      </c>
      <c r="U21" s="18" t="s">
        <v>2137</v>
      </c>
      <c r="V21" s="18" t="s">
        <v>2403</v>
      </c>
      <c r="W21" s="18" t="s">
        <v>2403</v>
      </c>
      <c r="X21" s="18" t="s">
        <v>2257</v>
      </c>
      <c r="AB21" s="27">
        <v>41141.646539351852</v>
      </c>
    </row>
    <row r="22" spans="1:28" s="18" customFormat="1" ht="63.75" x14ac:dyDescent="0.2">
      <c r="A22" s="24">
        <v>677</v>
      </c>
      <c r="B22" s="18" t="s">
        <v>1582</v>
      </c>
      <c r="C22" s="18">
        <v>189</v>
      </c>
      <c r="D22" s="18">
        <v>2</v>
      </c>
      <c r="E22" s="25" t="s">
        <v>315</v>
      </c>
      <c r="F22" s="25" t="s">
        <v>238</v>
      </c>
      <c r="G22" s="25" t="s">
        <v>225</v>
      </c>
      <c r="H22" s="18" t="s">
        <v>58</v>
      </c>
      <c r="I22" s="18" t="s">
        <v>59</v>
      </c>
      <c r="J22" s="26">
        <v>2.440000057220459</v>
      </c>
      <c r="K22" s="25">
        <v>44</v>
      </c>
      <c r="L22" s="25" t="s">
        <v>315</v>
      </c>
      <c r="Q22" s="24"/>
      <c r="R22" s="18" t="s">
        <v>1587</v>
      </c>
      <c r="S22" s="18" t="s">
        <v>1588</v>
      </c>
      <c r="U22" s="18" t="s">
        <v>2137</v>
      </c>
      <c r="V22" s="18" t="s">
        <v>2403</v>
      </c>
      <c r="W22" s="18" t="s">
        <v>2403</v>
      </c>
      <c r="X22" s="18" t="s">
        <v>2453</v>
      </c>
      <c r="AB22" s="27">
        <v>41141.646539351852</v>
      </c>
    </row>
    <row r="23" spans="1:28" s="18" customFormat="1" ht="38.25" x14ac:dyDescent="0.2">
      <c r="A23" s="24">
        <v>678</v>
      </c>
      <c r="B23" s="18" t="s">
        <v>1582</v>
      </c>
      <c r="C23" s="18">
        <v>189</v>
      </c>
      <c r="D23" s="18">
        <v>2</v>
      </c>
      <c r="E23" s="25" t="s">
        <v>315</v>
      </c>
      <c r="F23" s="25" t="s">
        <v>238</v>
      </c>
      <c r="G23" s="25" t="s">
        <v>117</v>
      </c>
      <c r="H23" s="18" t="s">
        <v>58</v>
      </c>
      <c r="I23" s="18" t="s">
        <v>59</v>
      </c>
      <c r="J23" s="26">
        <v>2.4700000286102295</v>
      </c>
      <c r="K23" s="25">
        <v>47</v>
      </c>
      <c r="L23" s="25" t="s">
        <v>315</v>
      </c>
      <c r="Q23" s="24"/>
      <c r="R23" s="18" t="s">
        <v>1589</v>
      </c>
      <c r="S23" s="18" t="s">
        <v>1590</v>
      </c>
      <c r="U23" s="18" t="s">
        <v>2137</v>
      </c>
      <c r="V23" s="18" t="s">
        <v>2403</v>
      </c>
      <c r="W23" s="18" t="s">
        <v>2403</v>
      </c>
      <c r="X23" s="18" t="s">
        <v>2257</v>
      </c>
      <c r="AB23" s="27">
        <v>41141.646539351852</v>
      </c>
    </row>
    <row r="24" spans="1:28" s="18" customFormat="1" ht="76.5" x14ac:dyDescent="0.2">
      <c r="A24" s="24">
        <v>683</v>
      </c>
      <c r="B24" s="18" t="s">
        <v>1582</v>
      </c>
      <c r="C24" s="18">
        <v>189</v>
      </c>
      <c r="D24" s="18">
        <v>2</v>
      </c>
      <c r="E24" s="25" t="s">
        <v>315</v>
      </c>
      <c r="F24" s="25" t="s">
        <v>255</v>
      </c>
      <c r="G24" s="25" t="s">
        <v>127</v>
      </c>
      <c r="H24" s="18" t="s">
        <v>58</v>
      </c>
      <c r="I24" s="18" t="s">
        <v>59</v>
      </c>
      <c r="J24" s="26">
        <v>4.4499998092651367</v>
      </c>
      <c r="K24" s="25">
        <v>45</v>
      </c>
      <c r="L24" s="25" t="s">
        <v>315</v>
      </c>
      <c r="Q24" s="24"/>
      <c r="R24" s="18" t="s">
        <v>1593</v>
      </c>
      <c r="S24" s="18" t="s">
        <v>1594</v>
      </c>
      <c r="U24" s="18" t="s">
        <v>2137</v>
      </c>
      <c r="V24" s="18" t="s">
        <v>2403</v>
      </c>
      <c r="W24" s="18" t="s">
        <v>2403</v>
      </c>
      <c r="X24" s="18" t="s">
        <v>2416</v>
      </c>
      <c r="AB24" s="27">
        <v>41141.646539351852</v>
      </c>
    </row>
    <row r="25" spans="1:28" s="18" customFormat="1" ht="51" x14ac:dyDescent="0.2">
      <c r="A25" s="24">
        <v>684</v>
      </c>
      <c r="B25" s="18" t="s">
        <v>1582</v>
      </c>
      <c r="C25" s="18">
        <v>189</v>
      </c>
      <c r="D25" s="18">
        <v>2</v>
      </c>
      <c r="E25" s="25" t="s">
        <v>189</v>
      </c>
      <c r="F25" s="25" t="s">
        <v>255</v>
      </c>
      <c r="G25" s="25" t="s">
        <v>244</v>
      </c>
      <c r="H25" s="18" t="s">
        <v>58</v>
      </c>
      <c r="I25" s="18" t="s">
        <v>59</v>
      </c>
      <c r="J25" s="26">
        <v>4.559999942779541</v>
      </c>
      <c r="K25" s="25">
        <v>56</v>
      </c>
      <c r="L25" s="25" t="s">
        <v>189</v>
      </c>
      <c r="Q25" s="24"/>
      <c r="R25" s="18" t="s">
        <v>1595</v>
      </c>
      <c r="S25" s="18" t="s">
        <v>1596</v>
      </c>
      <c r="U25" s="18" t="s">
        <v>2137</v>
      </c>
      <c r="V25" s="18" t="s">
        <v>2403</v>
      </c>
      <c r="W25" s="18" t="s">
        <v>2403</v>
      </c>
      <c r="X25" s="18" t="s">
        <v>2419</v>
      </c>
      <c r="AB25" s="27">
        <v>41141.646539351852</v>
      </c>
    </row>
    <row r="26" spans="1:28" s="18" customFormat="1" ht="76.5" x14ac:dyDescent="0.2">
      <c r="A26" s="24">
        <v>685</v>
      </c>
      <c r="B26" s="18" t="s">
        <v>1582</v>
      </c>
      <c r="C26" s="18">
        <v>189</v>
      </c>
      <c r="D26" s="18">
        <v>2</v>
      </c>
      <c r="E26" s="25" t="s">
        <v>189</v>
      </c>
      <c r="F26" s="25" t="s">
        <v>255</v>
      </c>
      <c r="G26" s="25" t="s">
        <v>497</v>
      </c>
      <c r="H26" s="18" t="s">
        <v>58</v>
      </c>
      <c r="I26" s="18" t="s">
        <v>180</v>
      </c>
      <c r="J26" s="26">
        <v>4.5999999046325684</v>
      </c>
      <c r="K26" s="25">
        <v>60</v>
      </c>
      <c r="L26" s="25" t="s">
        <v>189</v>
      </c>
      <c r="Q26" s="24"/>
      <c r="R26" s="18" t="s">
        <v>1597</v>
      </c>
      <c r="S26" s="18" t="s">
        <v>1598</v>
      </c>
      <c r="U26" s="18" t="s">
        <v>2137</v>
      </c>
      <c r="V26" s="18" t="s">
        <v>2403</v>
      </c>
      <c r="W26" s="18" t="s">
        <v>2403</v>
      </c>
      <c r="X26" s="18" t="s">
        <v>2420</v>
      </c>
      <c r="AB26" s="27">
        <v>41141.646539351852</v>
      </c>
    </row>
    <row r="27" spans="1:28" s="18" customFormat="1" ht="38.25" x14ac:dyDescent="0.2">
      <c r="A27" s="24">
        <v>686</v>
      </c>
      <c r="B27" s="18" t="s">
        <v>1582</v>
      </c>
      <c r="C27" s="18">
        <v>189</v>
      </c>
      <c r="D27" s="18">
        <v>2</v>
      </c>
      <c r="E27" s="25" t="s">
        <v>189</v>
      </c>
      <c r="F27" s="25" t="s">
        <v>190</v>
      </c>
      <c r="G27" s="25" t="s">
        <v>238</v>
      </c>
      <c r="H27" s="18" t="s">
        <v>58</v>
      </c>
      <c r="I27" s="18" t="s">
        <v>180</v>
      </c>
      <c r="J27" s="26">
        <v>5.0199999809265137</v>
      </c>
      <c r="K27" s="25">
        <v>2</v>
      </c>
      <c r="L27" s="25" t="s">
        <v>189</v>
      </c>
      <c r="Q27" s="24"/>
      <c r="R27" s="18" t="s">
        <v>1597</v>
      </c>
      <c r="S27" s="18" t="s">
        <v>1598</v>
      </c>
      <c r="U27" s="18" t="s">
        <v>2137</v>
      </c>
      <c r="V27" s="18" t="s">
        <v>2403</v>
      </c>
      <c r="W27" s="18" t="s">
        <v>2403</v>
      </c>
      <c r="X27" s="18" t="s">
        <v>2421</v>
      </c>
      <c r="AB27" s="27">
        <v>41141.646539351852</v>
      </c>
    </row>
    <row r="28" spans="1:28" s="18" customFormat="1" ht="76.5" x14ac:dyDescent="0.2">
      <c r="A28" s="24">
        <v>687</v>
      </c>
      <c r="B28" s="18" t="s">
        <v>1582</v>
      </c>
      <c r="C28" s="18">
        <v>189</v>
      </c>
      <c r="D28" s="18">
        <v>2</v>
      </c>
      <c r="E28" s="25" t="s">
        <v>189</v>
      </c>
      <c r="F28" s="25" t="s">
        <v>190</v>
      </c>
      <c r="G28" s="25" t="s">
        <v>268</v>
      </c>
      <c r="H28" s="18" t="s">
        <v>58</v>
      </c>
      <c r="I28" s="18" t="s">
        <v>180</v>
      </c>
      <c r="J28" s="26">
        <v>5.320000171661377</v>
      </c>
      <c r="K28" s="25">
        <v>32</v>
      </c>
      <c r="L28" s="25" t="s">
        <v>189</v>
      </c>
      <c r="Q28" s="24"/>
      <c r="R28" s="18" t="s">
        <v>1597</v>
      </c>
      <c r="S28" s="18" t="s">
        <v>1598</v>
      </c>
      <c r="U28" s="18" t="s">
        <v>2137</v>
      </c>
      <c r="V28" s="18" t="s">
        <v>2403</v>
      </c>
      <c r="W28" s="18" t="s">
        <v>2403</v>
      </c>
      <c r="X28" s="18" t="s">
        <v>2420</v>
      </c>
      <c r="AB28" s="27">
        <v>41141.646539351852</v>
      </c>
    </row>
    <row r="29" spans="1:28" s="18" customFormat="1" ht="38.25" x14ac:dyDescent="0.2">
      <c r="A29" s="24">
        <v>688</v>
      </c>
      <c r="B29" s="18" t="s">
        <v>1582</v>
      </c>
      <c r="C29" s="18">
        <v>189</v>
      </c>
      <c r="D29" s="18">
        <v>2</v>
      </c>
      <c r="E29" s="25" t="s">
        <v>189</v>
      </c>
      <c r="F29" s="25" t="s">
        <v>190</v>
      </c>
      <c r="G29" s="25" t="s">
        <v>131</v>
      </c>
      <c r="H29" s="18" t="s">
        <v>58</v>
      </c>
      <c r="I29" s="18" t="s">
        <v>180</v>
      </c>
      <c r="J29" s="26">
        <v>5.3600001335144043</v>
      </c>
      <c r="K29" s="25">
        <v>36</v>
      </c>
      <c r="L29" s="25" t="s">
        <v>189</v>
      </c>
      <c r="Q29" s="24"/>
      <c r="R29" s="18" t="s">
        <v>1597</v>
      </c>
      <c r="S29" s="18" t="s">
        <v>1598</v>
      </c>
      <c r="U29" s="18" t="s">
        <v>2137</v>
      </c>
      <c r="V29" s="18" t="s">
        <v>2403</v>
      </c>
      <c r="W29" s="18" t="s">
        <v>2403</v>
      </c>
      <c r="X29" s="18" t="s">
        <v>2422</v>
      </c>
      <c r="AB29" s="27">
        <v>41141.646539351852</v>
      </c>
    </row>
    <row r="30" spans="1:28" s="18" customFormat="1" ht="76.5" x14ac:dyDescent="0.2">
      <c r="A30" s="24">
        <v>690</v>
      </c>
      <c r="B30" s="18" t="s">
        <v>1582</v>
      </c>
      <c r="C30" s="18">
        <v>189</v>
      </c>
      <c r="D30" s="18">
        <v>2</v>
      </c>
      <c r="E30" s="25" t="s">
        <v>157</v>
      </c>
      <c r="F30" s="25" t="s">
        <v>84</v>
      </c>
      <c r="G30" s="25" t="s">
        <v>240</v>
      </c>
      <c r="H30" s="18" t="s">
        <v>58</v>
      </c>
      <c r="I30" s="18" t="s">
        <v>59</v>
      </c>
      <c r="J30" s="26">
        <v>6.5500001907348633</v>
      </c>
      <c r="K30" s="25">
        <v>55</v>
      </c>
      <c r="L30" s="25" t="s">
        <v>157</v>
      </c>
      <c r="Q30" s="24"/>
      <c r="R30" s="18" t="s">
        <v>1601</v>
      </c>
      <c r="S30" s="18" t="s">
        <v>1602</v>
      </c>
      <c r="U30" s="18" t="s">
        <v>2137</v>
      </c>
      <c r="V30" s="18" t="s">
        <v>2403</v>
      </c>
      <c r="W30" s="18" t="s">
        <v>2403</v>
      </c>
      <c r="X30" s="18" t="s">
        <v>2454</v>
      </c>
      <c r="AB30" s="27">
        <v>41141.646539351852</v>
      </c>
    </row>
    <row r="31" spans="1:28" s="18" customFormat="1" ht="153" x14ac:dyDescent="0.2">
      <c r="A31" s="24">
        <v>691</v>
      </c>
      <c r="B31" s="18" t="s">
        <v>1582</v>
      </c>
      <c r="C31" s="18">
        <v>189</v>
      </c>
      <c r="D31" s="18">
        <v>2</v>
      </c>
      <c r="E31" s="25" t="s">
        <v>210</v>
      </c>
      <c r="F31" s="25" t="s">
        <v>211</v>
      </c>
      <c r="G31" s="25" t="s">
        <v>308</v>
      </c>
      <c r="H31" s="18" t="s">
        <v>58</v>
      </c>
      <c r="I31" s="18" t="s">
        <v>59</v>
      </c>
      <c r="J31" s="26">
        <v>7.3000001907348633</v>
      </c>
      <c r="K31" s="25">
        <v>30</v>
      </c>
      <c r="L31" s="25" t="s">
        <v>210</v>
      </c>
      <c r="Q31" s="24"/>
      <c r="R31" s="18" t="s">
        <v>1603</v>
      </c>
      <c r="S31" s="18" t="s">
        <v>1604</v>
      </c>
      <c r="U31" s="18" t="s">
        <v>2137</v>
      </c>
      <c r="V31" s="18" t="s">
        <v>2403</v>
      </c>
      <c r="W31" s="18" t="s">
        <v>2403</v>
      </c>
      <c r="X31" s="18" t="s">
        <v>2423</v>
      </c>
      <c r="AB31" s="27">
        <v>41141.646539351852</v>
      </c>
    </row>
    <row r="32" spans="1:28" s="18" customFormat="1" ht="127.5" x14ac:dyDescent="0.2">
      <c r="A32" s="24">
        <v>716</v>
      </c>
      <c r="B32" s="18" t="s">
        <v>1582</v>
      </c>
      <c r="C32" s="18">
        <v>189</v>
      </c>
      <c r="D32" s="18">
        <v>2</v>
      </c>
      <c r="E32" s="25" t="s">
        <v>483</v>
      </c>
      <c r="F32" s="25" t="s">
        <v>480</v>
      </c>
      <c r="G32" s="25" t="s">
        <v>244</v>
      </c>
      <c r="H32" s="18" t="s">
        <v>58</v>
      </c>
      <c r="I32" s="18" t="s">
        <v>59</v>
      </c>
      <c r="J32" s="26">
        <v>49.560001373291016</v>
      </c>
      <c r="K32" s="25">
        <v>56</v>
      </c>
      <c r="L32" s="25" t="s">
        <v>483</v>
      </c>
      <c r="Q32" s="24"/>
      <c r="R32" s="18" t="s">
        <v>1625</v>
      </c>
      <c r="S32" s="18" t="s">
        <v>1626</v>
      </c>
      <c r="U32" s="29" t="s">
        <v>2137</v>
      </c>
      <c r="V32" s="29" t="s">
        <v>2403</v>
      </c>
      <c r="W32" s="29" t="s">
        <v>2403</v>
      </c>
      <c r="X32" s="29" t="s">
        <v>2449</v>
      </c>
      <c r="Y32" s="18" t="s">
        <v>2374</v>
      </c>
      <c r="Z32" s="18" t="s">
        <v>2376</v>
      </c>
      <c r="AB32" s="27">
        <v>41141.646539351852</v>
      </c>
    </row>
    <row r="33" spans="1:28" s="18" customFormat="1" ht="63.75" x14ac:dyDescent="0.2">
      <c r="A33" s="24">
        <v>743</v>
      </c>
      <c r="B33" s="18" t="s">
        <v>1654</v>
      </c>
      <c r="C33" s="18">
        <v>189</v>
      </c>
      <c r="D33" s="18">
        <v>2</v>
      </c>
      <c r="E33" s="25" t="s">
        <v>1665</v>
      </c>
      <c r="F33" s="25" t="s">
        <v>1666</v>
      </c>
      <c r="G33" s="25" t="s">
        <v>194</v>
      </c>
      <c r="H33" s="18" t="s">
        <v>58</v>
      </c>
      <c r="I33" s="18" t="s">
        <v>180</v>
      </c>
      <c r="J33" s="26">
        <v>232.42999267578125</v>
      </c>
      <c r="K33" s="25">
        <v>43</v>
      </c>
      <c r="L33" s="25" t="s">
        <v>1665</v>
      </c>
      <c r="Q33" s="24"/>
      <c r="R33" s="18" t="s">
        <v>1667</v>
      </c>
      <c r="S33" s="18" t="s">
        <v>1668</v>
      </c>
      <c r="U33" s="18" t="s">
        <v>2137</v>
      </c>
      <c r="V33" s="18" t="s">
        <v>2403</v>
      </c>
      <c r="W33" s="18" t="s">
        <v>2403</v>
      </c>
      <c r="X33" s="18" t="s">
        <v>2427</v>
      </c>
      <c r="AB33" s="27">
        <v>41141.646539351852</v>
      </c>
    </row>
    <row r="34" spans="1:28" s="18" customFormat="1" ht="38.25" x14ac:dyDescent="0.2">
      <c r="A34" s="24">
        <v>748</v>
      </c>
      <c r="B34" s="18" t="s">
        <v>1654</v>
      </c>
      <c r="C34" s="18">
        <v>189</v>
      </c>
      <c r="D34" s="18">
        <v>2</v>
      </c>
      <c r="E34" s="25" t="s">
        <v>141</v>
      </c>
      <c r="F34" s="25" t="s">
        <v>142</v>
      </c>
      <c r="G34" s="25" t="s">
        <v>304</v>
      </c>
      <c r="H34" s="18" t="s">
        <v>58</v>
      </c>
      <c r="I34" s="18" t="s">
        <v>180</v>
      </c>
      <c r="J34" s="26">
        <v>250.33000183105469</v>
      </c>
      <c r="K34" s="25">
        <v>33</v>
      </c>
      <c r="L34" s="25" t="s">
        <v>141</v>
      </c>
      <c r="Q34" s="24"/>
      <c r="R34" s="18" t="s">
        <v>1674</v>
      </c>
      <c r="S34" s="18" t="s">
        <v>272</v>
      </c>
      <c r="U34" s="18" t="s">
        <v>2137</v>
      </c>
      <c r="V34" s="18" t="s">
        <v>2403</v>
      </c>
      <c r="W34" s="18" t="s">
        <v>2403</v>
      </c>
      <c r="X34" s="18" t="s">
        <v>2429</v>
      </c>
      <c r="AB34" s="27">
        <v>41141.646539351852</v>
      </c>
    </row>
    <row r="35" spans="1:28" s="18" customFormat="1" ht="38.25" x14ac:dyDescent="0.2">
      <c r="A35" s="24">
        <v>751</v>
      </c>
      <c r="B35" s="18" t="s">
        <v>1654</v>
      </c>
      <c r="C35" s="18">
        <v>189</v>
      </c>
      <c r="D35" s="18">
        <v>2</v>
      </c>
      <c r="E35" s="25" t="s">
        <v>1560</v>
      </c>
      <c r="F35" s="25" t="s">
        <v>1561</v>
      </c>
      <c r="G35" s="25" t="s">
        <v>94</v>
      </c>
      <c r="H35" s="18" t="s">
        <v>58</v>
      </c>
      <c r="I35" s="18" t="s">
        <v>180</v>
      </c>
      <c r="J35" s="26">
        <v>251.30999755859375</v>
      </c>
      <c r="K35" s="25">
        <v>31</v>
      </c>
      <c r="L35" s="25" t="s">
        <v>1560</v>
      </c>
      <c r="Q35" s="24"/>
      <c r="R35" s="18" t="s">
        <v>1678</v>
      </c>
      <c r="S35" s="18" t="s">
        <v>272</v>
      </c>
      <c r="U35" s="18" t="s">
        <v>2137</v>
      </c>
      <c r="V35" s="18" t="s">
        <v>2403</v>
      </c>
      <c r="W35" s="18" t="s">
        <v>2403</v>
      </c>
      <c r="X35" s="18" t="s">
        <v>2430</v>
      </c>
      <c r="AB35" s="27">
        <v>41141.646539351852</v>
      </c>
    </row>
    <row r="36" spans="1:28" s="18" customFormat="1" ht="63.75" x14ac:dyDescent="0.2">
      <c r="A36" s="24">
        <v>752</v>
      </c>
      <c r="B36" s="18" t="s">
        <v>1654</v>
      </c>
      <c r="C36" s="18">
        <v>189</v>
      </c>
      <c r="D36" s="18">
        <v>2</v>
      </c>
      <c r="E36" s="25" t="s">
        <v>1679</v>
      </c>
      <c r="F36" s="25" t="s">
        <v>1561</v>
      </c>
      <c r="G36" s="25" t="s">
        <v>194</v>
      </c>
      <c r="H36" s="18" t="s">
        <v>58</v>
      </c>
      <c r="I36" s="18" t="s">
        <v>180</v>
      </c>
      <c r="J36" s="26">
        <v>251.42999267578125</v>
      </c>
      <c r="K36" s="25">
        <v>43</v>
      </c>
      <c r="L36" s="25" t="s">
        <v>1679</v>
      </c>
      <c r="Q36" s="24"/>
      <c r="R36" s="18" t="s">
        <v>1680</v>
      </c>
      <c r="S36" s="18" t="s">
        <v>1681</v>
      </c>
      <c r="U36" s="18" t="s">
        <v>2137</v>
      </c>
      <c r="V36" s="18" t="s">
        <v>2403</v>
      </c>
      <c r="W36" s="18" t="s">
        <v>2403</v>
      </c>
      <c r="X36" s="18" t="s">
        <v>2431</v>
      </c>
      <c r="AB36" s="27">
        <v>41141.646539351852</v>
      </c>
    </row>
    <row r="37" spans="1:28" s="18" customFormat="1" ht="76.5" x14ac:dyDescent="0.2">
      <c r="A37" s="24">
        <v>801</v>
      </c>
      <c r="B37" s="18" t="s">
        <v>54</v>
      </c>
      <c r="C37" s="18">
        <v>189</v>
      </c>
      <c r="D37" s="18">
        <v>2</v>
      </c>
      <c r="E37" s="25" t="s">
        <v>189</v>
      </c>
      <c r="F37" s="25" t="s">
        <v>255</v>
      </c>
      <c r="G37" s="25" t="s">
        <v>245</v>
      </c>
      <c r="H37" s="18" t="s">
        <v>58</v>
      </c>
      <c r="I37" s="18" t="s">
        <v>59</v>
      </c>
      <c r="J37" s="26">
        <v>4.5900001525878906</v>
      </c>
      <c r="K37" s="25">
        <v>59</v>
      </c>
      <c r="L37" s="25" t="s">
        <v>189</v>
      </c>
      <c r="Q37" s="24"/>
      <c r="R37" s="18" t="s">
        <v>1776</v>
      </c>
      <c r="S37" s="18" t="s">
        <v>1777</v>
      </c>
      <c r="U37" s="18" t="s">
        <v>2137</v>
      </c>
      <c r="V37" s="18" t="s">
        <v>2403</v>
      </c>
      <c r="W37" s="18" t="s">
        <v>2403</v>
      </c>
      <c r="X37" s="18" t="s">
        <v>2418</v>
      </c>
      <c r="AB37" s="27">
        <v>41141.646539351852</v>
      </c>
    </row>
    <row r="38" spans="1:28" s="18" customFormat="1" ht="25.5" x14ac:dyDescent="0.2">
      <c r="A38" s="24">
        <v>802</v>
      </c>
      <c r="B38" s="18" t="s">
        <v>54</v>
      </c>
      <c r="C38" s="18">
        <v>189</v>
      </c>
      <c r="D38" s="18">
        <v>2</v>
      </c>
      <c r="E38" s="25" t="s">
        <v>189</v>
      </c>
      <c r="F38" s="25" t="s">
        <v>190</v>
      </c>
      <c r="G38" s="25" t="s">
        <v>94</v>
      </c>
      <c r="H38" s="18" t="s">
        <v>58</v>
      </c>
      <c r="I38" s="18" t="s">
        <v>59</v>
      </c>
      <c r="J38" s="26">
        <v>5.309999942779541</v>
      </c>
      <c r="K38" s="25">
        <v>31</v>
      </c>
      <c r="L38" s="25" t="s">
        <v>189</v>
      </c>
      <c r="Q38" s="24"/>
      <c r="R38" s="18" t="s">
        <v>1778</v>
      </c>
      <c r="S38" s="18" t="s">
        <v>1779</v>
      </c>
      <c r="U38" s="18" t="s">
        <v>2137</v>
      </c>
      <c r="V38" s="18" t="s">
        <v>2403</v>
      </c>
      <c r="W38" s="18" t="s">
        <v>2403</v>
      </c>
      <c r="X38" s="18" t="s">
        <v>2257</v>
      </c>
      <c r="AB38" s="27">
        <v>41141.646539351852</v>
      </c>
    </row>
    <row r="39" spans="1:28" s="18" customFormat="1" ht="114.75" x14ac:dyDescent="0.2">
      <c r="A39" s="24">
        <v>866</v>
      </c>
      <c r="B39" s="18" t="s">
        <v>1910</v>
      </c>
      <c r="C39" s="18">
        <v>189</v>
      </c>
      <c r="D39" s="18">
        <v>2</v>
      </c>
      <c r="E39" s="25" t="s">
        <v>307</v>
      </c>
      <c r="F39" s="25" t="s">
        <v>238</v>
      </c>
      <c r="G39" s="25" t="s">
        <v>215</v>
      </c>
      <c r="H39" s="18" t="s">
        <v>58</v>
      </c>
      <c r="I39" s="18" t="s">
        <v>59</v>
      </c>
      <c r="J39" s="26">
        <v>2.3399999141693115</v>
      </c>
      <c r="K39" s="25">
        <v>34</v>
      </c>
      <c r="L39" s="25" t="s">
        <v>307</v>
      </c>
      <c r="Q39" s="24"/>
      <c r="R39" s="18" t="s">
        <v>1918</v>
      </c>
      <c r="S39" s="18" t="s">
        <v>1919</v>
      </c>
      <c r="U39" s="18" t="s">
        <v>2137</v>
      </c>
      <c r="V39" s="18" t="s">
        <v>2403</v>
      </c>
      <c r="W39" s="18" t="s">
        <v>2403</v>
      </c>
      <c r="X39" s="18" t="s">
        <v>2412</v>
      </c>
      <c r="AB39" s="27">
        <v>41141.646539351852</v>
      </c>
    </row>
    <row r="40" spans="1:28" s="18" customFormat="1" ht="38.25" x14ac:dyDescent="0.2">
      <c r="A40" s="24">
        <v>867</v>
      </c>
      <c r="B40" s="18" t="s">
        <v>1910</v>
      </c>
      <c r="C40" s="18">
        <v>189</v>
      </c>
      <c r="D40" s="18">
        <v>2</v>
      </c>
      <c r="E40" s="25" t="s">
        <v>315</v>
      </c>
      <c r="F40" s="25" t="s">
        <v>238</v>
      </c>
      <c r="G40" s="25" t="s">
        <v>198</v>
      </c>
      <c r="H40" s="18" t="s">
        <v>58</v>
      </c>
      <c r="I40" s="18" t="s">
        <v>59</v>
      </c>
      <c r="J40" s="26">
        <v>2.4000000953674316</v>
      </c>
      <c r="K40" s="25">
        <v>40</v>
      </c>
      <c r="L40" s="25" t="s">
        <v>315</v>
      </c>
      <c r="Q40" s="24"/>
      <c r="R40" s="18" t="s">
        <v>1920</v>
      </c>
      <c r="S40" s="18" t="s">
        <v>1921</v>
      </c>
      <c r="U40" s="18" t="s">
        <v>2137</v>
      </c>
      <c r="V40" s="18" t="s">
        <v>2403</v>
      </c>
      <c r="W40" s="18" t="s">
        <v>2403</v>
      </c>
      <c r="X40" s="18" t="s">
        <v>2257</v>
      </c>
      <c r="AB40" s="27">
        <v>41141.646539351852</v>
      </c>
    </row>
    <row r="41" spans="1:28" s="18" customFormat="1" ht="25.5" x14ac:dyDescent="0.2">
      <c r="A41" s="24">
        <v>906</v>
      </c>
      <c r="B41" s="18" t="s">
        <v>1910</v>
      </c>
      <c r="C41" s="18">
        <v>189</v>
      </c>
      <c r="D41" s="18">
        <v>2</v>
      </c>
      <c r="E41" s="25" t="s">
        <v>221</v>
      </c>
      <c r="F41" s="25" t="s">
        <v>131</v>
      </c>
      <c r="G41" s="25" t="s">
        <v>352</v>
      </c>
      <c r="H41" s="18" t="s">
        <v>58</v>
      </c>
      <c r="I41" s="18" t="s">
        <v>59</v>
      </c>
      <c r="J41" s="26">
        <v>36.090000152587891</v>
      </c>
      <c r="K41" s="25">
        <v>9</v>
      </c>
      <c r="L41" s="25" t="s">
        <v>221</v>
      </c>
      <c r="Q41" s="24"/>
      <c r="R41" s="18" t="s">
        <v>1996</v>
      </c>
      <c r="S41" s="18" t="s">
        <v>1997</v>
      </c>
      <c r="U41" s="18" t="s">
        <v>2137</v>
      </c>
      <c r="V41" s="18" t="s">
        <v>2403</v>
      </c>
      <c r="W41" s="18" t="s">
        <v>2403</v>
      </c>
      <c r="X41" s="18" t="s">
        <v>2257</v>
      </c>
      <c r="AB41" s="27">
        <v>41141.646539351852</v>
      </c>
    </row>
    <row r="42" spans="1:28" s="18" customFormat="1" ht="63.75" x14ac:dyDescent="0.2">
      <c r="A42" s="24">
        <v>911</v>
      </c>
      <c r="B42" s="18" t="s">
        <v>1910</v>
      </c>
      <c r="C42" s="18">
        <v>189</v>
      </c>
      <c r="D42" s="18">
        <v>2</v>
      </c>
      <c r="E42" s="25" t="s">
        <v>256</v>
      </c>
      <c r="F42" s="25" t="s">
        <v>258</v>
      </c>
      <c r="G42" s="25" t="s">
        <v>114</v>
      </c>
      <c r="H42" s="18" t="s">
        <v>58</v>
      </c>
      <c r="I42" s="18" t="s">
        <v>59</v>
      </c>
      <c r="J42" s="26">
        <v>73.19000244140625</v>
      </c>
      <c r="K42" s="25">
        <v>19</v>
      </c>
      <c r="L42" s="25" t="s">
        <v>256</v>
      </c>
      <c r="Q42" s="24"/>
      <c r="R42" s="18" t="s">
        <v>2006</v>
      </c>
      <c r="S42" s="18" t="s">
        <v>2007</v>
      </c>
      <c r="U42" s="18" t="s">
        <v>2137</v>
      </c>
      <c r="V42" s="18" t="s">
        <v>2403</v>
      </c>
      <c r="W42" s="18" t="s">
        <v>2403</v>
      </c>
      <c r="X42" s="18" t="s">
        <v>2425</v>
      </c>
      <c r="AB42" s="27">
        <v>41141.646539351852</v>
      </c>
    </row>
    <row r="43" spans="1:28" s="18" customFormat="1" ht="127.5" x14ac:dyDescent="0.2">
      <c r="A43" s="24">
        <v>925</v>
      </c>
      <c r="B43" s="18" t="s">
        <v>1910</v>
      </c>
      <c r="C43" s="18">
        <v>189</v>
      </c>
      <c r="D43" s="18">
        <v>2</v>
      </c>
      <c r="E43" s="25" t="s">
        <v>260</v>
      </c>
      <c r="F43" s="25" t="s">
        <v>513</v>
      </c>
      <c r="G43" s="25" t="s">
        <v>238</v>
      </c>
      <c r="H43" s="18" t="s">
        <v>58</v>
      </c>
      <c r="I43" s="18" t="s">
        <v>59</v>
      </c>
      <c r="J43" s="26">
        <v>76.019996643066406</v>
      </c>
      <c r="K43" s="25">
        <v>2</v>
      </c>
      <c r="L43" s="25" t="s">
        <v>260</v>
      </c>
      <c r="Q43" s="24"/>
      <c r="R43" s="18" t="s">
        <v>2033</v>
      </c>
      <c r="S43" s="18" t="s">
        <v>2034</v>
      </c>
      <c r="U43" s="18" t="s">
        <v>2137</v>
      </c>
      <c r="V43" s="18" t="s">
        <v>2403</v>
      </c>
      <c r="W43" s="18" t="s">
        <v>2403</v>
      </c>
      <c r="X43" s="18" t="s">
        <v>2426</v>
      </c>
      <c r="AB43" s="27">
        <v>41141.646539351852</v>
      </c>
    </row>
    <row r="44" spans="1:28" s="18" customFormat="1" ht="89.25" x14ac:dyDescent="0.2">
      <c r="A44" s="24">
        <v>971</v>
      </c>
      <c r="B44" s="18" t="s">
        <v>1910</v>
      </c>
      <c r="C44" s="18">
        <v>189</v>
      </c>
      <c r="D44" s="18">
        <v>2</v>
      </c>
      <c r="E44" s="25" t="s">
        <v>2119</v>
      </c>
      <c r="F44" s="25" t="s">
        <v>2120</v>
      </c>
      <c r="G44" s="25" t="s">
        <v>79</v>
      </c>
      <c r="H44" s="18" t="s">
        <v>58</v>
      </c>
      <c r="I44" s="18" t="s">
        <v>59</v>
      </c>
      <c r="J44" s="26">
        <v>186.21000671386719</v>
      </c>
      <c r="K44" s="25">
        <v>21</v>
      </c>
      <c r="L44" s="25" t="s">
        <v>2119</v>
      </c>
      <c r="Q44" s="24"/>
      <c r="R44" s="18" t="s">
        <v>2044</v>
      </c>
      <c r="S44" s="18" t="s">
        <v>2121</v>
      </c>
      <c r="U44" s="18" t="s">
        <v>2137</v>
      </c>
      <c r="V44" s="18" t="s">
        <v>2403</v>
      </c>
      <c r="W44" s="18" t="s">
        <v>2403</v>
      </c>
      <c r="X44" s="18" t="s">
        <v>2197</v>
      </c>
      <c r="AB44" s="27">
        <v>41141.646539351852</v>
      </c>
    </row>
    <row r="45" spans="1:28" s="18" customFormat="1" ht="127.5" x14ac:dyDescent="0.2">
      <c r="A45" s="24">
        <v>976</v>
      </c>
      <c r="B45" s="18" t="s">
        <v>1188</v>
      </c>
      <c r="C45" s="18">
        <v>189</v>
      </c>
      <c r="D45" s="18">
        <v>2</v>
      </c>
      <c r="E45" s="25" t="s">
        <v>307</v>
      </c>
      <c r="F45" s="25" t="s">
        <v>238</v>
      </c>
      <c r="G45" s="25" t="s">
        <v>215</v>
      </c>
      <c r="H45" s="18" t="s">
        <v>58</v>
      </c>
      <c r="I45" s="18" t="s">
        <v>59</v>
      </c>
      <c r="J45" s="26">
        <v>2.3399999141693115</v>
      </c>
      <c r="K45" s="25">
        <v>34</v>
      </c>
      <c r="L45" s="25" t="s">
        <v>307</v>
      </c>
      <c r="Q45" s="24"/>
      <c r="R45" s="18" t="s">
        <v>1495</v>
      </c>
      <c r="S45" s="18" t="s">
        <v>1496</v>
      </c>
      <c r="U45" s="18" t="s">
        <v>2137</v>
      </c>
      <c r="V45" s="18" t="s">
        <v>2403</v>
      </c>
      <c r="W45" s="18" t="s">
        <v>2403</v>
      </c>
      <c r="X45" s="18" t="s">
        <v>2413</v>
      </c>
      <c r="AB45" s="27">
        <v>41141.646539351852</v>
      </c>
    </row>
    <row r="46" spans="1:28" s="18" customFormat="1" ht="114.75" x14ac:dyDescent="0.2">
      <c r="A46" s="24">
        <v>977</v>
      </c>
      <c r="B46" s="18" t="s">
        <v>1188</v>
      </c>
      <c r="C46" s="18">
        <v>189</v>
      </c>
      <c r="D46" s="18">
        <v>2</v>
      </c>
      <c r="E46" s="25" t="s">
        <v>210</v>
      </c>
      <c r="F46" s="25" t="s">
        <v>211</v>
      </c>
      <c r="G46" s="25" t="s">
        <v>79</v>
      </c>
      <c r="H46" s="18" t="s">
        <v>58</v>
      </c>
      <c r="I46" s="18" t="s">
        <v>59</v>
      </c>
      <c r="J46" s="26">
        <v>7.2100000381469727</v>
      </c>
      <c r="K46" s="25">
        <v>21</v>
      </c>
      <c r="L46" s="25" t="s">
        <v>210</v>
      </c>
      <c r="Q46" s="24"/>
      <c r="R46" s="18" t="s">
        <v>1497</v>
      </c>
      <c r="S46" s="18" t="s">
        <v>1498</v>
      </c>
      <c r="U46" s="18" t="s">
        <v>2137</v>
      </c>
      <c r="V46" s="18" t="s">
        <v>2403</v>
      </c>
      <c r="W46" s="18" t="s">
        <v>2403</v>
      </c>
      <c r="X46" s="18" t="s">
        <v>2424</v>
      </c>
      <c r="AB46" s="27">
        <v>41141.646539351852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zoomScale="90" zoomScaleNormal="90" workbookViewId="0">
      <selection activeCell="R4" sqref="R4"/>
    </sheetView>
  </sheetViews>
  <sheetFormatPr defaultRowHeight="12.75" x14ac:dyDescent="0.2"/>
  <cols>
    <col min="14" max="14" width="12.7109375" bestFit="1" customWidth="1"/>
    <col min="16" max="16" width="9.140625" customWidth="1"/>
    <col min="17" max="17" width="9.28515625" customWidth="1"/>
    <col min="18" max="18" width="23.140625" customWidth="1"/>
    <col min="19" max="19" width="20.855468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25.5" x14ac:dyDescent="0.2">
      <c r="A2" s="24">
        <v>1001</v>
      </c>
      <c r="B2" s="18" t="s">
        <v>62</v>
      </c>
      <c r="C2" s="18">
        <v>4</v>
      </c>
      <c r="D2" s="18">
        <v>2.2000000476837158</v>
      </c>
      <c r="E2" s="25" t="s">
        <v>73</v>
      </c>
      <c r="F2" s="25" t="s">
        <v>2932</v>
      </c>
      <c r="G2" s="25" t="s">
        <v>99</v>
      </c>
      <c r="H2" s="18" t="s">
        <v>143</v>
      </c>
      <c r="I2" s="18" t="s">
        <v>59</v>
      </c>
      <c r="J2" s="26">
        <v>226.01</v>
      </c>
      <c r="K2" s="25">
        <v>1</v>
      </c>
      <c r="L2" s="25" t="s">
        <v>73</v>
      </c>
      <c r="Q2" s="24"/>
      <c r="R2" s="18" t="s">
        <v>2933</v>
      </c>
      <c r="S2" s="18" t="s">
        <v>2934</v>
      </c>
      <c r="U2" s="39" t="s">
        <v>2137</v>
      </c>
      <c r="W2" s="18" t="s">
        <v>2403</v>
      </c>
      <c r="X2" s="18" t="s">
        <v>2177</v>
      </c>
      <c r="AB2" s="27">
        <v>41264.315972222219</v>
      </c>
    </row>
    <row r="3" spans="1:29" s="18" customFormat="1" ht="63.75" x14ac:dyDescent="0.2">
      <c r="A3" s="24">
        <v>1008</v>
      </c>
      <c r="B3" s="18" t="s">
        <v>1654</v>
      </c>
      <c r="C3" s="18">
        <v>4</v>
      </c>
      <c r="D3" s="18">
        <v>2.2000000476837158</v>
      </c>
      <c r="E3" s="25" t="s">
        <v>1048</v>
      </c>
      <c r="F3" s="25" t="s">
        <v>137</v>
      </c>
      <c r="G3" s="25" t="s">
        <v>215</v>
      </c>
      <c r="H3" s="18" t="s">
        <v>143</v>
      </c>
      <c r="I3" s="18" t="s">
        <v>180</v>
      </c>
      <c r="J3" s="26">
        <v>249.34</v>
      </c>
      <c r="K3" s="25">
        <v>34</v>
      </c>
      <c r="L3" s="25" t="s">
        <v>1048</v>
      </c>
      <c r="Q3" s="24"/>
      <c r="R3" s="18" t="s">
        <v>2949</v>
      </c>
      <c r="S3" s="18" t="s">
        <v>2950</v>
      </c>
      <c r="U3" s="39" t="s">
        <v>2137</v>
      </c>
      <c r="W3" s="18" t="s">
        <v>2403</v>
      </c>
      <c r="X3" s="18" t="s">
        <v>3061</v>
      </c>
      <c r="AB3" s="27">
        <v>41264.315972222219</v>
      </c>
    </row>
    <row r="4" spans="1:29" s="18" customFormat="1" ht="102" x14ac:dyDescent="0.2">
      <c r="A4" s="24">
        <v>1018</v>
      </c>
      <c r="B4" s="18" t="s">
        <v>1798</v>
      </c>
      <c r="C4" s="18">
        <v>4</v>
      </c>
      <c r="D4" s="18">
        <v>2.2000000476837158</v>
      </c>
      <c r="E4" s="25" t="s">
        <v>468</v>
      </c>
      <c r="F4" s="25" t="s">
        <v>194</v>
      </c>
      <c r="G4" s="25" t="s">
        <v>340</v>
      </c>
      <c r="H4" s="18" t="s">
        <v>58</v>
      </c>
      <c r="I4" s="18" t="s">
        <v>180</v>
      </c>
      <c r="J4" s="26">
        <v>43.08</v>
      </c>
      <c r="K4" s="25">
        <v>8</v>
      </c>
      <c r="L4" s="25" t="s">
        <v>468</v>
      </c>
      <c r="Q4" s="24"/>
      <c r="R4" s="18" t="s">
        <v>2974</v>
      </c>
      <c r="S4" s="18" t="s">
        <v>2975</v>
      </c>
      <c r="U4" s="39" t="s">
        <v>2137</v>
      </c>
      <c r="W4" s="18" t="s">
        <v>2403</v>
      </c>
      <c r="X4" s="18" t="s">
        <v>2177</v>
      </c>
      <c r="AB4" s="27">
        <v>41264.315972222219</v>
      </c>
    </row>
    <row r="5" spans="1:29" s="18" customFormat="1" ht="76.5" x14ac:dyDescent="0.2">
      <c r="A5" s="24">
        <v>1022</v>
      </c>
      <c r="B5" s="18" t="s">
        <v>1798</v>
      </c>
      <c r="C5" s="18">
        <v>4</v>
      </c>
      <c r="D5" s="18">
        <v>2.2000000476837158</v>
      </c>
      <c r="E5" s="25" t="s">
        <v>969</v>
      </c>
      <c r="F5" s="25" t="s">
        <v>249</v>
      </c>
      <c r="G5" s="25" t="s">
        <v>198</v>
      </c>
      <c r="H5" s="18" t="s">
        <v>58</v>
      </c>
      <c r="I5" s="18" t="s">
        <v>180</v>
      </c>
      <c r="J5" s="26">
        <v>57.4</v>
      </c>
      <c r="K5" s="25">
        <v>40</v>
      </c>
      <c r="L5" s="25" t="s">
        <v>969</v>
      </c>
      <c r="Q5" s="24"/>
      <c r="R5" s="18" t="s">
        <v>2983</v>
      </c>
      <c r="S5" s="18" t="s">
        <v>2984</v>
      </c>
      <c r="U5" s="39" t="s">
        <v>2137</v>
      </c>
      <c r="W5" s="18" t="s">
        <v>2403</v>
      </c>
      <c r="X5" s="18" t="s">
        <v>2177</v>
      </c>
      <c r="AB5" s="27">
        <v>41264.315972222219</v>
      </c>
    </row>
    <row r="6" spans="1:29" s="18" customFormat="1" ht="114.75" x14ac:dyDescent="0.2">
      <c r="A6" s="24">
        <v>1023</v>
      </c>
      <c r="B6" s="18" t="s">
        <v>1798</v>
      </c>
      <c r="C6" s="18">
        <v>4</v>
      </c>
      <c r="D6" s="18">
        <v>2.2000000476837158</v>
      </c>
      <c r="E6" s="25" t="s">
        <v>969</v>
      </c>
      <c r="F6" s="25" t="s">
        <v>249</v>
      </c>
      <c r="G6" s="25" t="s">
        <v>304</v>
      </c>
      <c r="H6" s="18" t="s">
        <v>58</v>
      </c>
      <c r="I6" s="18" t="s">
        <v>180</v>
      </c>
      <c r="J6" s="26">
        <v>57.33</v>
      </c>
      <c r="K6" s="25">
        <v>33</v>
      </c>
      <c r="L6" s="25" t="s">
        <v>969</v>
      </c>
      <c r="N6" s="18">
        <f>150/191.82</f>
        <v>0.78198310916484204</v>
      </c>
      <c r="Q6" s="24"/>
      <c r="R6" s="18" t="s">
        <v>2985</v>
      </c>
      <c r="S6" s="18" t="s">
        <v>2986</v>
      </c>
      <c r="U6" s="39" t="s">
        <v>2137</v>
      </c>
      <c r="W6" s="18" t="s">
        <v>2403</v>
      </c>
      <c r="X6" s="18" t="s">
        <v>2177</v>
      </c>
      <c r="AB6" s="27">
        <v>41264.315972222219</v>
      </c>
    </row>
    <row r="7" spans="1:29" s="18" customFormat="1" ht="114.75" x14ac:dyDescent="0.2">
      <c r="A7" s="24">
        <v>1024</v>
      </c>
      <c r="B7" s="18" t="s">
        <v>1798</v>
      </c>
      <c r="C7" s="18">
        <v>4</v>
      </c>
      <c r="D7" s="18">
        <v>2.2000000476837158</v>
      </c>
      <c r="E7" s="25" t="s">
        <v>496</v>
      </c>
      <c r="F7" s="25" t="s">
        <v>240</v>
      </c>
      <c r="G7" s="25" t="s">
        <v>70</v>
      </c>
      <c r="H7" s="18" t="s">
        <v>58</v>
      </c>
      <c r="I7" s="18" t="s">
        <v>180</v>
      </c>
      <c r="J7" s="26">
        <v>55.22</v>
      </c>
      <c r="K7" s="25">
        <v>22</v>
      </c>
      <c r="L7" s="25" t="s">
        <v>496</v>
      </c>
      <c r="N7" s="18">
        <f>135.47*0.78198311</f>
        <v>105.93525191169999</v>
      </c>
      <c r="Q7" s="24"/>
      <c r="R7" s="18" t="s">
        <v>2987</v>
      </c>
      <c r="S7" s="18" t="s">
        <v>2986</v>
      </c>
      <c r="U7" s="39" t="s">
        <v>2137</v>
      </c>
      <c r="W7" s="18" t="s">
        <v>2403</v>
      </c>
      <c r="X7" s="18" t="s">
        <v>2177</v>
      </c>
      <c r="AB7" s="27">
        <v>41264.315972222219</v>
      </c>
    </row>
    <row r="8" spans="1:29" s="18" customFormat="1" ht="89.25" x14ac:dyDescent="0.2">
      <c r="A8" s="24">
        <v>1026</v>
      </c>
      <c r="B8" s="18" t="s">
        <v>1798</v>
      </c>
      <c r="C8" s="18">
        <v>4</v>
      </c>
      <c r="D8" s="18">
        <v>2.2000000476837158</v>
      </c>
      <c r="E8" s="25" t="s">
        <v>483</v>
      </c>
      <c r="F8" s="25" t="s">
        <v>117</v>
      </c>
      <c r="G8" s="25" t="s">
        <v>348</v>
      </c>
      <c r="H8" s="18" t="s">
        <v>58</v>
      </c>
      <c r="I8" s="18" t="s">
        <v>180</v>
      </c>
      <c r="J8" s="26">
        <v>47.11</v>
      </c>
      <c r="K8" s="25">
        <v>11</v>
      </c>
      <c r="L8" s="25" t="s">
        <v>483</v>
      </c>
      <c r="Q8" s="24"/>
      <c r="R8" s="18" t="s">
        <v>2990</v>
      </c>
      <c r="S8" s="18" t="s">
        <v>2984</v>
      </c>
      <c r="U8" s="39" t="s">
        <v>2137</v>
      </c>
      <c r="W8" s="18" t="s">
        <v>2403</v>
      </c>
      <c r="X8" s="18" t="s">
        <v>2177</v>
      </c>
      <c r="AB8" s="27">
        <v>41264.315972222219</v>
      </c>
    </row>
    <row r="9" spans="1:29" s="18" customFormat="1" ht="25.5" x14ac:dyDescent="0.2">
      <c r="A9" s="24">
        <v>1027</v>
      </c>
      <c r="B9" s="18" t="s">
        <v>1532</v>
      </c>
      <c r="C9" s="18">
        <v>4</v>
      </c>
      <c r="D9" s="18">
        <v>2.2000000476837158</v>
      </c>
      <c r="E9" s="25" t="s">
        <v>112</v>
      </c>
      <c r="F9" s="25" t="s">
        <v>2991</v>
      </c>
      <c r="G9" s="25" t="s">
        <v>117</v>
      </c>
      <c r="H9" s="18" t="s">
        <v>143</v>
      </c>
      <c r="I9" s="18" t="s">
        <v>180</v>
      </c>
      <c r="J9" s="26">
        <v>211.47</v>
      </c>
      <c r="K9" s="25">
        <v>47</v>
      </c>
      <c r="L9" s="25" t="s">
        <v>112</v>
      </c>
      <c r="Q9" s="24"/>
      <c r="R9" s="18" t="s">
        <v>2992</v>
      </c>
      <c r="S9" s="18" t="s">
        <v>1537</v>
      </c>
      <c r="U9" s="39" t="s">
        <v>2137</v>
      </c>
      <c r="W9" s="18" t="s">
        <v>2403</v>
      </c>
      <c r="X9" s="18" t="s">
        <v>2177</v>
      </c>
      <c r="AB9" s="27">
        <v>41264.315972222219</v>
      </c>
    </row>
    <row r="10" spans="1:29" s="18" customFormat="1" ht="25.5" x14ac:dyDescent="0.2">
      <c r="A10" s="24">
        <v>1028</v>
      </c>
      <c r="B10" s="18" t="s">
        <v>1532</v>
      </c>
      <c r="C10" s="18">
        <v>4</v>
      </c>
      <c r="D10" s="18">
        <v>2.2000000476837158</v>
      </c>
      <c r="E10" s="25" t="s">
        <v>2993</v>
      </c>
      <c r="F10" s="25" t="s">
        <v>2994</v>
      </c>
      <c r="G10" s="25" t="s">
        <v>211</v>
      </c>
      <c r="H10" s="18" t="s">
        <v>143</v>
      </c>
      <c r="I10" s="18" t="s">
        <v>180</v>
      </c>
      <c r="J10" s="26">
        <v>221.07</v>
      </c>
      <c r="K10" s="25">
        <v>7</v>
      </c>
      <c r="L10" s="25" t="s">
        <v>2993</v>
      </c>
      <c r="Q10" s="24"/>
      <c r="R10" s="18" t="s">
        <v>2992</v>
      </c>
      <c r="S10" s="18" t="s">
        <v>1537</v>
      </c>
      <c r="U10" s="39" t="s">
        <v>2137</v>
      </c>
      <c r="W10" s="18" t="s">
        <v>2403</v>
      </c>
      <c r="X10" s="18" t="s">
        <v>2177</v>
      </c>
      <c r="AB10" s="27">
        <v>41264.315972222219</v>
      </c>
    </row>
    <row r="11" spans="1:29" s="18" customFormat="1" ht="25.5" x14ac:dyDescent="0.2">
      <c r="A11" s="24">
        <v>1029</v>
      </c>
      <c r="B11" s="18" t="s">
        <v>972</v>
      </c>
      <c r="C11" s="18">
        <v>4</v>
      </c>
      <c r="D11" s="18">
        <v>2.2000000476837158</v>
      </c>
      <c r="E11" s="25" t="s">
        <v>2995</v>
      </c>
      <c r="F11" s="25" t="s">
        <v>1366</v>
      </c>
      <c r="G11" s="25"/>
      <c r="H11" s="18" t="s">
        <v>58</v>
      </c>
      <c r="I11" s="18" t="s">
        <v>59</v>
      </c>
      <c r="J11" s="26">
        <v>69.099999999999994</v>
      </c>
      <c r="K11" s="25"/>
      <c r="L11" s="25" t="s">
        <v>2995</v>
      </c>
      <c r="Q11" s="24"/>
      <c r="R11" s="18" t="s">
        <v>2996</v>
      </c>
      <c r="S11" s="18" t="s">
        <v>2997</v>
      </c>
      <c r="U11" s="39" t="s">
        <v>2137</v>
      </c>
      <c r="W11" s="18" t="s">
        <v>2403</v>
      </c>
      <c r="X11" s="18" t="s">
        <v>2177</v>
      </c>
      <c r="AB11" s="27">
        <v>41264.315972222219</v>
      </c>
    </row>
    <row r="12" spans="1:29" s="18" customFormat="1" ht="114.75" x14ac:dyDescent="0.2">
      <c r="A12" s="24">
        <v>1030</v>
      </c>
      <c r="B12" s="18" t="s">
        <v>972</v>
      </c>
      <c r="C12" s="18">
        <v>4</v>
      </c>
      <c r="D12" s="18">
        <v>2.2000000476837158</v>
      </c>
      <c r="E12" s="25" t="s">
        <v>2998</v>
      </c>
      <c r="F12" s="25" t="s">
        <v>258</v>
      </c>
      <c r="G12" s="25" t="s">
        <v>108</v>
      </c>
      <c r="H12" s="18" t="s">
        <v>143</v>
      </c>
      <c r="I12" s="18" t="s">
        <v>59</v>
      </c>
      <c r="J12" s="26">
        <v>73.28</v>
      </c>
      <c r="K12" s="25">
        <v>28</v>
      </c>
      <c r="L12" s="25" t="s">
        <v>2998</v>
      </c>
      <c r="Q12" s="24"/>
      <c r="R12" s="18" t="s">
        <v>2999</v>
      </c>
      <c r="S12" s="18" t="s">
        <v>3000</v>
      </c>
      <c r="U12" s="39" t="s">
        <v>2137</v>
      </c>
      <c r="W12" s="18" t="s">
        <v>2403</v>
      </c>
      <c r="X12" s="18" t="s">
        <v>3062</v>
      </c>
      <c r="AB12" s="27">
        <v>41264.315972222219</v>
      </c>
    </row>
    <row r="13" spans="1:29" s="18" customFormat="1" ht="127.5" x14ac:dyDescent="0.2">
      <c r="A13" s="24">
        <v>1043</v>
      </c>
      <c r="B13" s="18" t="s">
        <v>3026</v>
      </c>
      <c r="C13" s="18">
        <v>4</v>
      </c>
      <c r="D13" s="18">
        <v>2.2000000476837158</v>
      </c>
      <c r="E13" s="38" t="s">
        <v>3033</v>
      </c>
      <c r="F13" s="38">
        <v>220</v>
      </c>
      <c r="G13" s="38">
        <v>63</v>
      </c>
      <c r="H13" s="18" t="s">
        <v>143</v>
      </c>
      <c r="J13" s="38">
        <v>220.63</v>
      </c>
      <c r="K13" s="38">
        <v>54</v>
      </c>
      <c r="L13" s="38" t="s">
        <v>3033</v>
      </c>
      <c r="Q13" s="24"/>
      <c r="R13" s="38" t="s">
        <v>3034</v>
      </c>
      <c r="S13" s="38" t="s">
        <v>3035</v>
      </c>
      <c r="U13" s="39" t="s">
        <v>2137</v>
      </c>
      <c r="W13" s="18" t="s">
        <v>2403</v>
      </c>
      <c r="X13" s="18" t="s">
        <v>2177</v>
      </c>
      <c r="AB13" s="27"/>
    </row>
    <row r="14" spans="1:29" s="18" customFormat="1" ht="89.25" x14ac:dyDescent="0.2">
      <c r="A14" s="24">
        <v>1044</v>
      </c>
      <c r="B14" s="18" t="s">
        <v>3026</v>
      </c>
      <c r="C14" s="18">
        <v>4</v>
      </c>
      <c r="D14" s="18">
        <v>2.2000000476837158</v>
      </c>
      <c r="E14" s="38" t="s">
        <v>3036</v>
      </c>
      <c r="F14" s="38">
        <v>243</v>
      </c>
      <c r="G14" s="38">
        <v>59</v>
      </c>
      <c r="H14" s="18" t="s">
        <v>143</v>
      </c>
      <c r="J14" s="38">
        <v>243.59</v>
      </c>
      <c r="K14" s="38">
        <v>59</v>
      </c>
      <c r="L14" s="38" t="s">
        <v>3036</v>
      </c>
      <c r="Q14" s="24"/>
      <c r="R14" s="38" t="s">
        <v>3054</v>
      </c>
      <c r="S14" s="38" t="s">
        <v>3038</v>
      </c>
      <c r="U14" s="39" t="s">
        <v>2137</v>
      </c>
      <c r="W14" s="18" t="s">
        <v>2403</v>
      </c>
      <c r="X14" s="18" t="s">
        <v>2177</v>
      </c>
      <c r="AB14" s="27"/>
    </row>
    <row r="15" spans="1:29" s="18" customFormat="1" ht="63.75" x14ac:dyDescent="0.2">
      <c r="A15" s="24">
        <v>1050</v>
      </c>
      <c r="B15" s="18" t="s">
        <v>3026</v>
      </c>
      <c r="C15" s="18">
        <v>4</v>
      </c>
      <c r="D15" s="18">
        <v>2.2000000476837158</v>
      </c>
      <c r="E15" s="38" t="s">
        <v>3049</v>
      </c>
      <c r="F15" s="38">
        <v>8</v>
      </c>
      <c r="G15" s="38">
        <v>8</v>
      </c>
      <c r="H15" s="18" t="s">
        <v>143</v>
      </c>
      <c r="J15" s="38">
        <v>8.08</v>
      </c>
      <c r="K15" s="38">
        <v>35</v>
      </c>
      <c r="L15" s="38" t="s">
        <v>3049</v>
      </c>
      <c r="Q15" s="24"/>
      <c r="R15" s="38" t="s">
        <v>3055</v>
      </c>
      <c r="S15" s="38" t="s">
        <v>3051</v>
      </c>
      <c r="U15" s="39" t="s">
        <v>2137</v>
      </c>
      <c r="W15" s="18" t="s">
        <v>2403</v>
      </c>
      <c r="X15" s="18" t="s">
        <v>2177</v>
      </c>
      <c r="AB15" s="27"/>
    </row>
  </sheetData>
  <autoFilter ref="A1:AC1"/>
  <dataValidations count="3">
    <dataValidation type="custom" allowBlank="1" showInputMessage="1" showErrorMessage="1" errorTitle="Invalid Number" error="This field must contain an Arabic numeral such as &quot;42&quot; or a Roman numeral such as &quot;XLII&quot; or &quot;xlii&quot;" sqref="J13:K15 F13:G15">
      <formula1>OR(b_is_number,b_is_roman)</formula1>
    </dataValidation>
    <dataValidation type="custom" allowBlank="1" showInputMessage="1" showErrorMessage="1" errorTitle="Invalid Subclause Number" error="The subclause number can contain only letters, numbers and periods (&quot;.&quot;)" sqref="L13:L15 E13:E15">
      <formula1>OR(b_is_subclause,0)</formula1>
    </dataValidation>
    <dataValidation type="custom" allowBlank="1" showInputMessage="1" showErrorMessage="1" sqref="R13:S1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Title</vt:lpstr>
      <vt:lpstr>Revision History</vt:lpstr>
      <vt:lpstr>Comments</vt:lpstr>
      <vt:lpstr>Overview</vt:lpstr>
      <vt:lpstr>Editorial tab 1</vt:lpstr>
      <vt:lpstr>Editorial tab 2</vt:lpstr>
      <vt:lpstr>MAC tab 1</vt:lpstr>
      <vt:lpstr>Editorial tab 3</vt:lpstr>
      <vt:lpstr>Editorial tab 4</vt:lpstr>
      <vt:lpstr>Sheet1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2013-01-22T05:03:00Z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