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bookViews>
    <workbookView xWindow="240" yWindow="45" windowWidth="14220" windowHeight="7920" activeTab="2"/>
  </bookViews>
  <sheets>
    <sheet name="Title" sheetId="1" r:id="rId1"/>
    <sheet name="Revision History" sheetId="9" r:id="rId2"/>
    <sheet name="Comments" sheetId="10" r:id="rId3"/>
    <sheet name="Overview" sheetId="11" r:id="rId4"/>
    <sheet name="Editorial tab 1" sheetId="12" r:id="rId5"/>
    <sheet name="Editorial tab 2" sheetId="13" r:id="rId6"/>
    <sheet name="MAC tab 1" sheetId="14" r:id="rId7"/>
  </sheets>
  <definedNames>
    <definedName name="_xlnm._FilterDatabase" localSheetId="2" hidden="1">Comments!$A$1:$AD$1002</definedName>
    <definedName name="_xlnm._FilterDatabase" localSheetId="4" hidden="1">'Editorial tab 1'!$A$1:$AC$306</definedName>
    <definedName name="_xlnm._FilterDatabase" localSheetId="5" hidden="1">'Editorial tab 2'!$A$1:$AC$997</definedName>
    <definedName name="_xlnm._FilterDatabase" localSheetId="6" hidden="1">'MAC tab 1'!$A$1:$AC$32</definedName>
  </definedNames>
  <calcPr calcId="145621"/>
</workbook>
</file>

<file path=xl/calcChain.xml><?xml version="1.0" encoding="utf-8"?>
<calcChain xmlns="http://schemas.openxmlformats.org/spreadsheetml/2006/main">
  <c r="G8" i="11" l="1"/>
  <c r="G7" i="11"/>
  <c r="G6" i="11"/>
  <c r="G5" i="11"/>
  <c r="L16" i="11"/>
  <c r="L15" i="11"/>
  <c r="L14" i="11"/>
  <c r="L13" i="11"/>
  <c r="L11" i="11"/>
  <c r="F8" i="11"/>
  <c r="F7" i="11"/>
  <c r="F6" i="11"/>
  <c r="E6" i="11"/>
  <c r="E7" i="11"/>
  <c r="E5" i="11"/>
  <c r="D5" i="11"/>
  <c r="D8" i="11"/>
  <c r="D7" i="11"/>
  <c r="D6" i="11"/>
  <c r="H8" i="11"/>
  <c r="H7" i="11"/>
  <c r="H6" i="11"/>
  <c r="H5" i="11"/>
  <c r="I8" i="11"/>
  <c r="I7" i="11"/>
  <c r="I6" i="11"/>
  <c r="I5" i="11"/>
  <c r="F5" i="11"/>
  <c r="G10" i="11" l="1"/>
  <c r="E10" i="11"/>
  <c r="L7" i="11"/>
  <c r="L6" i="11"/>
  <c r="L5" i="11"/>
  <c r="L8" i="11" l="1"/>
  <c r="I10" i="11" l="1"/>
  <c r="C8" i="11"/>
  <c r="J8" i="11" s="1"/>
  <c r="C6" i="11"/>
  <c r="J6" i="11" s="1"/>
  <c r="C4" i="11"/>
  <c r="C3" i="11"/>
  <c r="C2" i="11"/>
  <c r="C5" i="11"/>
  <c r="J5" i="11" s="1"/>
  <c r="C7" i="11"/>
  <c r="J7" i="11" s="1"/>
  <c r="H10" i="11" l="1"/>
  <c r="F10" i="11"/>
  <c r="C10" i="11"/>
  <c r="D10" i="11"/>
  <c r="J10" i="11" l="1"/>
  <c r="L10" i="11" s="1"/>
</calcChain>
</file>

<file path=xl/sharedStrings.xml><?xml version="1.0" encoding="utf-8"?>
<sst xmlns="http://schemas.openxmlformats.org/spreadsheetml/2006/main" count="24179" uniqueCount="2556">
  <si>
    <t>Submission</t>
  </si>
  <si>
    <t>Venue Date:</t>
  </si>
  <si>
    <t>IEEE P802.11 Wireless LANs</t>
  </si>
  <si>
    <t>Abstract:</t>
  </si>
  <si>
    <t>Subject:</t>
  </si>
  <si>
    <t>Author(s):</t>
  </si>
  <si>
    <t>Address</t>
  </si>
  <si>
    <t xml:space="preserve">Phone: </t>
  </si>
  <si>
    <t xml:space="preserve">email: </t>
  </si>
  <si>
    <t>Name(s)</t>
  </si>
  <si>
    <t>First Author:</t>
  </si>
  <si>
    <t>Designator:</t>
  </si>
  <si>
    <t>Full Date:</t>
  </si>
  <si>
    <t>Affiliation</t>
  </si>
  <si>
    <t>Sept 2012</t>
  </si>
  <si>
    <t>Jon Rosdahl, CSR</t>
  </si>
  <si>
    <t>2012-08-20</t>
  </si>
  <si>
    <t>Jon Rosdahl</t>
  </si>
  <si>
    <t>CSR</t>
  </si>
  <si>
    <t>Description</t>
  </si>
  <si>
    <t>Date</t>
  </si>
  <si>
    <t>Revision</t>
  </si>
  <si>
    <t>Initial version.  Contains comments from the WGLB189 - D2.0</t>
  </si>
  <si>
    <t>10871 N 5750 W, Highland, UT 84003</t>
  </si>
  <si>
    <t>+1-801-492-4023</t>
  </si>
  <si>
    <t>jrosdahl@ieee.org</t>
  </si>
  <si>
    <t>CID</t>
  </si>
  <si>
    <t>Commenter</t>
  </si>
  <si>
    <t>LB</t>
  </si>
  <si>
    <t>Draft</t>
  </si>
  <si>
    <t>Clause Number(C)</t>
  </si>
  <si>
    <t>Page(C)</t>
  </si>
  <si>
    <t>Line(C)</t>
  </si>
  <si>
    <t>Type of Comment</t>
  </si>
  <si>
    <t>Part of No Vote</t>
  </si>
  <si>
    <t>Page</t>
  </si>
  <si>
    <t>Line</t>
  </si>
  <si>
    <t>Clause</t>
  </si>
  <si>
    <t>Duplicate of CID</t>
  </si>
  <si>
    <t>Resn Status</t>
  </si>
  <si>
    <t>Assignee</t>
  </si>
  <si>
    <t>Motion Number</t>
  </si>
  <si>
    <t>Comment</t>
  </si>
  <si>
    <t>Proposed Change</t>
  </si>
  <si>
    <t>Resolution</t>
  </si>
  <si>
    <t>Owning Ad-hoc</t>
  </si>
  <si>
    <t>Comment Group</t>
  </si>
  <si>
    <t>Ad-hoc Status</t>
  </si>
  <si>
    <t>Ad-hoc Notes</t>
  </si>
  <si>
    <t>Edit Status</t>
  </si>
  <si>
    <t>Edit Notes</t>
  </si>
  <si>
    <t>Edited in Draft</t>
  </si>
  <si>
    <t>Last Updated</t>
  </si>
  <si>
    <t>Last Updated By</t>
  </si>
  <si>
    <t>Yongho Seok</t>
  </si>
  <si>
    <t>10.42.8</t>
  </si>
  <si>
    <t>87</t>
  </si>
  <si>
    <t>29</t>
  </si>
  <si>
    <t>T</t>
  </si>
  <si>
    <t>Y</t>
  </si>
  <si>
    <t>"The Neighboring Network Information Query/Response procedure is used by a STA to retrieve information from an RLSS about other networks operating in its neighborhood."_x000D_
STA can discover the neighboring networks by OTA measurement. What is the purpose of querying the neighboring network information to database?</t>
  </si>
  <si>
    <t>Remove Neighboring Network Information (NNI) Query/Response procedure._x000D_
- delete subclause 10.42.8, 8.4.5.6, 8.4.5.7_x000D_
- delete "RLQP Neighboring Network Information Query" and "RLQP Neighboring Network Information Response" from Table 8-190c</t>
  </si>
  <si>
    <t>Hongyuan Zhang</t>
  </si>
  <si>
    <t>23.1.1</t>
  </si>
  <si>
    <t>229</t>
  </si>
  <si>
    <t>15</t>
  </si>
  <si>
    <t>If we want to be consistant with 11ac, then only normal preamble is mandatory and SGI is optional; if this sub-bullet does intend to restrict that SGI is mandatory, then a more accurate description is "Normal and short guard interval "</t>
  </si>
  <si>
    <t>either change to "Normal guard interval", or change to "Normal and short guard interval", depending on the true intention</t>
  </si>
  <si>
    <t>23.3.2</t>
  </si>
  <si>
    <t>233</t>
  </si>
  <si>
    <t>22</t>
  </si>
  <si>
    <t>Better to provide a figure for the preamble structure as in 11a/n/ac</t>
  </si>
  <si>
    <t>draw a figure for the 11af preamble structure, by copying 11ac preamble with subfield name changes "VHT" to "TVHT"</t>
  </si>
  <si>
    <t>23.3.3</t>
  </si>
  <si>
    <t>52</t>
  </si>
  <si>
    <t>Modes 2C, 2N, 4C, and 4N are new for 802.11, need new transmitter block diagrams for these modes</t>
  </si>
  <si>
    <t>add diagrams for these new modes</t>
  </si>
  <si>
    <t>23.3.6</t>
  </si>
  <si>
    <t>237</t>
  </si>
  <si>
    <t>21</t>
  </si>
  <si>
    <t>Last row and last column of Table 23-3, Normal guard interval duration.</t>
  </si>
  <si>
    <t>Change to "Normal guard interval duration"</t>
  </si>
  <si>
    <t>23.3.7</t>
  </si>
  <si>
    <t>238</t>
  </si>
  <si>
    <t>6</t>
  </si>
  <si>
    <t>Hard to read subclause 23.3.7, since modes 2C, 2N, 4C and 4N are new PHY modes, why not directly give the complete math equations?</t>
  </si>
  <si>
    <t>Give math expressions for modes 2C, 2N, 4C, and 4N</t>
  </si>
  <si>
    <t>23.3.8.1.4</t>
  </si>
  <si>
    <t>242</t>
  </si>
  <si>
    <t>35</t>
  </si>
  <si>
    <t>Rate field in LSIG needs to be re-interpretted with downclocking</t>
  </si>
  <si>
    <t>Change to "The structure of the LSIG field is defined in 22.3.8.1.4(L-SIG definition), where the Rate field indicates the assumed data rate if the Non-TVHT portion is of 20MHz bandwidth"</t>
  </si>
  <si>
    <t>23.3.10.6</t>
  </si>
  <si>
    <t>244</t>
  </si>
  <si>
    <t>31</t>
  </si>
  <si>
    <t>In 22.3.10.6 (stream parser for 11ac), there is some special handling of the stream parser if NCBPS&gt;Nblock.Nes.S, however this case will never be triggered in 11af (up to 4 streams).</t>
  </si>
  <si>
    <t>Change to "...as described in 22.3.10.6 (Stream Parser), except that the special case where Ncbps&gt;Nblock.Nes.S does not happen for any clause 23 rate"</t>
  </si>
  <si>
    <t>23.3.10.9</t>
  </si>
  <si>
    <t>245</t>
  </si>
  <si>
    <t>1</t>
  </si>
  <si>
    <t>Frequency segment parser is missing, at least for 2N and 4N cases. It is also not clear where exactly the segment parsing happens. From the draft, it looks like the segment parsing happens right before IFFT, but the PHY introduction slides showed differently. Also it does not define how to do the parsing (round-robin or block-wise, etc)</t>
  </si>
  <si>
    <t>Add a subclause describing 11af segment parser, will bring a proposal</t>
  </si>
  <si>
    <t>23.5</t>
  </si>
  <si>
    <t>257</t>
  </si>
  <si>
    <t>37</t>
  </si>
  <si>
    <t>Need to add NES column in all the MCS tables, as in 11n and 11ac.</t>
  </si>
  <si>
    <t>Add Nes column in all MCS tables, will bring a proposal</t>
  </si>
  <si>
    <t>265</t>
  </si>
  <si>
    <t>28</t>
  </si>
  <si>
    <t>In Table 23-30, for modes 4N, 4C, 4SS, if we use the same rule as in 11ac to determine NES, then MCS8 should be excluded (Nes=5), according to 11ac rules.</t>
  </si>
  <si>
    <t>Either exclude MCS8, or make Nes=6 and still allow this MCS, will bring a proposal along with the previous comment.</t>
  </si>
  <si>
    <t>Eldad Perahia</t>
  </si>
  <si>
    <t>23.1.4</t>
  </si>
  <si>
    <t>230</t>
  </si>
  <si>
    <t>19</t>
  </si>
  <si>
    <t>Why support non-HT format?</t>
  </si>
  <si>
    <t>This is a new band with no legacy devices.  Make the BSSBasicMCSSet only include TVHT and get rid of non-HT format.  It will also be necessary to define a TVHT duplicate.</t>
  </si>
  <si>
    <t>47</t>
  </si>
  <si>
    <t>What is the parameter?</t>
  </si>
  <si>
    <t>include parameter in the table for the fourth and fifth rows</t>
  </si>
  <si>
    <t>23.3.8.1.1</t>
  </si>
  <si>
    <t>241</t>
  </si>
  <si>
    <t>58</t>
  </si>
  <si>
    <t>There is no normative statement about what is done with the correction factor</t>
  </si>
  <si>
    <t>add a normative statement that one divides the CSD values in Table 22-10 by the correction factor.</t>
  </si>
  <si>
    <t>23.3.9</t>
  </si>
  <si>
    <t>243</t>
  </si>
  <si>
    <t>45</t>
  </si>
  <si>
    <t>Why support non-HT format and HT format?</t>
  </si>
  <si>
    <t>This is a new band with no legacy devices.  Make the BSSBasicMCSSet only include TVHT and get rid of non-HT format and HT format.  It will also be necessary to define a TVHT duplicate.</t>
  </si>
  <si>
    <t>23.3.10.7</t>
  </si>
  <si>
    <t>36</t>
  </si>
  <si>
    <t>The useful aspect of the segment parser in 11ac is that it makes the 160 MHz and 80+80 MHz modes modular blocks of 80 MHz.  We've lost that feature if the segment parser is not used in 11af</t>
  </si>
  <si>
    <t>include the segment parser</t>
  </si>
  <si>
    <t>Does all modes of operation use an interleaver mean that the interleaver is used for LDPC?</t>
  </si>
  <si>
    <t>do not use interleaver for LDPC</t>
  </si>
  <si>
    <t>23.3.18.1</t>
  </si>
  <si>
    <t>249</t>
  </si>
  <si>
    <t>18</t>
  </si>
  <si>
    <t>Use multiplication factor rather than scaling factor</t>
  </si>
  <si>
    <t>as in comment</t>
  </si>
  <si>
    <t>23.3.18.2</t>
  </si>
  <si>
    <t>250</t>
  </si>
  <si>
    <t>E</t>
  </si>
  <si>
    <t>delete extra row in the bandwidth and averaging column for TVHT</t>
  </si>
  <si>
    <t>23.3.18.3</t>
  </si>
  <si>
    <t>53</t>
  </si>
  <si>
    <t>in 11ac the transmit center frequency and symbol clock frequency are the same</t>
  </si>
  <si>
    <t>make transmit center frequency and symbol clock frequency are the same</t>
  </si>
  <si>
    <t>23.4.4</t>
  </si>
  <si>
    <t>aCCAMidTime seems really small</t>
  </si>
  <si>
    <t>aCCMidTime is about 6 symbols in 11ac.  Consider using a time corresponding to an equivalent number of symbols</t>
  </si>
  <si>
    <t>E.2.5.1</t>
  </si>
  <si>
    <t>297</t>
  </si>
  <si>
    <t>3</t>
  </si>
  <si>
    <t>Why are DFS and TPD required?</t>
  </si>
  <si>
    <t>remove DFS and TPC requirement</t>
  </si>
  <si>
    <t>4.3.10b</t>
  </si>
  <si>
    <t>Do we clearly define what "broadcast frequency bands" means so we don't have a conflict between 11af and 11ah?</t>
  </si>
  <si>
    <t>ensure that 11af devices to not interfere with 11ah devices in the 900MHz ISM band (and equivalent bands in non-US regulatory domains)</t>
  </si>
  <si>
    <t>10.10.4</t>
  </si>
  <si>
    <t>74</t>
  </si>
  <si>
    <t>How is CPM different from TPC?</t>
  </si>
  <si>
    <t>delete CPM</t>
  </si>
  <si>
    <t>Kazuyoshi Tsukada</t>
  </si>
  <si>
    <t>8.4.2.173</t>
  </si>
  <si>
    <t>54</t>
  </si>
  <si>
    <t>Typo: TVHT Basic MCS et</t>
  </si>
  <si>
    <t>TVHT Basic MCS set</t>
  </si>
  <si>
    <t>Typo: Primary Channel umber</t>
  </si>
  <si>
    <t>Primary Channel number</t>
  </si>
  <si>
    <t>61</t>
  </si>
  <si>
    <t>Typo: Table 8-af1</t>
  </si>
  <si>
    <t>Table 8-183aa</t>
  </si>
  <si>
    <t>22.1.1</t>
  </si>
  <si>
    <t>91</t>
  </si>
  <si>
    <t>17</t>
  </si>
  <si>
    <t>Typo: 22</t>
  </si>
  <si>
    <t>22-&gt;Clause 22</t>
  </si>
  <si>
    <t>27</t>
  </si>
  <si>
    <t>N</t>
  </si>
  <si>
    <t>Table 23-14 is incomplete</t>
  </si>
  <si>
    <t>E.1</t>
  </si>
  <si>
    <t>295</t>
  </si>
  <si>
    <t>39</t>
  </si>
  <si>
    <t>G</t>
  </si>
  <si>
    <t>Table D-3 is not accurate(e.g: ch13 starts actually at 0.47GHz), and TVWS in Japan is on discussion but looks not so promising.</t>
  </si>
  <si>
    <t>Remove Table D-3 unless sombody can provide accurate Japanese situation/direction.</t>
  </si>
  <si>
    <t>Osama Aboulmagd</t>
  </si>
  <si>
    <t>3.3</t>
  </si>
  <si>
    <t>5</t>
  </si>
  <si>
    <t>In the case of the TVHT_2W, I believe the secondary TVHT_W channel must be adjacent to the primary TVHT_W channels. The word adjacent is missing from the definition</t>
  </si>
  <si>
    <t>In the case of the TVHT_4W, I believe the secondary TVHT_2W channel must be adjacent to the primary TVHT_2W channels. The word adjacent is missing from the definition</t>
  </si>
  <si>
    <t>3.4</t>
  </si>
  <si>
    <t>43</t>
  </si>
  <si>
    <t>Need to add TVHT as a new acronyms</t>
  </si>
  <si>
    <t>I don't believe the statement "TVHT STA is a VHT STA" is an accurate statement. As in Clause 4.3.10a of 802.11ac Draft D3.0, a VHT supports 20/40/80 MHz channels which are obviously not supported by a TVHT STA. In fact a TVHT STA can never by a VHT or an HT STA.</t>
  </si>
  <si>
    <t>Delete the whole paragraph and replace it with a stateent that focuses on TVHT features only. No need to mention any resmblence to VHT or HT STA because it doesn't exist.</t>
  </si>
  <si>
    <t>40</t>
  </si>
  <si>
    <t>"Single width channels" and "double width channels" are not defined. Need to add definitions.</t>
  </si>
  <si>
    <t>support for two non-adjacent single and double width channels is stated explicitly. How about the support for two adjacent single and double width channels. Is it mandatory or optional?</t>
  </si>
  <si>
    <t>indicate the type of support for TVHT_2W and TVHT_4W</t>
  </si>
  <si>
    <t>50</t>
  </si>
  <si>
    <t>The MPDU and A-MPDU sizes mentioned in this clause were chosen for 802.11ac since it can support gigabit rates and are based on jumbo frame in gigabit Ethernet. Since a TVHT STA can support a max data rate that is well below the gigabit range, support for these long frames doesn't seem to be justified.</t>
  </si>
  <si>
    <t>Replace MPDU and A-MPDU values with those defined for HT STA. This makes more sense since the supported rates of HT and TVHT STAs seem to be in the same range.</t>
  </si>
  <si>
    <t>It seems that the desire to position TVHT STA as a VHT STA has led to some meaningless statements. Isn't it clear that a TVHT STA can not use 20/40/80/160 MHz channels? Where are these channel widths in the white space bands?</t>
  </si>
  <si>
    <t>delete The sentence "The use of 20 MHz,....."</t>
  </si>
  <si>
    <t>62</t>
  </si>
  <si>
    <t>The sentence, "The use of HT features, such as RIFS, is not permitted for STAs operating as TVHT STAs", this sentence is included in 802.11ac draft since it is stated clearly that a VHT STA is an HT STA. Where in 802.11af a similar statement is made. Furthermore why a TVHT STA be characterized as an HT STA when they operate in different bands and different channel widths.</t>
  </si>
  <si>
    <t>delete the sentence.</t>
  </si>
  <si>
    <t>4.3.19</t>
  </si>
  <si>
    <t>7</t>
  </si>
  <si>
    <t>Clause 4.3.19 doesn't seem to provide any normative text. It may be more appropriate to move it to an Annex.</t>
  </si>
  <si>
    <t>The superscript 20, does it refer to any footnote in the doc? If it does then ok. If it doesn't then delete it.</t>
  </si>
  <si>
    <t>7.3.5.11.2</t>
  </si>
  <si>
    <t>34</t>
  </si>
  <si>
    <t>Figure 7-1a doesn't correctly represent non-adjacent single and double width channels, TVHT_W+W and TVHT_2W+2W</t>
  </si>
  <si>
    <t>Add a second Figure where TVHT_W+W and TVHT2W+2W are correctly marked.</t>
  </si>
  <si>
    <t>8.2.4.6.3a</t>
  </si>
  <si>
    <t>I don't believe using the term "TVHT Variant" is appropriate. The more appropriate way is to introduce a TVHT Control field, which will have the same structure as the VHT variant with the changes listed on line 20 and 21.</t>
  </si>
  <si>
    <t>Delete subclause 8.2.4.6.3a. Add a new subcluase titled "TVHT Control field", describe the TVHT Control field structure and format.</t>
  </si>
  <si>
    <t>8.2.6</t>
  </si>
  <si>
    <t>It is not clear what are the reasons for using the TLV structure. The baseline makes use of IE and sub-IE. Why they are not sufficient to be used in 802.11af?</t>
  </si>
  <si>
    <t>change the use of TLV structure and use the IE sub-IE structures. This change will requires changes in all the subcluases of the subcluase 8.2.6.1</t>
  </si>
  <si>
    <t>8.4.1.47a</t>
  </si>
  <si>
    <t>44</t>
  </si>
  <si>
    <t>64</t>
  </si>
  <si>
    <t>Does this imply that a TVHT STA will support up to 8 antennas? It wasn't mentioned anywhere how many antennas are supported. There is a need to be explicit about that. Also wouldn't 8 antennas be too much at &lt; 1GHz bands. For example 802.11ah supports a maximum of 4 antennas. Why not using 802.11ah number since it almost operate in the same band?</t>
  </si>
  <si>
    <t>indicate somewhere in the draft the maximum number of antennas that can be supported by a TVHT STA.</t>
  </si>
  <si>
    <t>8.4.1.48a</t>
  </si>
  <si>
    <t>The whole subcluase is very difficult to follow.</t>
  </si>
  <si>
    <t>Introduce the equivalent of Table 8-53g for TVHT</t>
  </si>
  <si>
    <t>8.4.2.170</t>
  </si>
  <si>
    <t>51</t>
  </si>
  <si>
    <t>13</t>
  </si>
  <si>
    <t>Confusing normative text, what does "any secured container" mean?</t>
  </si>
  <si>
    <t>clarify</t>
  </si>
  <si>
    <t>8.4.2.171</t>
  </si>
  <si>
    <t>2</t>
  </si>
  <si>
    <t>Table 8-183y seems to be out of place. It needs to be moved right before subclause 8.4.2.171</t>
  </si>
  <si>
    <t>55</t>
  </si>
  <si>
    <t>MBSS is not mentioned</t>
  </si>
  <si>
    <t>add MBSS</t>
  </si>
  <si>
    <t>8.4.5</t>
  </si>
  <si>
    <t>56</t>
  </si>
  <si>
    <t>59</t>
  </si>
  <si>
    <t>why is the need to define a new structure for RLQP elements? Why cannot be defined using IE and sub IE structure as is the case with other Is?</t>
  </si>
  <si>
    <t>Use IE structure for defining RLQP elements</t>
  </si>
  <si>
    <t>8.4.5.1</t>
  </si>
  <si>
    <t>57</t>
  </si>
  <si>
    <t>Figure 8.4.5 seems to be missing</t>
  </si>
  <si>
    <t>Add Figure 8.4.5</t>
  </si>
  <si>
    <t>9.3.2.3.4</t>
  </si>
  <si>
    <t>72</t>
  </si>
  <si>
    <t>Change STA to TVHT STA</t>
  </si>
  <si>
    <t>4</t>
  </si>
  <si>
    <t>9.19.2.8</t>
  </si>
  <si>
    <t>Creating a new subclause for EDCA Channel access for TVHT BSS. Other than f) and g) and h), the rest of the steps are not applicable to TVHT STA. Similarly f), g), and h) are not applicable to VHT STA.</t>
  </si>
  <si>
    <t>73</t>
  </si>
  <si>
    <t>delete e), f), and g)</t>
  </si>
  <si>
    <t>10.24.3.3</t>
  </si>
  <si>
    <t>75</t>
  </si>
  <si>
    <t>46</t>
  </si>
  <si>
    <t>228</t>
  </si>
  <si>
    <t>"40 MHz PHY" is not precise and may be misleading. It is better to replace it with "VHT PHY parameters for 40 MHz channel"</t>
  </si>
  <si>
    <t>non-HT format in TVHT seems to different from the non-HT format for HT. It is confusing to use the same name to define two different concepts.</t>
  </si>
  <si>
    <t>Need to find a suitable name other than NON_HT</t>
  </si>
  <si>
    <t>23.2.2</t>
  </si>
  <si>
    <t>32</t>
  </si>
  <si>
    <t>Need to define the TXVECTOR and the RXVECTOR explicitly with all its entries.</t>
  </si>
  <si>
    <t>The use of the term "NON_HT" is confusing since it means specific format which is not applicable for TVHT.</t>
  </si>
  <si>
    <t>"The number of symbols in the TVHT-LTF field can be either 1, 2, or 4" doesn't that imply a maximum of 4 antennas. If yes, then there is a contradiction with other places where a max of 8 antennas are implied.</t>
  </si>
  <si>
    <t>Clarify</t>
  </si>
  <si>
    <t>Need to explicitly draw the TVHT PPDU format and indicate all the relevant timing parameters</t>
  </si>
  <si>
    <t>23.3.8.1</t>
  </si>
  <si>
    <t>The use of L-STF, L-LTF, and L-SIG is confusing. These fields are used in HT and VHT to allow backward compatibility with legacy stations. It is not clear what role the play in TVHT since there is no legacy stations in TV White spaces.</t>
  </si>
  <si>
    <t>Not clear how to set the Rate and the Length fields in L-SIG.</t>
  </si>
  <si>
    <t>23.3.8.2.5</t>
  </si>
  <si>
    <t>25</t>
  </si>
  <si>
    <t>VHT-LTF definition in 22.3.8.2.5 includes the definitions for 20/40/80/160 MHz, which of these definitions is used for TVHT?</t>
  </si>
  <si>
    <t>23.3.8.2.3</t>
  </si>
  <si>
    <t>Assuming VHT-SIG-A symbols are BCC encoded with rate R=1/2 and using 108 data subcarriers, then the number of bits in each of the TVHT-SIG-A symbols is 54 bits. Is that true? If yes then TVHT-SIG-A doesn't have the same number of bits as in VHT-SIG-A (24 bits).</t>
  </si>
  <si>
    <t>23.3.8.2.6</t>
  </si>
  <si>
    <t>For VHT-SIG-B, the length of the field changes depending on the channel bandwidth. What is the lengths of the VHT-SIG-B field for 2W and 4W channels? And what is the repetition pattern?</t>
  </si>
  <si>
    <t>23.2.9.2</t>
  </si>
  <si>
    <t>"Transmission of 20 MHz NON_HT PPDUs", it seems there is an error here. Delete 20 MHz</t>
  </si>
  <si>
    <t>258</t>
  </si>
  <si>
    <t>for Table 23-19 and MCS index 0, I computed the data rate for 6 and 7 MHz to be 2.25 Mbps (108/2/24usec).</t>
  </si>
  <si>
    <t>Clarify and change data rates values if necessary.</t>
  </si>
  <si>
    <t>B.4.27</t>
  </si>
  <si>
    <t>271</t>
  </si>
  <si>
    <t>24</t>
  </si>
  <si>
    <t>WS8 is a WS PICS category. Status and Support columns are not applicable. Same is also true for WS3.</t>
  </si>
  <si>
    <t>delete any entries in the referenced columns</t>
  </si>
  <si>
    <t>Adrian Stephens</t>
  </si>
  <si>
    <t>xix</t>
  </si>
  <si>
    <t>Table numbering in caption</t>
  </si>
  <si>
    <t>Adjust style so that numbering is generated automatically</t>
  </si>
  <si>
    <t>xx</t>
  </si>
  <si>
    <t>Table caption " values" probably a result of a new para in a table caption</t>
  </si>
  <si>
    <t>Remove spurious caption</t>
  </si>
  <si>
    <t>xxi</t>
  </si>
  <si>
    <t>Table B.4.3 should instead be a subclause heading</t>
  </si>
  <si>
    <t>Turn TableTitle into a subclause heading.</t>
  </si>
  <si>
    <t>33</t>
  </si>
  <si>
    <t>Recommend you don't declare the baseline twice (i.e. page lower-case-eye and one).</t>
  </si>
  <si>
    <t>Remove para at line 33.</t>
  </si>
  <si>
    <t>3.1</t>
  </si>
  <si>
    <t>30</t>
  </si>
  <si>
    <t>Surely regulatory authorities are silent on the matter of whether operation by 802.11 STAs is permitted or not._x000D_
_x000D_
And even if they were not,  this statement creates a chicken and egg problem (TVWS is defined to be operation by STAs that are defined to support TVWS features) - helpful not!</t>
  </si>
  <si>
    <t>Rewrite definition so that it appeals to something in existence before 802.11af.</t>
  </si>
  <si>
    <t>Page numbers do not align with printed numbers.  This sometime causes commenters to quote the wrong numbers.</t>
  </si>
  <si>
    <t>If you have acrobat pro,  you can edit the "logical numbers" to match the printed numbers before posting.  Otherwise,  don't worry.</t>
  </si>
  <si>
    <t>I'm not sure about the definition for GDC.  We have things like "GDC Enablement",  which relate to enabling access to the GDB.   But according to the definition,  they are enabling the operation of a database.</t>
  </si>
  <si>
    <t>Clarify whether "GDC Enablement" is enabling the database,  or enabling access to it.  If the latter, reword definition of GDC to "The control of access to a GDB ...".</t>
  </si>
  <si>
    <t>3.2</t>
  </si>
  <si>
    <t>List format is non-standard</t>
  </si>
  <si>
    <t>First list level is a), b) ...</t>
  </si>
  <si>
    <t>Xref format - no hotlink_x000D_
_x000D_
It greatly assists your readers if cross-references are "hot links".   This is a setting in the creation of the .pdf from frame sources.</t>
  </si>
  <si>
    <t>Please enable this setting.  Contact technical editor if any difficulty.</t>
  </si>
  <si>
    <t>Xref format - no parentheses_x000D_
_x000D_
I recommend during draft development that the xref style for subclause, table, figure be set to include the item's caption in parentheses (see .11n drafts for an example)._x000D_
This allows your reviewers/voters to detect incorrect cross references easily.   The style can be changed globally relatively easily in frame,  and will need to be adjusted to_x000D_
IEEE-SA standard format (no parens) some arbitrary time prior to final sponsor ballot.</t>
  </si>
  <si>
    <t>Please enable this format.  Contact technical editor if any difficulty.</t>
  </si>
  <si>
    <t>"operation in some regulatory domains"_x000D_
_x000D_
Oh do give me a clue!   Which regulatory domains are these specific to?  Or at least reference in a rubric to 3.3 how the reader determines when a definition is valid or not.</t>
  </si>
  <si>
    <t>Add per definition a description of which regulatory domains it is applicable,  or add an introductory para with references to where that information is available.  Also check that no 3.2 definition is dependent on a 3.3 defintion._x000D_
_x000D_
Or merge with 3.2._x000D_
_x000D_
Same issue at 6.04 needing a similar resolution.</t>
  </si>
  <si>
    <t>"An encoded signal sent"_x000D_
_x000D_
Encoded in what sense?   All PPDUs are encoded using bcc or ldpc.</t>
  </si>
  <si>
    <t>Either remove "encoded" or qualify with the type of coding.</t>
  </si>
  <si>
    <t>radiofrequency -_x000D_
surelythisshouldbetwowords</t>
  </si>
  <si>
    <t>"radio frequency"</t>
  </si>
  <si>
    <t>4.3</t>
  </si>
  <si>
    <t>"Editorial Note: Heading for P802.11af general description is 4.3.18 because last clause in 802.11-2012 is 4.3.15 and 11aa adds one clause and 11ad/D9.0 adds two."_x000D_
_x000D_
A masterly statement of the irrelevant,  as at 6.26 we number 4.3.10b._x000D_
_x000D_
Note,  that "amendment style" numbering is only required if inserting between subclauses at the same nesting level in your baseline._x000D_
_x000D_
Note also that any such numbering errors in .11ad should get fixed during its publication.</t>
  </si>
  <si>
    <t>Remove Editorial note,  or change the numbering at 6.26.</t>
  </si>
  <si>
    <t>The list of PHY features does not indicate the status of adjacent double width channels.</t>
  </si>
  <si>
    <t>Add statement of support for double width adjacent channels.</t>
  </si>
  <si>
    <t>A VHT STA supports mandatory operation at 80MHz in 5GHz.  It also transmits VHT Operation elements. This is incompatible with the statement "A TVHT STA is a VHT STA",  because the mandatory PHY capabilities of the VHT have not been explicitly excluded,  and neither has transmission of the VHT operation element._x000D_
_x000D_
Essentially a TVHT STA is *not* a VHT STA,  because it is not backwards compatible to VHT operation - i.e. the STA cannot fall back into VHT operation,  and a TVHT BSS cannot contain a mixture of TVHT and non-TVHT VHT STAs._x000D_
_x000D_
Also germain to this discussion is the question as to what is the value of dot11VHTOptionImplemented.   This controls the presence or absence of signalling of lots of stuff in managment frames,  some of which is not allowed in TVHT (e.g. VHT operation element, channel switch element)</t>
  </si>
  <si>
    <t>Recommend that VHT features are included by explicit reference,  not by default.  Thus a TVHT STA is *not* a VHT STA,  but uses some bits defined as VHT features,  and dot11VHTOptionImplemented is necessarily false._x000D_
_x000D_
So:  "A TVHT STA supports certain features of a VHT STA.  It does not support HT features.  A TVHT STA is not a VHT STA - i.e., it does not support all the mandatory features of a VHT STA."  Then review all uses of "VHT STA" such as in "These TVHT features are available to VHT STAs associated with a TVHT AP in a BSS" and replace with TVHT STA._x000D_
_x000D_
Alternatively review all uses of VHT in your baseline (i.e. 802.11ac - there are ~3,000 instances) and consider whether to exclude TVHT - i.e. "A VHT STA" becomes "A VHT STA that is not a TVHT STA".   I believe this is a lot of work,  and will undoubtedly created ambiguity and confusion,  so I prefer the first suggestion here.</t>
  </si>
  <si>
    <t>"20" - footnotes should be at the bottom of the page.</t>
  </si>
  <si>
    <t>Insert footnote 20 at bottom of page (default setting for frame footnote),  or change reference to bibliography.</t>
  </si>
  <si>
    <t>"within a few seconds are required for sharing with radars" - grammar</t>
  </si>
  <si>
    <t>add "that"</t>
  </si>
  <si>
    <t>6.3.3.3.2</t>
  </si>
  <si>
    <t>8</t>
  </si>
  <si>
    <t>"The values from the Channel Power Management Announcement element if such an element was present in the Probe Response or Beacon frame, else null."_x000D_
_x000D_
This requires all STA to support this,  but will be encountered only by TVHT STAs.</t>
  </si>
  <si>
    <t>Make conditional on dot11TVHTOptionImplemented</t>
  </si>
  <si>
    <t>", else null."_x000D_
_x000D_
This is an abstract interface in which case things that aren't there are just plain not there,  and an encoding in this case doesn't need to be described._x000D_
_x000D_
BTW,  the exact syntax of the "; otherwise..." phrase is likely to come up for debate in REVmc.  802.11ac has taken a position on this,  STD-2012 is inconsistent.</t>
  </si>
  <si>
    <t>"; otherwise not present"</t>
  </si>
  <si>
    <t>The TVHT Operation element should probably appear in various SAP primitivies (where the VHT operation element currently resides).   These are missing from TGaf.</t>
  </si>
  <si>
    <t>Add this element to the primitives that currently have the VHT operation element.</t>
  </si>
  <si>
    <t>6.3.95.2.2</t>
  </si>
  <si>
    <t>11</t>
  </si>
  <si>
    <t>As a matter of WG style,  locally determined result codes are not included in a .confirm,  unless there is explicit protocol that describes how they are determined._x000D_
_x000D_
In this case "TIMEOUT" should be removed from ResultCode,  because there is no normative definition of how it is to be determined.</t>
  </si>
  <si>
    <t>Remove ", TIMEOUT"</t>
  </si>
  <si>
    <t>6.3.95.1.2</t>
  </si>
  <si>
    <t>9</t>
  </si>
  <si>
    <t>"as described in 8.5.8 ..." is not a description of the ChannelAvailabilityQuery, and adds nothing to the Valid Range statement.</t>
  </si>
  <si>
    <t>Replace with a description of the purpose/use of the element._x000D_
_x000D_
Ditto comment at 11.19, 12.19, 13.28,  14.34, 15.35, 16.41, 17.43, 18.37, 19.33,  28.18,  29.10, 30.13</t>
  </si>
  <si>
    <t>6.3.97.2.2</t>
  </si>
  <si>
    <t>The "TIMOUT" and "UNSPECIFIED_FAILURE" are locally determined result codes for which no normative definition exists.   According to WG style,  they should be removed.   That leaves the result Code with nothing to indicate.</t>
  </si>
  <si>
    <t>Delete the ResultCode parameter</t>
  </si>
  <si>
    <t>6.3.98.2.2</t>
  </si>
  <si>
    <t>20</t>
  </si>
  <si>
    <t>the MLME-CVS.confirm is a "confirm without a response" and fails to meet WG11 design patterns for the MLME interface._x000D_
_x000D_
Also the ResultCode is a parameter whose values are purely locally determined without any normative specification of how they are determined.</t>
  </si>
  <si>
    <t>Delete the CVS confirm primitive.</t>
  </si>
  <si>
    <t>8.5.8.35</t>
  </si>
  <si>
    <t>70</t>
  </si>
  <si>
    <t>The abbreviation "IE" was removed during REVmb,  and "information element" was replaced with "element"</t>
  </si>
  <si>
    <t>Change "IE" to element._x000D_
_x000D_
Ditto change at 67.14</t>
  </si>
  <si>
    <t>6.3.100.4.2</t>
  </si>
  <si>
    <t>The primitive at 29.54 does not include a resultCode parameter,  but the frame format at 68.10 does.</t>
  </si>
  <si>
    <t>Add a ResultCode parameter and enumerate the value values that may be used._x000D_
Then remove from 28.22 ResultCode any values not present in the list in the response primitive.</t>
  </si>
  <si>
    <t>6.3.101.2.2</t>
  </si>
  <si>
    <t>The ResultCode at 31.50 contains a TIMEOUT without a normative description of how it is generaterated.   Per WG style it should be removed.</t>
  </si>
  <si>
    <t>Remove the ", TIMEOUT".</t>
  </si>
  <si>
    <t>6.3.101.4.2</t>
  </si>
  <si>
    <t>The WSM.response is supposed to do: "This primitive schedules transmission of a response"_x000D_
_x000D_
What frame is this carried in?  I don't see any such definition.</t>
  </si>
  <si>
    <t>Either remove the WSM.response and WSM.confirm primitives,  or describe the process of how a WSM response is transmitted,  with particular reference to which frame type is used.</t>
  </si>
  <si>
    <t>8.5.8.27</t>
  </si>
  <si>
    <t>65</t>
  </si>
  <si>
    <t>Each field in a frame format needs definition._x000D_
In figure 8-460f "Reason Result Code" is undefined.</t>
  </si>
  <si>
    <t>Add a definition for this field.  Review all frame formats and ensure that a definition for each field exists.</t>
  </si>
  <si>
    <t>"The Length field indicates the length of the remaining frame fields in octets, and the value is variable."_x000D_
_x000D_
This is undoubtedly wrong,  as this information is already known.</t>
  </si>
  <si>
    <t>Replace with: "The Length field indicates the length of the remaining fields of the Action field in octets, and the value is variable."_x000D_
_x000D_
Similar problem at 63.64.</t>
  </si>
  <si>
    <t>8.5.8.28</t>
  </si>
  <si>
    <t>66</t>
  </si>
  <si>
    <t>The Length field is undefined</t>
  </si>
  <si>
    <t>Replace with: "The Length field indicates the length of the remaining fields of the Action field in octets, and the value is variable."_x000D_
_x000D_
Similar problem at 66.41</t>
  </si>
  <si>
    <t>8.5.8.31</t>
  </si>
  <si>
    <t>67</t>
  </si>
  <si>
    <t>Figure 8-460j claims that this is the frame body,  but is it not.   It is the action field of a public action frame.</t>
  </si>
  <si>
    <t>At 67.33 change "The format of the ... frame body" to "The format of the ... action field"._x000D_
_x000D_
At 67.45, change "body format" to "Action field format".</t>
  </si>
  <si>
    <t>Given that figure 8-460j describes an action field format (see my related comment),  it is followed by Vendor Specific elements and possible MIC element.   It must be possible to parse this unambiguously,  but it is not,  because the variable length fields are structured as TLVs with types drawn from a different namespace._x000D_
_x000D_
The same problem exists for the GDC Enablement Response frame (68.16)</t>
  </si>
  <si>
    <t>Add a Length field after Dialog Token with definition: "The Length field indicates the length of the remaining fields of the Action field in octets, and the value is variable."_x000D_
_x000D_
Make matching changes near 68.16.</t>
  </si>
  <si>
    <t>8.5.8.32</t>
  </si>
  <si>
    <t>68</t>
  </si>
  <si>
    <t>10</t>
  </si>
  <si>
    <t>The frame format of the GDC Enablement Response frame format contains "WSM Elements",  but the primitive at 26.24 indicates a single WSM element.</t>
  </si>
  <si>
    <t>Resolve the inconsistency.</t>
  </si>
  <si>
    <t>"Elements" should generally be lower-case (e.g. "WSM elements")</t>
  </si>
  <si>
    <t>Change all "Elements" to "elements" except where caps required by context.</t>
  </si>
  <si>
    <t>10.42.2</t>
  </si>
  <si>
    <t>78</t>
  </si>
  <si>
    <t>It is not clear to me how the "PeerSTAAddress" maps on to the either of the address fields in Figure 8-460I.   Clause 10 does not describe this.</t>
  </si>
  <si>
    <t>Add a description of how the Requester STA Address and Responder STA address fields are set, based on the GDCENABLEMENT request and response primitive parameters._x000D_
Add a description of how the GDCENABLEMENT indication &amp; confirm primitive parameters are set based on Requester STA Address and Responder STA address fields._x000D_
Do this for both the request and response frames.</t>
  </si>
  <si>
    <t>8.5.8.33</t>
  </si>
  <si>
    <t>As far as I can tell,  there is no need for the Requester STA and Responder STA address fields,  as they are also contained in the MAC header.</t>
  </si>
  <si>
    <t>Either justify to me why these fields do not duplicate the contents of the MPDU header,  or remove them.</t>
  </si>
  <si>
    <t>The "Operation Channel Status Query" and response frames came off poorly in the lottery of life._x000D_
_x000D_
They are bereft of an MLME interface and do not have the succor of any normative description.</t>
  </si>
  <si>
    <t>Either expunge these frame formats.   Or gently add a relevant MLME SAP description and normative behaviour description in 10.42.something.</t>
  </si>
  <si>
    <t>In .11ac D3.0 we separated the contiguous and disjoint channel bandwidth cases into two figures._x000D_
For clarity and consistency,  TGaf should follow suit.</t>
  </si>
  <si>
    <t>Replace figure 7-1a with two figures representing contiguous and disjoint channels.</t>
  </si>
  <si>
    <t>Figure 7-1a font size is excessive.  Should be between 10-8 points generally (i.e. no larger than surrounding text).</t>
  </si>
  <si>
    <t>Reduce font size.</t>
  </si>
  <si>
    <t>8.2.4.6.3a does not indicate how a TVHT variant HT Control field is distinguished.</t>
  </si>
  <si>
    <t>Modify 802.11ac D3.0 34.03 to indicate how the TVHT format is determined.</t>
  </si>
  <si>
    <t>Amendment style subclause numbering should have no space before the "a".   e.g. 8.2.4.6.3a is right.</t>
  </si>
  <si>
    <t>Review use of amendment style numbering (scan pages vii-xviii) and adjust as necessary.</t>
  </si>
  <si>
    <t>"may be used" is a normative statement in Clause 8.  It suffices to use declarative language.</t>
  </si>
  <si>
    <t>At 35.31, 49.51, 57.21 change normative to informative or follow WG11 style (optionally present)._x000D_
_x000D_
Further,  the statement,  even after being turned into an informative one at 35.32 is misleading.   TLVs are only used for specific management and action frames,  as determined by TVHT.   Please limit the scope of the statement to make this clear,  otherwise it gives carte blanche for these structures to appear in other bands.</t>
  </si>
  <si>
    <t>8.4.5.5</t>
  </si>
  <si>
    <t>Behaviour description in Clause 8,  which is reserved for describing structure.</t>
  </si>
  <si>
    <t>Move normative description to clause 9 or 10._x000D_
_x000D_
Ditto at 69.31.</t>
  </si>
  <si>
    <t>8.3.3.5</t>
  </si>
  <si>
    <t>"The Supported Channels element shall be present if" - This is not quoting accurately from the baseline.</t>
  </si>
  <si>
    <t>Correct to match baseline._x000D_
Ditto 43.28</t>
  </si>
  <si>
    <t>8.4.2.24.2</t>
  </si>
  <si>
    <t>63</t>
  </si>
  <si>
    <t>"The algorithm to detect the Primary Service Signal/Radar shall satisfy regulatory requirements and is outside the scope of this standard." is present in a NOTE.  Normative statement shall not be present in a note.</t>
  </si>
  <si>
    <t>Move cited statement to body text,  or remove normative verb,  while noting that replacing with with a functional equivalent ("must", "is required to") does not solve this problem.</t>
  </si>
  <si>
    <t>"TLV tuples with Type values not specified in this clause or specified as "reserved" shall be discarded. The STA shall discard any TLV tuple with an unknown value for Type."_x000D_
_x000D_
1. Behavioural description in clause 8._x000D_
2. Normative verb in clause 8._x000D_
3. Duplicate description of how to handle reserved fields._x000D_
4. Duplicate "shall discard"</t>
  </si>
  <si>
    <t>Replace with "TLV tuples with Type values not specified in this clause are reserved."_x000D_
_x000D_
and/or (probably better) add a new subclause to 9.24 saying:  "A TVHT STA that receives a frame containing a TLV tuple with an unknown Type value shall discard the tuple and continue processing the next tuple."</t>
  </si>
  <si>
    <t>"&lt;ANA&gt;" until the ANA has indicated that a namespace is controlled by the ANA,  it is not controlled.</t>
  </si>
  <si>
    <t>Replace any &lt;ANA&gt; flags for namespaces not controlled by the ANA with values,  or request the ANA to place the namespace under ANA control._x000D_
_x000D_
Includes 48.63</t>
  </si>
  <si>
    <t>"MAC Management messages" - there are already too many synonyms in use.  Let's stick to the commonest form.</t>
  </si>
  <si>
    <t>Replace "message" with "frame" here and at 35.53.</t>
  </si>
  <si>
    <t>Why introduce a table with Name and Scope columns that are not populated?</t>
  </si>
  <si>
    <t>Remove "Name" and "Scope" columns,  or put something useful in them.</t>
  </si>
  <si>
    <t>The concept of "collections" has not been adequately introduced.   It reads like this text was cut out of the middle of somebody else's spec._x000D_
_x000D_
Also there's "additional collections" - additional to what?</t>
  </si>
  <si>
    <t>Define what is a collection.  Then list and define all the collections defined by TVHT.</t>
  </si>
  <si>
    <t>The TLV mechanism is way over the top for TVHT usage.   We don't need the concept of collections.  All we need is unique values for all TLV types defined by TVHT.  Surely this is not too hard?</t>
  </si>
  <si>
    <t>Either justify to me why we need the concept of collections,  or remove any mention of collection and ensure that all TLV type values are unique - TVHT defines about 22 of them,  so this is not that hard._x000D_
_x000D_
Or if this is attempting to mirror some other specification of structure,  incorporate that here by reference.</t>
  </si>
  <si>
    <t>In 8.2.6 "Length" is overloaded to be both the name of a field in a structure,  and the heading of a column describing constraints on specicit types._x000D_
_x000D_
There is an implicit TLV structure,  but it's not shown.</t>
  </si>
  <si>
    <t>Before we start talking about the values of fields in a structure,  add a figure that shows the structure of a TLV field and defines those fields.  In particular I did not find any definition for the length of the Length field.  It would be useful to have this information._x000D_
_x000D_
If the definition of the Length field of the TLV does not equal the length of the value part,  then modify the headings of the tables in 8.2.6 to indicate "Length of Value field (octets)".</t>
  </si>
  <si>
    <t>"The format of the Length field shall be an unsigned number"</t>
  </si>
  <si>
    <t>Clause 8 language should be declarative.   Remove normative verb.</t>
  </si>
  <si>
    <t>"The default length of the Length field is one octet."_x000D_
_x000D_
How can the length field be any other size?   If fixed,  remove "length"._x000D_
If variable,  each type definition also needs to indicate the length of the length field.    This is not the same as the "Length (octets)" column that appears in definition tables.</t>
  </si>
  <si>
    <t>Either fix the length of the length field,  or include per type definition a column to define the length of the length field.</t>
  </si>
  <si>
    <t>"Single TLV has a Value that represents a single octet field" is incompatible with 36.57: "Single TLV comprised of fields in Table 8-14d"._x000D_
_x000D_
The cited fields do not all fit in a single octet._x000D_
Generally the "single TLV" and "Compound TLV" terminology do no good,  and the "Single TLV" does harm.</t>
  </si>
  <si>
    <t>Remove all use of "Single" and "Compound" before TLV.</t>
  </si>
  <si>
    <t>14</t>
  </si>
  <si>
    <t>Hanging subclause</t>
  </si>
  <si>
    <t>Move text in 8.2.6 before 8.2.6.1 into a new "General" subhead</t>
  </si>
  <si>
    <t>I am not sure whether all of the fields in Table 8-14d are present in the "Device Identification Information" TLV, or only one of them,  or any combination of them.</t>
  </si>
  <si>
    <t>Indicate which of these fields is present,  and how that is determined.</t>
  </si>
  <si>
    <t>8.2.6.1.5</t>
  </si>
  <si>
    <t>"will not be present" - avoid gratuitous use of "will",  which can be confused with normative specification.</t>
  </si>
  <si>
    <t>"will not be present" -&gt; "is not present"_x000D_
_x000D_
Ditto at 39.44.</t>
  </si>
  <si>
    <t>26</t>
  </si>
  <si>
    <t>The specification is complete regarding the endianness of multi-octet fields as they are covered by 8.2.2._x000D_
_x000D_
I am unsure as to whether this TLV is intended to be a facsimile of an interface defined by some other group or not.   If it is,  please check whether endianness needs to be and is compatible with that interface.   In particular,  most protocols above the MAC operate in the opposite endianness.</t>
  </si>
  <si>
    <t>Please either confirm this is a purely local interface,  or that you have confirmed that its endianness matches ours,  or document new rules for endianness of TLVs.</t>
  </si>
  <si>
    <t>8.2.6.1.6</t>
  </si>
  <si>
    <t>41</t>
  </si>
  <si>
    <t>What does "WSM, US" mean?   Does it mean "and" or "or"?</t>
  </si>
  <si>
    <t>Define meaning of any syntax assumed in the Scope column</t>
  </si>
  <si>
    <t>8.4.1.9</t>
  </si>
  <si>
    <t>Recommend that Names be given to all status codes,  so that valid status values can be enumerated,  such as in the SAP parameters for enablement.</t>
  </si>
  <si>
    <t>Add names for all new status values</t>
  </si>
  <si>
    <t>8.4.48a</t>
  </si>
  <si>
    <t>"sent in the lowest, second to lowest, second to highest and highest frequency segments are based on subtracting 216, subtracting 72, adding 72 and adding 216 from the values shown in table 8-53g respectively"_x000D_
_x000D_
I understand the intent of not repeating stuff defined in .11ac,  but the .11ac definitions are not going to change now,  and this recipe is easy to misread.</t>
  </si>
  <si>
    <t>Except where the change is trivial and self-evident,  enumerate the subcarriers for TVHT in this subclause._x000D_
_x000D_
Ditto at 45.57</t>
  </si>
  <si>
    <t>8.4.2.1</t>
  </si>
  <si>
    <t>The editorial note is irrelevant.  Your friendly neighborhood ANA will look after the numbering.</t>
  </si>
  <si>
    <t>Remove editorial note.</t>
  </si>
  <si>
    <t>"The Primary Service Signal/Radar field is set"_x000D_
It's a "bit" to fit in with the rubric at 802.11-2012 521.30</t>
  </si>
  <si>
    <t>Change "field" to "bit"</t>
  </si>
  <si>
    <t>"shall satisfy regulatory requirements"_x000D_
_x000D_
You can't have a normative requirement in a NOTE</t>
  </si>
  <si>
    <t>Remove normative language,  or move normative statement to body text in a behavioural clause.</t>
  </si>
  <si>
    <t>8.4.2.29</t>
  </si>
  <si>
    <t>48</t>
  </si>
  <si>
    <t>"when the MIB attribute dot11ChannelAvailabilityActivated is true"_x000D_
_x000D_
WG11 style removes superfluous decoration regarding references to MIB attributes.</t>
  </si>
  <si>
    <t>change "when the MIB attribute dot11ChannelAvailabilityActivated is true" to "when dot11ChannelAvailabilityActivated is true"._x000D_
_x000D_
Make similar changes at: 48.23, 48.32, 48.36, 48.39, 88.15,</t>
  </si>
  <si>
    <t>8.4.2.160.2a</t>
  </si>
  <si>
    <t>49</t>
  </si>
  <si>
    <t>"Editorial Note: 8.4.2.121 is last clause in 802.11-2012, 11ae-2012 adds one, 11aa-2012 adds six clauses 11ad/D9.0 adds 31 to reach 8.4.2.159, and 11acD3.0 adds eight. Figure 8-402 is last figure in 802.11-2012, 11ae-2012 adds three, 11aa-2012 adds eight, 11ad/D9.0 adds 58 and 11ac/D3.0 adds 13 to reach Figure 8-402cd. Table 8-183 is last table in 802.11-2012, 11aa-2012 adds five, 11ad/D9.0 adds fifteen and 11ac/D3.0 adds three to reach 8-183w."_x000D_
_x000D_
You are creating a rod for your own back.  Is this accurate?_x000D_
_x000D_
There is no requirement anywhat that you provide this information,  but if you do,  it should be accurate.</t>
  </si>
  <si>
    <t>Recommend removing such statements as they are unlikely to stay accurate,  even if accurate now.</t>
  </si>
  <si>
    <t>8.4.2.169</t>
  </si>
  <si>
    <t>Table 8-183x describes "...until channel switch" and "after the channel switch",  but the name of the element implies it is a power switch._x000D_
_x000D_
If doing a channel switch,  we have surely enough good stuff introduced in 802.11ac that it should not be necessary for .11ah to have another channel switch mechanism.</t>
  </si>
  <si>
    <t>If possible,  remove this element and extend the framework introduced by .11ac._x000D_
Otherwise,  remove mention of channel switch in the element.</t>
  </si>
  <si>
    <t>8.4.2.172</t>
  </si>
  <si>
    <t>23</t>
  </si>
  <si>
    <t>I have no idea what "The definition of fields within the Location Information element body is as defined in Section 2.1 of IETF RFC 6225 except as defined in 8.4 (Management frame body components)." is trying to say.</t>
  </si>
  <si>
    <t>Replace it with something that is unambiguous.  8.4 is a lot of stuff,  99.99% of which must be irrelevant.</t>
  </si>
  <si>
    <t>"The structure and information fields are little endian, per conventions defined in 8.2.2 (Conventions), and are based on the LCI format described in IETF RFC 62251."  - seeing as you don't define the fields here,  6225 needs to be a normative reference.</t>
  </si>
  <si>
    <t>Add a normative reference to RFC 6225.</t>
  </si>
  <si>
    <t>The "secondary channel offset" and "channel width" fields can be packed together, saving one octet.</t>
  </si>
  <si>
    <t>Pack these two fields into the same octet.</t>
  </si>
  <si>
    <t>Why do you need both primary channel number and two center frequency fields?</t>
  </si>
  <si>
    <t>Remove one of these fields.</t>
  </si>
  <si>
    <t>8.4.5.2</t>
  </si>
  <si>
    <t>60</t>
  </si>
  <si>
    <t>"RLQP Channel Availability Query element"_x000D_
_x000D_
No it's not.   It's not an "element" as generally understood.   Such usage will cause confusion.</t>
  </si>
  <si>
    <t>Call all "Registered Location Query Protocol element" instances exactly that.   i.e. change the heading to:  "RLQP Channel Availability Query Registered Location Query Protocol element"._x000D_
_x000D_
Given the wordiness,  you may want to rename the element format to "RLQP element".  Note,  this usage mirrors that in .11u.</t>
  </si>
  <si>
    <t>Figure 8-460f does not include a WSM type field,  but the WSM element does.   Agreed,  there's only one type now,  but that might not always be the case.</t>
  </si>
  <si>
    <t>Add a WSM Type field,  or indicate how the WSM type can be determined.</t>
  </si>
  <si>
    <t>9.18.6</t>
  </si>
  <si>
    <t>"associated STAs and GDC dependent STAs" - does not show markup</t>
  </si>
  <si>
    <t>Review and add any missing markup._x000D_
_x000D_
Ditto at 72.37</t>
  </si>
  <si>
    <t>Lables embedded in text</t>
  </si>
  <si>
    <t>Remove them</t>
  </si>
  <si>
    <t>10.10.5.3</t>
  </si>
  <si>
    <t>"the DFS owner sends the Channel Power Management Announcement element and frame."   while the rule is clearly an extension,  does it mean "instead of" or "in addition to" any other signaling such as Channel Switch frame,  Channel Switch element...</t>
  </si>
  <si>
    <t>Clarify if this is the sole method that may be used in this case.   Ditto at 75.34.</t>
  </si>
  <si>
    <t>"beacon or probe response frame."  - capitalization</t>
  </si>
  <si>
    <t>Names of frames are proper names and capitalized:  "Beacon frames and Probe Response frames"._x000D_
_x000D_
Recommend scanning form "frame" and checking case of any preceding proper nouns._x000D_
_x000D_
I can see ~20 on a quick scan that need fixing.</t>
  </si>
  <si>
    <t>10.41.1</t>
  </si>
  <si>
    <t>76</t>
  </si>
  <si>
    <t>"The STA that is creating the BSS" - wrong article_x000D_
_x000D_
Until an antecedent has been established,  "the" is incorrect.</t>
  </si>
  <si>
    <t>"A STA that is..."</t>
  </si>
  <si>
    <t>"A TVHT STA shall determine the channelization using" - determine is ambiguous.  Is it determining the channelization for itself or others,  and does "using" include "transmitting" or "receiving"._x000D_
_x000D_
Further "determine its channelization" is clear enough as an informative statement,  but as a normative_x000D_
one,  does not relate to any defined interface.</t>
  </si>
  <si>
    <t>Recommend adapting such statements to a framework:_x000D_
"A &lt;type of STA&gt; STA that &lt;type of event&gt; shall &lt;do stuff&gt;"._x000D_
_x000D_
For example:  A non-AP STA that receives a frame containing a TVHT Operation element shall &lt;PHY interface for setting channelization&gt; based on the Channel Center Frequency Segment 0 and Channel Center Frequency Segment 1 and Primary Channel offset and Secondary Channel offset subfields (see 23.3.14 (Channelization)).</t>
  </si>
  <si>
    <t>77</t>
  </si>
  <si>
    <t>"Except in the case of a TDLS off-channel direct-link (which is independently constrained by 10.22.6.3), a STA shall not transmit a PPDU with a TXVECTOR parameter CH_BANDWIDTH indicating a channel bandwidth that is wider than the BSS operating channel width."_x000D_
- which BSS?   What if it's not a member of an BSS?</t>
  </si>
  <si>
    <t>Add "with which it is associated".  And describe rules for operation prior to association.</t>
  </si>
  <si>
    <t>Superfluous nesting</t>
  </si>
  <si>
    <t>10.41.1 -&gt; 10.41</t>
  </si>
  <si>
    <t>10.42.3</t>
  </si>
  <si>
    <t>42</t>
  </si>
  <si>
    <t>"A GDC dependent STA shall set dot11GDBAccessActivated to false."_x000D_
_x000D_
Ho hum.   There's a chicken an egg problem here.  Table 10-21 states that the role is depdent on this MIB variable,  not the other way around.</t>
  </si>
  <si>
    <t>Replace with : "A GDC dependent STA is one in which dot11GDBAccessActivated is false"</t>
  </si>
  <si>
    <t>79</t>
  </si>
  <si>
    <t>Random fonts in figure</t>
  </si>
  <si>
    <t>All fonts can be plain Arial,  and increase font size so that it is readable.</t>
  </si>
  <si>
    <t>Random italics_x000D_
_x000D_
While the submission author may have special internal rules for what should be italic,  they do not match any IEEE-SA style.</t>
  </si>
  <si>
    <t>Remove italics on the names of states used in 10.42,  except in the definition,   where such use is consistent with the baseline.</t>
  </si>
  <si>
    <t>"A STA with dot11GDBAccessActivated set to false" - WG11 style reserves "set to" for the act of setting, not the act of testing.</t>
  </si>
  <si>
    <t>Review all use of "set to" and reword any that are tests/conditions - e.g. "A STA in which xyz is false" or "When xyz is falst, a STA shall not"_x000D_
_x000D_
There are ~278 instances of "set to".   From a far from scientific survey ~10% of them are wrong.</t>
  </si>
  <si>
    <t>List style</t>
  </si>
  <si>
    <t>Use the IEEE-SA style for lettered list.</t>
  </si>
  <si>
    <t>80</t>
  </si>
  <si>
    <t>"dependent STA may have detected" - avoid using "may" when you are not granting permission.</t>
  </si>
  <si>
    <t>replace "may" with "might" here</t>
  </si>
  <si>
    <t>NOTE style</t>
  </si>
  <si>
    <t>Use the IEEE-SA style for note. (9pt font)</t>
  </si>
  <si>
    <t>10.42.4</t>
  </si>
  <si>
    <t>"the dot11GDCEnablementValidityTimer to the dot11ContactVerificatonSignalInterval."  - language</t>
  </si>
  <si>
    <t>"dot11GDCEnablementValidityTimer to the value of dot11ContactVerificatonSignalInterval." or "dot11GDCEnablementValidityTimer to dot11ContactVerificatonSignalInterval."_x000D_
_x000D_
Note also speeling error "Verificaton"</t>
  </si>
  <si>
    <t>"in such case" - not commonly used syntax</t>
  </si>
  <si>
    <t>"in such a case"</t>
  </si>
  <si>
    <t>Protected and unprotected forms of various procedures are defined in 10.42.  Admittedly they are determined by the MLME parameters.  Where are the requirements on the SME to determine whether to use protected and whether to ignore unprotected information?   Where is this policy set?  What controls it?</t>
  </si>
  <si>
    <t>Please consider whether such policy is in scope of 802.11,  and if it is,  provide SMT mib variables to control it and some description of SME requirements in 10.42 or 6.</t>
  </si>
  <si>
    <t>10.42.5.2</t>
  </si>
  <si>
    <t>84</t>
  </si>
  <si>
    <t>"a RLQP element" - grammar</t>
  </si>
  <si>
    <t>globally replace "a RLQP" with "an RLQP" (11 instances)</t>
  </si>
  <si>
    <t>"CSM action frame" - WG11 style_x000D_
It is a CSM frame</t>
  </si>
  <si>
    <t>as a matter of WG11 style,  "action" is not used when refering to specific action frames._x000D_
_x000D_
Replace "[CSM|NCC] action frame" with "[CSM|NCC] frame" globally</t>
  </si>
  <si>
    <t>"Reason result code = values 2, 3, 4, 5, 6, 7, 8 or 9 as described in 8.4.2.170 (Channel Schedule Management element)."_x000D_
_x000D_
IMHO,  your reader will not hold in their memory the mapping of value to reason for these items,  and will be forced into referencing that section at this point.</t>
  </si>
  <si>
    <t>Recommend that the lists of values on this page be replaced with the names of the values.   If the values don't have short names,  add them.</t>
  </si>
  <si>
    <t>10.42</t>
  </si>
  <si>
    <t>"A GDC dependent STA compares values of the Map ID field... the STA should transmit a Channel Availability Query request frame, and receive a Channel Availability Query response frame that contains an updated WSM."_x000D_
_x000D_
Subclause 10.42 is mostly written as though the SME interface does not exist.  Statements "A STA shall" in 10.42 are often ambiguous as to whether it is the MLME or the SME that performs this function._x000D_
_x000D_
I know that most people don't care about this distinction - but we do have that interface,  and our behavioural description should acknoledge that.  Better the domain experts in TGaf do this now than REVmc later.</t>
  </si>
  <si>
    <t>Review all use of "STA &lt;normative verb&gt;" in 10.42 to determine if the actor (MLME or SME) is ambiguous or not.   If it is,  reword adding "MLME of" or "SME of" as appropriate.   Where behaviour is distributed across these two entities,  this will require statementsof the form "STA shall do &lt;x&gt;" to change to "MLME generates an xyz primitive &lt;details&gt;.  On recieveing an xyz primitive,  the SME shall..."_x000D_
_x000D_
See submissions to TGmb related to clause 10.3 for an example of the rewording required.</t>
  </si>
  <si>
    <t>6.3</t>
  </si>
  <si>
    <t>No big picture._x000D_
There is no convenient visualization of the interaction of the service primitvies.</t>
  </si>
  <si>
    <t>Add message sequence charts for each independent set of interacting service primitives illustrating its operation.</t>
  </si>
  <si>
    <t>Denial of service attacks.   Has the TG considered what new DoS attacks have been created?  Each new mechanism that allows one STA to enable/disable/manage another has potential abuse.</t>
  </si>
  <si>
    <t>Please provide a reference to the submission that describes the DoS properties of the new management services.</t>
  </si>
  <si>
    <t>10.42.7.2</t>
  </si>
  <si>
    <t>86</t>
  </si>
  <si>
    <t>"RLQP may use GAS protocol" - missing article</t>
  </si>
  <si>
    <t>add one</t>
  </si>
  <si>
    <t>10.42.8.1</t>
  </si>
  <si>
    <t>"STA can utilize" - WG11 style is to reserve "can" for "is able to, given what we define in the standard,  or what is commonly known"_x000D_
_x000D_
To select operating parameters requires behaviour that is not defined in the standard (e.g. the choice of a "best" or "acceptable" BSS).  So "can" is not appropriate at this point.</t>
  </si>
  <si>
    <t>"can" -&gt; "might"</t>
  </si>
  <si>
    <t>10.42.8.2</t>
  </si>
  <si>
    <t>"When dot11NNIActivated is true, a STA can use GAS protocol to send a NNI Query to an RLSS." - is this permission defined elsewhere?</t>
  </si>
  <si>
    <t>If not, then replace "can" with "may".</t>
  </si>
  <si>
    <t>10.42.9</t>
  </si>
  <si>
    <t>89</t>
  </si>
  <si>
    <t>"(modulo 128)" - wrong.   value 127 is used for a special purpose,  so should not be used in the normal sequence.</t>
  </si>
  <si>
    <t>128-&gt;127</t>
  </si>
  <si>
    <t>"is required to move" - is this a normative requirement?</t>
  </si>
  <si>
    <t>If yes:  "is required to" -&gt; shall._x000D_
If no:  "is required to move" -&gt; moves</t>
  </si>
  <si>
    <t>90</t>
  </si>
  <si>
    <t>"enabled GDC dependent STA is able to send a probe request frame" - is this granting permission?</t>
  </si>
  <si>
    <t>If yes: "is able to" -&gt; may</t>
  </si>
  <si>
    <t>240</t>
  </si>
  <si>
    <t>Weird font sizes</t>
  </si>
  <si>
    <t>first line and second para appear to be in a smaller font.</t>
  </si>
  <si>
    <t>23.3.19.5.2</t>
  </si>
  <si>
    <t>254</t>
  </si>
  <si>
    <t>Recommend adding a reference from D.2.5 to 23.3.19.5.2 in the case of TVHT operation.</t>
  </si>
  <si>
    <t>B.2.2</t>
  </si>
  <si>
    <t>269</t>
  </si>
  <si>
    <t>"WSwhite spaces" - but the acronym used throughout is TVWS</t>
  </si>
  <si>
    <t>Replace WS with or add TVWS under B.2.2</t>
  </si>
  <si>
    <t>As I view it,  a TVHT STA uses a subset of VHT mandatory features,  but is not a VHT STA._x000D_
_x000D_
The lack of any statements in B.4 about things like A-MPDU aggregation begs some statements on coupling that do not exist.</t>
  </si>
  <si>
    <t>There are two ways forward.  My preference is this one to reproduce B.4.23.1 here.   In those VHT features that are supported in TVHT,  add a CF&lt;tvws&gt;: O or M as appropriate.</t>
  </si>
  <si>
    <t>B.4.3</t>
  </si>
  <si>
    <t>CF29 is already used by .11ac.   Choose a higher number.</t>
  </si>
  <si>
    <t>C.3</t>
  </si>
  <si>
    <t>279</t>
  </si>
  <si>
    <t>"This is a control variable. It is written by the SME."   These are mutually conflicting statements for a variable in the smt,  because the SME always has write access.    What "control variable" means is that an external management entity can control the operation of the entity "owning" the variable.</t>
  </si>
  <si>
    <t>Either make it a status variable,  or written by an external management entity._x000D_
_x000D_
Similar comment at 279.58, 278.08, 281.50, 282-35 - but note that these are also "read-only" control variables!_x000D_
_x000D_
Ditto 273.28, 280.31, 281.06, 285.23, 285.62, 286.35, 287.08, 287.48, 288.28, 289.13, 289.57,  290.33,  291.06</t>
  </si>
  <si>
    <t>275</t>
  </si>
  <si>
    <t>This control variable is read-only</t>
  </si>
  <si>
    <t>Make it read-write_x000D_
_x000D_
Ditto at 275.48, 276.18</t>
  </si>
  <si>
    <t>Does the MIB compile?</t>
  </si>
  <si>
    <t>Compile the MIB and fix up any errors.  The number of warnings at level 3 (i.e.,  mib variable not in any group) should not increase over the baseline - i.e., all mib variables should be part of a group,  and all groups should be cited in a compliance statement.</t>
  </si>
  <si>
    <t>292</t>
  </si>
  <si>
    <t>dot11Groups is controlled by the ANA.  dot11Groups 68 has been allocated elsewhere.</t>
  </si>
  <si>
    <t>Add &lt;ANA&gt; flags for any dot11Groups allocations.</t>
  </si>
  <si>
    <t>283</t>
  </si>
  <si>
    <t>Is dot11imt a typo?_x000D_
_x000D_
The ANA does not administer dot11imt,  but does dot11smt.   Also see 272.18,  which claims it is dot11smt.</t>
  </si>
  <si>
    <t>change dot11imt to dot11smt,  or make opposite change at 272.18 and remove &lt;ANA&gt; flags.</t>
  </si>
  <si>
    <t>272</t>
  </si>
  <si>
    <t>There are a number of MIB attributes in your baseline that enumerate phys.</t>
  </si>
  <si>
    <t>Add to the enumerations for: dot11BeaconRprtPhyType, dot11FrameRprtPhyType, dot11RMNeighborReportPhyType, dot11PHYType</t>
  </si>
  <si>
    <t>The HT and VHT phys both added a bunch of objects and a group - e.g. dot11VHTTransmitBeamformingGroup, dot11PhyVHTComplianceGroup_x000D_
_x000D_
Are these objects "inherited" somehow in TVHT?   Does the "renaming" that clause 23 does also imply the existence of dot11TVHT phy variables that are not defined? (e.g. is there a dot11TVHTChannelWidthOptionImplemented variable?)</t>
  </si>
  <si>
    <t>Either:_x000D_
1. Modify the renaming statement at 256.13,  and add relevant VHT phy variables to a TVHT group; or_x000D_
2. For each VHT PHY mib variable,  add a TVHT definition.   Create a TVHT PHY group and cite in TVHT compliance.</t>
  </si>
  <si>
    <t>293</t>
  </si>
  <si>
    <t>dot11Compilances is administered by the ANA</t>
  </si>
  <si>
    <t>Replace 10 with &lt;ANA&gt; flag.  Note 10 is used by .11k.</t>
  </si>
  <si>
    <t>"No STA operating in TVWS shall use Channel Switch Announcement." - what about extended channel switch announcement?</t>
  </si>
  <si>
    <t>Consider adding prohibition against extended channel announcement frames.   Also consider whether the related elements are adequately prohibited in the TVHT case from beacons.</t>
  </si>
  <si>
    <t>"shall utilize"_x000D_
_x000D_
The normative process of "utilization" has not been defined.   Please say what you mean without introducing undefined terms into normative statements.</t>
  </si>
  <si>
    <t>Reword to use only terms with an unambiguous definition.</t>
  </si>
  <si>
    <t>H</t>
  </si>
  <si>
    <t>298</t>
  </si>
  <si>
    <t>Payload Type field values are not administered by the ANA</t>
  </si>
  <si>
    <t>Remove &lt;ANA&gt; flag.</t>
  </si>
  <si>
    <t>Carlos Cordeiro</t>
  </si>
  <si>
    <t>The use of "and/or" is not clear.</t>
  </si>
  <si>
    <t>Since different regulatory domains will use different channel BW, the requirement on channel BW support needs to be clearly stated here.</t>
  </si>
  <si>
    <t>"Mandatory support for VHT single MPDU": this seems to be an obvious statement. How else would a STA be able to transmit any MSDU or management/control frame?</t>
  </si>
  <si>
    <t>Delete sentence.</t>
  </si>
  <si>
    <t>101</t>
  </si>
  <si>
    <t>The instruction here is a "change", but there is no underlined text in the paragraph showing the change</t>
  </si>
  <si>
    <t>Show the changes</t>
  </si>
  <si>
    <t>10.10.5.1</t>
  </si>
  <si>
    <t>102</t>
  </si>
  <si>
    <t>38</t>
  </si>
  <si>
    <t>"These updates are made while minimizing disruption to the BSS or IBSS.": whether or not disruption is minimized seems to be a fully implementation dependent issue</t>
  </si>
  <si>
    <t>Remove sentence.</t>
  </si>
  <si>
    <t>10.10.5.2</t>
  </si>
  <si>
    <t>From the context, it is not clear to which subject "it" is referring to.</t>
  </si>
  <si>
    <t>Most likely, replace "it" with "the AP"</t>
  </si>
  <si>
    <t>Lacking definition of the basic TVHT PPDU</t>
  </si>
  <si>
    <t>Insert definition. Suggestion: "A Clause 23 PPDU transmitted or received using the Clause 23 physical layer (PHY)."</t>
  </si>
  <si>
    <t>The MIB variable is already defined in units of seconds. To avoid redundancy and future inconsistencies, it is better to leave the unit confined to the MIB</t>
  </si>
  <si>
    <t>Search the draft for "(seconds)" and delete whenever redefining the MIB unit</t>
  </si>
  <si>
    <t>Yasuhiko Inoue</t>
  </si>
  <si>
    <t>"television white spaces (TVWS): broadcast band frequencies where regulatory authorities permit operation by 802.11 STAs."_x000D_
_x000D_
It will be some other systems being allowed to operate TVWS.</t>
  </si>
  <si>
    <t>One idea will be:_x000D_
television white spaces (TVWS): broadcast band frequencies where regulatory authorities permit operation by radio communication systems that satisfy the regulatory requirements.</t>
  </si>
  <si>
    <t>Richard Edgar</t>
  </si>
  <si>
    <t>The statement "The IEEE 802.11 TVHT STA operates in broadcast frequency bands below 1 GHz" is to generic and could easily cause confusion with 802.11ah.</t>
  </si>
  <si>
    <t>Re-write the statement to specifically state the TVWS spectrum bands</t>
  </si>
  <si>
    <t>22.3.10.9.1</t>
  </si>
  <si>
    <t>161</t>
  </si>
  <si>
    <t>Tables 22-22, 22-23, 22-24 and 22-25 should be consolidated int 1 diagram</t>
  </si>
  <si>
    <t>Consolidate into 1 diagram</t>
  </si>
  <si>
    <t>D.1</t>
  </si>
  <si>
    <t>No regulatory information provided for Europe, even though it was agreed that the 2 regulatory authorities that would be focuused on was the US and Europe.  We should put placeholders in the document to show that the information for Europe is expected to be available before the next draft is issued</t>
  </si>
  <si>
    <t>Put in placeholder information for Europe</t>
  </si>
  <si>
    <t>JUNG HOON SUH</t>
  </si>
  <si>
    <t>The use of L-STF, L-LTF, and L-SIG fields are for the backward compatibility with legacy stations. There is no legacy stations in TV White spaces, and the terms need to be clarified or renamed into different ones.</t>
  </si>
  <si>
    <t>Rename or Clarify</t>
  </si>
  <si>
    <t>Michael Montemurro</t>
  </si>
  <si>
    <t>8.2.6.1.2</t>
  </si>
  <si>
    <t>Isn't regulatory information typically kept in the Annex? If so, why is Table T8-14d not placed in the annex given that it specifically refers to US and Canadian regulatory  domains.</t>
  </si>
  <si>
    <t>Move the table to the annex and provide a reference at the cited location.</t>
  </si>
  <si>
    <t>Table 8-14i indicates that the Channel Availability Duration is indicated in minutes where the text in annex 4 describes  that the Channel Availabiility Duration can be indicated in seconds.</t>
  </si>
  <si>
    <t>Either update the parameter to seconds or change the text in Clause 4.</t>
  </si>
  <si>
    <t>My understanding is that the RLQP protocol uses an ethertype and yet the frame type is a Public Action frame. Typically Ethertypes are used with data frames.</t>
  </si>
  <si>
    <t>It looks as though the description of the RLQP procedures needs to be updated to clarify how the Ethertype is used. My guess is that it is used to convey information across the DS to the GDC.</t>
  </si>
  <si>
    <t>What is the MAC state (e.g. associated/unassociated) when these operations take place? What permissible states could these frames be sent in?</t>
  </si>
  <si>
    <t>Update this clause to describe what permissible MAC states are allowed for transmission of these frames.</t>
  </si>
  <si>
    <t>Christopher Hansen</t>
  </si>
  <si>
    <t>Definitions of TVHT_MODE_1 physical layer convergence protocol is ungainly</t>
  </si>
  <si>
    <t>Add text in the definition that says PLCP follow section X.X.X.X of the draft</t>
  </si>
  <si>
    <t>Definitions of TVHT_MODE_2C physical layer convergence protocol is ungainly</t>
  </si>
  <si>
    <t>Definitions of TVHT_W+W mask physical layer convergence protocol is ungainly</t>
  </si>
  <si>
    <t>Definitions of TVHT_MODE_2N physical layer convergence protocol is ungainly</t>
  </si>
  <si>
    <t>Definitions of TVHT_MODE_4C physical layer convergence protocol is ungainly</t>
  </si>
  <si>
    <t>Definitions of TVHT_MODE_4W physical layer convergence protocol is ungainly</t>
  </si>
  <si>
    <t>Definitions of TVHT_MODE_4N physical layer convergence protocol is ungainly</t>
  </si>
  <si>
    <t>Definitions of TVHT_MODE_2W+2W physical layer convergence protocol is ungainly</t>
  </si>
  <si>
    <t>"Mandatory support for 6 MHz, 7 MHz and/or 8 MHz channel widths (single width channels)"  What exactly is mandatory?  One channel width of the 3?</t>
  </si>
  <si>
    <t>Clarify what is mandatory.  If it is one channel width, try "Mandatory support for at least one channel width of 6 MHz, 7 MHz or 8 MHz." channel widths</t>
  </si>
  <si>
    <t>In Table D-2 it appears that Europe has different channel spacings within the same operating class.  Assuming an AP has a wired connection to the GeoDB but an associating STA does not, how would the STA know which bandwidth to employ?  How do we maintain interoperability?</t>
  </si>
  <si>
    <t>Provide a mechanism, if one does not exist already, to allow devices to determine the correct channel bandwidth to employ.</t>
  </si>
  <si>
    <t>Raja Banerjea</t>
  </si>
  <si>
    <t>Does TVHT stand for TV High Throughput or TV Very High Throughput. 11af is based on 11ac which is Very High Throughput, so shouldn't TVHT be TV Very High Throughput?</t>
  </si>
  <si>
    <t>Move definition of TVHT_2W, TVHT_W+W, TVHT_4W to the definition section from the introduction section.</t>
  </si>
  <si>
    <t>The concept of using 144 Tones instead of 128 as in 11ac could be made more clear in the draft specification.</t>
  </si>
  <si>
    <t>Add mandatory support of Long GI for increased range.</t>
  </si>
  <si>
    <t>23.8.2.6</t>
  </si>
  <si>
    <t>In the US TVHT could be deployed with 6, 6+6, 12, 12+12 MHz. However VHT-SIGB is defined for 20, 40, 80, 80+80 and 160 MHz. Based on my reading of the 11af specification, VHT-SIGB transmission uses the 40 MHz 11ac VHT-SIG-B and transmits over all the segments. Definition of VHT-SIGB for TVHT is incomplete in the draft, possibly add a transmit flow diagram for VHT-SIGB for 11af.</t>
  </si>
  <si>
    <t>23.3.10.4</t>
  </si>
  <si>
    <t>The scrambler seed for TVHT transmissions with FORMAT = NON_HT and Channel Bandwidth = TVHT_W/TVHT_2W/TVHT_4W/TVHT_W+W could be set to indicate the BW of transmission. Currently VHT specification does not support 40+40 MHz transmissions. Add support for BW indicate for TVHT_W+W</t>
  </si>
  <si>
    <t>Mitsuru Iwaoka</t>
  </si>
  <si>
    <t>"CAQ", "CVS" and "NNI" are not listed in subclause 3.4.</t>
  </si>
  <si>
    <t>Add following acronyms in subclause 3.4._x000D_
CAQ  Channel Availability Query_x000D_
CVS  Contact verification signal_x000D_
NNI  Neighboring Network Information</t>
  </si>
  <si>
    <t>In the first paragraph of 8.4.2.173, reference to "Figure 8-401cj TVHT Operation element" is wrong.</t>
  </si>
  <si>
    <t>Replace "Figure 8-401cl (WSM element format)" by "Figure 8-401cj (TVHT Operation element)" in the first paragraph of 8.4.2.173.</t>
  </si>
  <si>
    <t>In Figure 8-401cj, typo as "MCS et"</t>
  </si>
  <si>
    <t>Correct to "MCS Set"</t>
  </si>
  <si>
    <t>Reference to "Figure 8-401ck--TVHT Operation information field" is wrong.</t>
  </si>
  <si>
    <t>Replace "Figure 8-431k (RLQP Channel Power Management format)" by "Figure 8-401ck (TVHT Operation information field)"</t>
  </si>
  <si>
    <t>Reference to Table 8-183aa iw wrong</t>
  </si>
  <si>
    <t>Correct "Table 8-af1" to "Table 8-183aa"</t>
  </si>
  <si>
    <t>There are excrescent charactors in the beginning of the last 3 items in the list.</t>
  </si>
  <si>
    <t>Correct index in the list.</t>
  </si>
  <si>
    <t>Contents</t>
  </si>
  <si>
    <t>x</t>
  </si>
  <si>
    <t>8.4.2.160.2 and 8.4.2.160.2a have wrong indentation in the "Contents".</t>
  </si>
  <si>
    <t>Correct indentation</t>
  </si>
  <si>
    <t>8.4.2.95</t>
  </si>
  <si>
    <t>Section headers of 8.4.2.160.2 and 8.4.2.160.2a have wrong level.</t>
  </si>
  <si>
    <t>Correct level</t>
  </si>
  <si>
    <t>Description of Table 23-7 loses "¤ÆkM"</t>
  </si>
  <si>
    <t>Change "(Transmission mode and)" to "(Transmission mode and ¤ÆkM)"</t>
  </si>
  <si>
    <t>23.3.8.1.2</t>
  </si>
  <si>
    <t>12</t>
  </si>
  <si>
    <t>23.3.8.1.3</t>
  </si>
  <si>
    <t>23.3.8.2.4</t>
  </si>
  <si>
    <t>Bo Sun</t>
  </si>
  <si>
    <t>The 11af spec draft is referring section 22 of 11ac spec draft. While TGac is still handling comments to 11ac spec draft.</t>
  </si>
  <si>
    <t>update 11af spec draft based on latest 11ac spec draft and accepted comment resolutions.</t>
  </si>
  <si>
    <t>Liwen Chu</t>
  </si>
  <si>
    <t>71</t>
  </si>
  <si>
    <t>There are many places in clause 9 other than 9.19.18 and 9.3.2.3 dealing with features that are specific to VHT. These features should be adapted to TVHT since TVHT and VHT use different terminology (VHT vs TVHT etc.).</t>
  </si>
  <si>
    <t>Add TVHT support to various palces in clause 9. other than 9.19.18 and 9.3.2.3.</t>
  </si>
  <si>
    <t>8.4.2</t>
  </si>
  <si>
    <t>Why is TVHT Capabilities IE missing from subclause 8.4.2?</t>
  </si>
  <si>
    <t>Define TVHT Capabilities IE in 8.4.2.</t>
  </si>
  <si>
    <t>There are no such things of legacy STAs. Why do you need L-SIG etc.? This will waste medium time especially when the channel bandwidth is narrow.</t>
  </si>
  <si>
    <t>Remove legacy related staff from 23.</t>
  </si>
  <si>
    <t>10.41</t>
  </si>
  <si>
    <t>there are many features defined in VHT because of its channel aggregation, MU operation and operation mode negotiation etc. which are missing from 10.41.</t>
  </si>
  <si>
    <t>Add the missing features.</t>
  </si>
  <si>
    <t>Stephen Mccann</t>
  </si>
  <si>
    <t>"is assigned a unique 1-octet RLQP ID", should be a 2-octet value</t>
  </si>
  <si>
    <t>Change text to read "is assigned a unique 2-octet RLQP ID"</t>
  </si>
  <si>
    <t>In Table 8-14a place an entry in the Scope field</t>
  </si>
  <si>
    <t>Add the text "Country Code" below the "Scope" field heading within Table 8-14a</t>
  </si>
  <si>
    <t>6.3.98.1.2</t>
  </si>
  <si>
    <t>There's a missing space before the open parathensis. Similar comment for "MLME-GDCENABLEMENT.request".</t>
  </si>
  <si>
    <t>Change text to read "MLME-CVS.request (" (i.e. with an extra space)</t>
  </si>
  <si>
    <t>Would it be possible to generate a single list of enumeratted types for "ResultCode" as it appears to be re-defined in many MLME primitives. Are any of these related to the values in Table 8-183y (P52) or Table 8-190d (P58)?</t>
  </si>
  <si>
    <t>Create one "ResultCode" emumerated type with all possible options and then reference this from the various MLME primitivies</t>
  </si>
  <si>
    <t>8.2.6.1.3</t>
  </si>
  <si>
    <t>Regarding Table 8-14e, how are compound TLVs parsed, when there is only 1 length value?  I assume "compound" means that there are multiple component elements within the Value field.  Doesn't each component element then require its own length field?</t>
  </si>
  <si>
    <t>Add some text to clarify what a compound TLV actually is, or add sub-field lengths</t>
  </si>
  <si>
    <t>The device location information element appears to have a very similar format to that of measurement report for LCI in Figure 8-162 (IEEE 802.11-2012). Is there any way of harmonising or re-using this exisiting LCI report with the new device location information elements?</t>
  </si>
  <si>
    <t>Either harmonise the existing LCI measurement report with the device location information element, or add some text to describe why the device location information element needs to exist as a new element.</t>
  </si>
  <si>
    <t>In Figure 8-401ck the first field name has a typo</t>
  </si>
  <si>
    <t>Change "umber" to "number" in Figure 8-401ck</t>
  </si>
  <si>
    <t>In Figure 8-401cj there are a couple of types in the  field names.  It may be easier to widen some of these element figures to enable easier checking of the field names.</t>
  </si>
  <si>
    <t>Change "Oper-tion" to "Opera-tion" and "inform-tion" to "informa-tion" in Figure 8-401cj</t>
  </si>
  <si>
    <t>Regarding Figure 8-431i, the Device Location Information fields are not actually repeated, I think this means there are multiple Device Location Information fields.  Similar issue with Figure 8-431k and Figure 8-431l.</t>
  </si>
  <si>
    <t>Change the note above the Device Location Information field within Figure 8-431i to read "There may be multiple Device Location Information fields"</t>
  </si>
  <si>
    <t>Regarding Figure 8-431j, clarify the name of the "Number of Device Location Information" field</t>
  </si>
  <si>
    <t>Change this field name to "Number of Device Location Information sub-fields"</t>
  </si>
  <si>
    <t>8.4.5.6</t>
  </si>
  <si>
    <t>The clause title and associated Figure probably needs to have RLQP in it, to be consistent with earlier clauses. Similar comment for clause 8.4.5.7</t>
  </si>
  <si>
    <t>Change clause title to "RLQP Neighboring Network Information Query element" and Figure 8-431n to "RLQP Neighboring Network Information Query element format"</t>
  </si>
  <si>
    <t>8.5.8.30</t>
  </si>
  <si>
    <t>Regarding Figure 8-460i, the "Contact Verification Signal" is not an IE, just an element</t>
  </si>
  <si>
    <t>Rename the 3rd field in Figure 8-460i to read "Contact Verification Signal element"</t>
  </si>
  <si>
    <t>10.42.4.1</t>
  </si>
  <si>
    <t>81</t>
  </si>
  <si>
    <t>RLQP is a protocol that is transported by GAS.  Therefore RLQP has its own request and response messages.  The current text over complicates the operation of GAS and RLQP and is unecessarily confusing.</t>
  </si>
  <si>
    <t>Change the 2nd paragraph of 10.42.4.1. to read "A CAQ requesting STA may use RLQP to transmit a CAQ request when it detects RLQP support by its intended CAQ responder in a beacon or probe response frame."</t>
  </si>
  <si>
    <t>This paragraph duplicates behaviour text from clause 10.24.3 in IEEE 802.11-2012</t>
  </si>
  <si>
    <t>Delete this paragraph</t>
  </si>
  <si>
    <t>10.42.4.2</t>
  </si>
  <si>
    <t>Change the 2nd paragraph of 10.42.4.2. to read "When a GDC AP or GDC enabling STA that has dot11RLSSActivated true receives a RLQP CAQ element request, it generates and transmits the RLQP CAQ element response to the requesting STA.  Upon receipt of the MLME-GAS.response primitive with ResponseInfo parameter set to CAQ element, the responding STA transmits a RLQP CAQ element response."</t>
  </si>
  <si>
    <t>82</t>
  </si>
  <si>
    <t>Change this paragraph to read "The CAQ responding STA generates the response to the CAQ requesting STA based on the result obtained from the RLSS. The specific information items in the RLQP CAQ element response are described in 8.4.5.2 (RLQP Channel Availability Query element) and are set as follows;"</t>
  </si>
  <si>
    <t>Fei Tong</t>
  </si>
  <si>
    <t>36-41</t>
  </si>
  <si>
    <t>It should also include the optional feature that TVHT STA also support double width 2W (W=6,7 and 8MHz) channel bandwidth.</t>
  </si>
  <si>
    <t>add following text in separate bullet point "Optional support for two adjacent single width channels"</t>
  </si>
  <si>
    <t>45,49,53</t>
  </si>
  <si>
    <t>"e)" "f)"and "g)" are copy-pasty errors</t>
  </si>
  <si>
    <t>remove e) f) and g) in the beginning of those lines</t>
  </si>
  <si>
    <t>The primary channel location should not have unit MHz</t>
  </si>
  <si>
    <t>remove unit MHz</t>
  </si>
  <si>
    <t>The second sentence is neither appropriate nor accurate, which causes confusion. For instance, LDPC does not use any interleaver.</t>
  </si>
  <si>
    <t>change the text to "The segment parser is not used in Clause 23 as a single interleaver is used for BCC code irrespective of number of channel segments"</t>
  </si>
  <si>
    <t>23.3.10.9.3</t>
  </si>
  <si>
    <t>246</t>
  </si>
  <si>
    <t>The second sentence is not appropriate and redundant.</t>
  </si>
  <si>
    <t>change the text to "The segment deparser is not used in Clause 23 as no segment parser is used in Clause 23."</t>
  </si>
  <si>
    <t>If same SIGB definition is used for both single and double channel width per segment, for double channel width, the number of bits allocated to SIGB-length is shorter than its 80MHz counterpart.</t>
  </si>
  <si>
    <t>re-design the SIG-B fields for more efficiency</t>
  </si>
  <si>
    <t>A simple calculation shows, the max Nss is 4 in 11af, therefore, the maximal length can be represented with 1 less bit than VHT counterpart. The SIGB definition can be defined more efficiently</t>
  </si>
  <si>
    <t>Lack of specification of SIG-B field coding and sub-carrier mapping processes</t>
  </si>
  <si>
    <t>add specification on how the SIG-B fields are encoded, modulated and mapped to sub-carriers for various modes.</t>
  </si>
  <si>
    <t>Mark RISON</t>
  </si>
  <si>
    <t>23.3.14</t>
  </si>
  <si>
    <t>248</t>
  </si>
  <si>
    <t>"x" is a poor symbol for multiplication</t>
  </si>
  <si>
    <t>Replace with a proper multiplication symbol.  Also at line 9</t>
  </si>
  <si>
    <t>Missing space in "709920octets"</t>
  </si>
  <si>
    <t>Add a space</t>
  </si>
  <si>
    <t>Word after NOTE should start with a capital</t>
  </si>
  <si>
    <t>Change to "This"</t>
  </si>
  <si>
    <t>23.6</t>
  </si>
  <si>
    <t>If TGac has killed its PMD, then this section is orphaned</t>
  </si>
  <si>
    <t>Follow whatever TGac has done</t>
  </si>
  <si>
    <t>The example adds nothing and might be read as some kind of endorsement of some specific company</t>
  </si>
  <si>
    <t>Delete the example</t>
  </si>
  <si>
    <t>If 7 MHz channels have more tones than 6 MHz channels, why don't they have more throughput</t>
  </si>
  <si>
    <t>Make use of the extra tones to boost the throughput (to something between the 6 and 8 MHz throughputs)</t>
  </si>
  <si>
    <t>Is the maximum transmit total power the same thing as EIRP (typical in ETSI)?  TPO?  Conducted power?</t>
  </si>
  <si>
    <t>Clarify.  Ditto other places, e.g. 41.38</t>
  </si>
  <si>
    <t>What format/precision is the time in?  It can't be ISO 8601-style YYYYMMDDHHMMSS.SSS because only 8 octets are allowed for</t>
  </si>
  <si>
    <t>The change has lost the statement that "The radar detection algorithm that satisfies regulatory requirements is outside the scope fo [sic] this standard"</t>
  </si>
  <si>
    <t>Do not delete the sentence which says "The radar detection algorithm that satisfies regulatory requirements is outside the scope fo this standard" (but do correct the typo)</t>
  </si>
  <si>
    <t>Is it really necessary to spend 1 octet on indicating whether the secondary channel is above or below?</t>
  </si>
  <si>
    <t>8.4.2.174</t>
  </si>
  <si>
    <t>Will WSM information ever need to consist of more than 255 octets?</t>
  </si>
  <si>
    <t>If so, a segmentation mechanism needs to be defined.  Also check whether this is an issue for any other IEs</t>
  </si>
  <si>
    <t>The term "GDC" is new to 11af, but "GDC" is not underlined.  This puts in doubt the accuracy of the change control</t>
  </si>
  <si>
    <t>Check the entire document and make sure any changes relative to the baseline are accurately shown</t>
  </si>
  <si>
    <t>247</t>
  </si>
  <si>
    <t>Only three PLME MIB fields [sic] are given in Table 23-11</t>
  </si>
  <si>
    <t>Either change to "three" or add the missing MIB variable to Table 23-11</t>
  </si>
  <si>
    <t>What is the "value in MHz of a frequency segment"?</t>
  </si>
  <si>
    <t>"width"?</t>
  </si>
  <si>
    <t>"U.S.A." (3 instances)</t>
  </si>
  <si>
    <t>I think this is generally given as "USA"</t>
  </si>
  <si>
    <t>"U.S." (2 instances)</t>
  </si>
  <si>
    <t>"US"</t>
  </si>
  <si>
    <t>If aPSDUMaxLength is 709920 octets (Table 23-18) then you only need 20 bits for the length</t>
  </si>
  <si>
    <t>Copy Table 22-14 to clause 23 and adjust the Lengths according to what TVHT allows (including any restrictions for MU PPDUs), moving any surplus bits to Reserved</t>
  </si>
  <si>
    <t>Missing space in "&lt;micro&gt;sGI" in Tables 23-{21-26,29-30}</t>
  </si>
  <si>
    <t>Juho Pirskanen</t>
  </si>
  <si>
    <t>Statement "A TVHT STA is a VHT STA..." indicates that TVHT has to have Full VHT support, i.e. it should have support of wider bandwidths, which is totally unnecessary if STA is only TVHT.</t>
  </si>
  <si>
    <t>Revise the text</t>
  </si>
  <si>
    <t>Using TV High Throughput for Physical layer name is quite unfortunate. It name is referring to High Throughput Physical layer as specified in Subclause 20, but actually it is stated in subclause 23 that it is The TVHT PHY is based solely on the VHT PHY as defined in subclauses 22.3</t>
  </si>
  <si>
    <t>Consider renaming the Physical layer to "TV Very High Throughput" or rename it complete new way.</t>
  </si>
  <si>
    <t>The statement "The TVHT PHY is based solely on the VHT PHY as defined in subclauses 22.3 (VHT PLCP sublayer), 22.4 (VHT PLME), 22.5 (Parameters for VHT MCSs), and 22.6 (VHT PMD sublayer)" is very unclear. Meaning of "is based solely" could be interpreted that only requirement of subclause 22.3, 22.4, 22.5, 22.6 are applicable. However in subclause 23.1.4 PPDU formats is defined that "Non-HT format (NON_HT). Support for non-HT format is mandatory." which indicated to subclause 18.</t>
  </si>
  <si>
    <t>Define physical layer so that only PHY requirements of subclause 22 (VHT) are applicable with minimum additions from subclause 20 (HT) and subclause 18 OFDM. There seems to be no clear reason why all backward compatibility requirements are maintained towards subclause 18.</t>
  </si>
  <si>
    <t>23.3.2.</t>
  </si>
  <si>
    <t>Abbreviation of the field "THVT-STF" is miss spelled.</t>
  </si>
  <si>
    <t>Correct THVT-STF to TVHT-STF.</t>
  </si>
  <si>
    <t>Reference is incorrect to Category values</t>
  </si>
  <si>
    <t>Should be 8-38</t>
  </si>
  <si>
    <t>Channel availability frame format contains Channel Query Info, Device Class, Device identification Information and Device Location Information which are not specified. There is reference to 8.4.5.2. but that does not match with these elements.</t>
  </si>
  <si>
    <t>Correct Frame format</t>
  </si>
  <si>
    <t>WSM information name used but correct name would be White space Map element</t>
  </si>
  <si>
    <t>Change naming to remove ambiguity</t>
  </si>
  <si>
    <t>8.2.6.1.1</t>
  </si>
  <si>
    <t>CDCnonAPSTA, GDCAP, GDCFixedSTA, are not defined. Nor there is no definition is subclause 3 for these</t>
  </si>
  <si>
    <t>Define these abbreviations.</t>
  </si>
  <si>
    <t>10.4.1</t>
  </si>
  <si>
    <t>Parameters TVHTBSSBasicMCSSet and TVHTOperationalMCSSet are not defined.</t>
  </si>
  <si>
    <t>Define these parameters</t>
  </si>
  <si>
    <t>8.4.2.160.2.a</t>
  </si>
  <si>
    <t>Title numbering miss leading. Extra space between last number and letter "a"</t>
  </si>
  <si>
    <t>Correct numbering</t>
  </si>
  <si>
    <t>8.4.2.160.2 a TVHT Capabilities Info field cannot be transmitted currently as 8.4.2.160.1 VHT Capabilities element structure can contain only VHT Capabilities info but not TVHT capabilities</t>
  </si>
  <si>
    <t>VHT capabilities element needs to be updated to be able to carry TVHT capabilities info field.</t>
  </si>
  <si>
    <t>TVHT_W definition is missing from list of definitions</t>
  </si>
  <si>
    <t>Insert definition</t>
  </si>
  <si>
    <t>Timing related parameters are very essential. It looks quite strange that instead of calculating and presenting those in table 23-3 only a reference is added to Table 22-5 with scaling factor. Specification</t>
  </si>
  <si>
    <t>Define all timing parameters exactly</t>
  </si>
  <si>
    <t>It is stated that STA shall support short guard Interval (transmit and receive). However, table 23-3 defines only single Tgi value per operating frequency.</t>
  </si>
  <si>
    <t>Clarify meaning of short GI</t>
  </si>
  <si>
    <t>There is no definition whether TVHT STA shall support all possible channel bandwidths, 6MHz, 7MHz and 8MHz or can it be single bandwidth STA</t>
  </si>
  <si>
    <t>Clarify whether it is sufficient to support TV_HT_Mode_1 in single TX bandwidth.</t>
  </si>
  <si>
    <t>Robert Stacey</t>
  </si>
  <si>
    <t>PageLabeler is your friend. Buy him. PDF page numbers will then match labeled page numbers making the doc a whole lot more navigable.</t>
  </si>
  <si>
    <t>Buy PageLabeler and apply prior to PDF generation</t>
  </si>
  <si>
    <t>"securly maintain" is not defined. As an implementor I would need some idea of the level of security I must provide: hardware? NSA approved? Or simply no access through UI?</t>
  </si>
  <si>
    <t>If this is a regulatory requirement add a reference. Otherwise add normative text detailing requirements (elsewhere in the document). Otherwise delete "securely".</t>
  </si>
  <si>
    <t>6.3.97.1.2</t>
  </si>
  <si>
    <t>16</t>
  </si>
  <si>
    <t>"was sent". Surely the frame is sent in response to the MLME request?</t>
  </si>
  <si>
    <t>"was" -&gt; "is"</t>
  </si>
  <si>
    <t>Why do we need additional elements for channel-list? "primary" and "secondary" seem perfectly adequate for the role performed by primaryTVHT_W and secondaryTVHT_W. In fact, you will get into a lot of trouble in the MAC section if you don't keep "primary" for the primary channel since there is extensive reference to this when discussing channel access (see 9.19.2.3 for example).</t>
  </si>
  <si>
    <t>Delete rows for primaryTVHT_W and secondaryTVHT_W and merge text from "Meaning" cell with that currently in the rows for "primary" and "secondary". Do global search and replace on primaryTVHT_W and secondaryTVHT_W (including Figures).</t>
  </si>
  <si>
    <t>There is no to define a new term for primary channel that is specific to TVHT.</t>
  </si>
  <si>
    <t>Delete primaryTVHT_W row. Use "primary" to indicate that the primary TVHT_W channel is busy.</t>
  </si>
  <si>
    <t>There is no need to define a new parameter for secondary channel busy that is specific to TVHT</t>
  </si>
  <si>
    <t>Delete secondaryTVHT_W row. Change "Idle channels" text on row "secondary" to read "Primary 20 MHz channel or primary TVHT_W channel"</t>
  </si>
  <si>
    <t>No change markup</t>
  </si>
  <si>
    <t>Add change markup</t>
  </si>
  <si>
    <t>Begin sentence with capital leter</t>
  </si>
  <si>
    <t>change-&gt;Change</t>
  </si>
  <si>
    <t>Nothing follows 8.2.4.6.3 so next subclause is 8.2.4.6.4</t>
  </si>
  <si>
    <t>As suggested</t>
  </si>
  <si>
    <t>Adding a TVHT variant does not work unless it is distinct from the HT and VHT variant. B0 in HT Control distinguishes between HT an VHT variants, but there is nothing defined to further distinguish a TVHT variant. Furthermore, it seems there is no need to since the only change appears to be terminology (20 MHz -&gt; TVHT_W, etc.)</t>
  </si>
  <si>
    <t>Remove subclause. In subclause 8.2.4.6.3 edit the rows for various elements to describe the application to TVHT. For example, the BW field would need enumeration for TVHT channels.</t>
  </si>
  <si>
    <t>A subclause in 9.28 is needed to describe fast link adaption with TVHT PHY</t>
  </si>
  <si>
    <t>Change the title of 9.28.3 to "Link adaptation using the VHT PHY". Add a new subclause 9.28.4 Link adaptation using the TVHT PHY".</t>
  </si>
  <si>
    <t>There is a space between "48" and "a"</t>
  </si>
  <si>
    <t>The paragraph designer, numbering tab, autonumbering format should look something like: "H:&lt;n&gt;.&lt;n&gt;.&lt;n&gt;.&lt;n=48&gt;&lt;a=1&gt;"</t>
  </si>
  <si>
    <t>It is not clear what this statement means. It seems to be an editing instruction for the reader, i.e. read this section and in your mind replace 20 MHz with reserved. This also doesn't make sense since you end up with "Set to 0 for reserved".</t>
  </si>
  <si>
    <t>Replace paragraph with the following: The TVHT MIMO Control field is the same as the VHT MIMO Control field (ref) except for the following. The Channel width field is enumerated as Set to 1 for TVHT_W, Set to ..."</t>
  </si>
  <si>
    <t>"See 8.4.1.48" does not adequately describe what is being done.</t>
  </si>
  <si>
    <t>Replace with "The format of the TVHT Compressed Beamforming Report field is the same as the VHT Compressed Beamforming Report field (ref) except for the following."</t>
  </si>
  <si>
    <t>"See 8.4.1.50" does not adequately describe what is being done.</t>
  </si>
  <si>
    <t>Replace with "The format of the TVHT... is the same as the VHT... except..."</t>
  </si>
  <si>
    <t>Better to do these figures as framemaker tables</t>
  </si>
  <si>
    <t>Convert image to table. It will make later edits easier. Ditto for all other frame format figures.</t>
  </si>
  <si>
    <t>Inconsistent field name. "Device Location Information body fields" in Figure 8-401ch. Then "Device Location Information element body fields at 54.1 and 54.20.</t>
  </si>
  <si>
    <t>In Figure 8-401ch, change field name to "Device Location Information Body". At 54.1 replace "The Device Location Information element body fields are shown" with "The format of the Device Location Information Body field is shown in". Change title of Figure 8-401ch to "Device Location Information Body field format".</t>
  </si>
  <si>
    <t>8.4.1.48a, 8.4.1.49a and 8.4.1.50a belong together (rather than interspersed with VHT versions)</t>
  </si>
  <si>
    <t>8.4.1.48a-&gt;8.4.1.50a, 8.4.1.49a-&gt;8.4.1.50b, 8.4.1.50a-&gt;8.4.1.50c</t>
  </si>
  <si>
    <t>There is no frame defined to carry the TVHT MIMO Control field etc. There is no protocol for TVHT beamfroming.</t>
  </si>
  <si>
    <t>Define the frame that carries TVHT beamforming fields. Define protocol for TVHT beamforming.</t>
  </si>
  <si>
    <t>CF29 was bagsed by Tgac</t>
  </si>
  <si>
    <t>Choose something different. I would do something like "CFaf" until relationship with other amendements becomes firmer.</t>
  </si>
  <si>
    <t>294</t>
  </si>
  <si>
    <t>Non-standard table format</t>
  </si>
  <si>
    <t>Should be "Thin" for outside border and heading row-body row boundary. "Very Thin" for internal separators. See Table D-6 for example.</t>
  </si>
  <si>
    <t>A better description or definition of a TVHT STA is required. A VHT STA declares itself a VHT STA by including the VHT Capabilities element in its Beacon, etc. Surely a TVHT STA does not do this. Also a VHT STA is an HT STA and this sentence would contradict that (the reason a VHT STA is also an HT STA is that a) it includes the HT PHY and b) relies on certain HT fields (e.g., HT Operation to signal primary channel location)).</t>
  </si>
  <si>
    <t>Define a TVHT STA more accurately.</t>
  </si>
  <si>
    <t>Is Secondary Channel Offset necessary? If the channelization is well defined, identifying the primary channel should tell you where the secondary channel is. The only reason this was needed in 11n was for the 2.4 GHz band where there are overlapping channels. In the 5 GHz band, 40 MHz channels are non-overlapping and selecting the primary tells you where the secondary is.</t>
  </si>
  <si>
    <t>Remove Secondary Channel Offset field.</t>
  </si>
  <si>
    <t>Why is aCCAMidTime &lt;25uS? The secondary channel is evaluated for busy PIFS before transmission. In 11n/ac PIFS is 25 uS. In 11af PIFS is 16+20=36uS or 16+24=40uS. Wouldn't it make better sense to use the full 36uS? This might aid false detect performance.</t>
  </si>
  <si>
    <t>Change aCCAMidTime to &lt; aSifsTime+aSlotTime</t>
  </si>
  <si>
    <t>aSifsTime is not defined for TVHT PHY - Table 20-25 only gives definitions for 2.4 GHz band and 5 GHz band.</t>
  </si>
  <si>
    <t>Define aSifsTime for TVHT PHY</t>
  </si>
  <si>
    <t>Yong Liu</t>
  </si>
  <si>
    <t>How to indicate TVHT variant? It seems TVHT variant and VHT variant use the same indication?</t>
  </si>
  <si>
    <t>Clarify how to indicate TVHT variant</t>
  </si>
  <si>
    <t>Why define TLV under clause 8.2 instead of clause 8.4? Can a data frame or control frame includes TLV?</t>
  </si>
  <si>
    <t>Is TLV a special "field" or something equivalent to "element"? Why in 8.4 and 8.5, all TLVs are indicated as "field"?</t>
  </si>
  <si>
    <t>Use "TLV" suffix for all TLV information parameters</t>
  </si>
  <si>
    <t>9.3.2.3.3</t>
  </si>
  <si>
    <t>Cannot find "Channel Power Management Announcement frame" in 10.10.4</t>
  </si>
  <si>
    <t>Include description in 10.10.4</t>
  </si>
  <si>
    <t>Cannot find "RLQP Channel Power Management Announcement element" anywhere</t>
  </si>
  <si>
    <t>Use a correct name of this element and include corresponding description in 10.10.4</t>
  </si>
  <si>
    <t>44-54</t>
  </si>
  <si>
    <t>Why mix the VHT case and TVHT case together here? Does e) applies to VHT or TVHT or both?</t>
  </si>
  <si>
    <t>Separate VHT and TVHT cases</t>
  </si>
  <si>
    <t>10.10.4.1</t>
  </si>
  <si>
    <t>"are each STAs" seems not right</t>
  </si>
  <si>
    <t>change "each" to "the"</t>
  </si>
  <si>
    <t>The sentence "If dot11ChannelPowerManagementActivated and dot11GDCActivated are true, frames containing Channel Switch Announcement elements shall not be transmitted." seems to conflict with "GDC enabling STAs (see 10.42 (Operation under the control of a Geolocation Database)), APs, and DFS owners are each STAs that may construct and transmit frames containing Channel Power Management Announcement elements when dot11ChannelPowerManagementActivated is true."</t>
  </si>
  <si>
    <t>Resolve the conflict</t>
  </si>
  <si>
    <t>18-22</t>
  </si>
  <si>
    <t>"A GDC enabling STA may send frames containing Channel Power Management Announcement elements to GDC dependent STAs (see 10.42.3 (GDC dependent STA operation)). If dot11GDCActivated is true, a STA shall perform CPM procedures to switch (channel or power) at the time indicated by the channel power switch count, or the STA shall change its enablement state for the GDC enabling STA to unenabled." This paragraph is unclear at all. What is the CPM procedure exactly? Is the first sentence part of this procedure? where does "channel power swtich count" present? what does the last sentence mean?</t>
  </si>
  <si>
    <t>Rewrite this paragraph and make it clear</t>
  </si>
  <si>
    <t>10.10.5</t>
  </si>
  <si>
    <t>Can VHT TPC and Extended channel switch operations be extended to serve the same purpose? There seem to be several redundant ways for an AP to change transmit power and channel.</t>
  </si>
  <si>
    <t>Extend VHT TPC and extended channel switch, instead of defining new frame/procedure for the same purpose</t>
  </si>
  <si>
    <t>How about channel selection, scanning requirements and NAV assertion etc. for TVHT BSS operation?</t>
  </si>
  <si>
    <t>Add corresponding subclauses or try to merge TVHT and VHT BSS operations</t>
  </si>
  <si>
    <t>Can an unsolicated GDC Enablement Response frame be broadcasted to all GDC dependent STAs?</t>
  </si>
  <si>
    <t>"unless such action is mandated to be allowed in the regulatory domain (e.g., emergency services)." What are the specific signals that can tell GDC dependent STAs about these exceptions?</t>
  </si>
  <si>
    <t>Any requirement/restriction on transmitting the GDC Enablement Request frame?</t>
  </si>
  <si>
    <t>Can WSM element be included in beacon?</t>
  </si>
  <si>
    <t>Dan Harkins</t>
  </si>
  <si>
    <t>55-56</t>
  </si>
  <si>
    <t>can the dialog token have a value of 1 for every request sent by a STA? Can every STA send every GDC Enablement request with the value 1? If so, then there doesn't seem to be much point in having the dialog token. If not then there's some missing text to define the semantics of this request/response protocol.</t>
  </si>
  <si>
    <t>get rid of the dialog token if it's not needed. If it is needed explain why and put some requirements around its use.</t>
  </si>
  <si>
    <t>Wei Shi</t>
  </si>
  <si>
    <t>The decription for TVHT-SIG-B is very unclear. It states that VHT-SIGB definition for 40MHz shall be used. However, there are more than 2 bandwidth modes in TVHT. I think something similar to Figure 22.20 in 11ac D3.0 which shows how bits are mapped for various bandwidth modes will be useful.</t>
  </si>
  <si>
    <t>Please add further text in this subclause to describe TVHT-SIGB.</t>
  </si>
  <si>
    <t>Lei Wen</t>
  </si>
  <si>
    <t>The Maximum length is too long, change to a value that make sense</t>
  </si>
  <si>
    <t>per comment</t>
  </si>
  <si>
    <t>UK doesn't have channel number in the rule. Change the name to reflect the ruling</t>
  </si>
  <si>
    <t>Device class and device location information is needed for Channel Schedule management</t>
  </si>
  <si>
    <t>add device class and device location to CSM</t>
  </si>
  <si>
    <t>8.4.5.4</t>
  </si>
  <si>
    <t>Add multiband operation for channel availability query</t>
  </si>
  <si>
    <t>VHF band is not covered by the current standard, add optional PHY features to addess VHF bands.</t>
  </si>
  <si>
    <t>Xun Yang</t>
  </si>
  <si>
    <t>Alex Ashley</t>
  </si>
  <si>
    <t>Definitions must be self contained. Each abbreviation must be fully expanded in every definition.</t>
  </si>
  <si>
    <t>Change "GAS" to "generic advertisement service (GAS)"</t>
  </si>
  <si>
    <t>Change "BSS" to "basic service set (BSS)"</t>
  </si>
  <si>
    <t>Change "STAs" to "stations"</t>
  </si>
  <si>
    <t>Change "GDB" to "geolocation database (GDB)"</t>
  </si>
  <si>
    <t>Change "STA" to "station"</t>
  </si>
  <si>
    <t>The style manual says "Each definition should be a brief, self-contained description of the term in question and shall not contain any other information, such as requirements and elaborative text."</t>
  </si>
  <si>
    <t>Move all the definition text for TVHT_MODE_* definitions to somewhere else in the document and provide a short definition in clause 3.2</t>
  </si>
  <si>
    <t>Change "STA" to "station". Change GDC to "geolocation database control (GDC)". Change "WSD" to "white space device (WSD)". Add GDC to the list of abbreviations</t>
  </si>
  <si>
    <t>Change "STA" to "station". Change GDB to "geolocation database (GDB)". Change "WSD" to "white space device (WSD)"</t>
  </si>
  <si>
    <t>Change GDB to "geolocation database (GDB)". Change "WSD" to "white space device (WSD)"</t>
  </si>
  <si>
    <t>Where is  footnote 20?</t>
  </si>
  <si>
    <t>Suggest deleting the whole quote as it is not needed. If the group wants to keep the quote, provide the footnote.</t>
  </si>
  <si>
    <t>Sheng Sun</t>
  </si>
  <si>
    <t>Lin Cai</t>
  </si>
  <si>
    <t>It is stated explicitely that two non-adjacent single and double width channels are supported. How about the support for two adjacent single and double width channels? Will it be mandatory or optional?</t>
  </si>
  <si>
    <t>To indicate the type of support for TVHT_2W and TVHT_4W.</t>
  </si>
  <si>
    <t>It is not clear how to set the Rate and the Length fields in L-SIG, which needs to be justified.</t>
  </si>
  <si>
    <t>Please clarify it.</t>
  </si>
  <si>
    <t>"The number of symbols in the TVHT-LTF field can be either 1, 2, or 4" implies a maximum of 4 antennas can be employed, is it correct? If the answer is yes, it may contradict with other places where a max of 8 antennas are implied.</t>
  </si>
  <si>
    <t>For VHT-SIG-B, the length of the field is dependent on the channel bandwidth. It is not clear What is the lengths of the VHT-SIG-B field for 2W and 4W channels, and what is the repetition pattern?</t>
  </si>
  <si>
    <t>Carl Kain</t>
  </si>
  <si>
    <t>Please provide definition for the term "frequency segments" in the context that it is used in this amendment</t>
  </si>
  <si>
    <t>Definition of shared bands is inaccurate. It covers only one restricted case.</t>
  </si>
  <si>
    <t>Shared bands also apply to bands that are shared between more than one licensed service, or between similar services licensed by different regulatory agencies (e.g. Federal (NTIA) and non-Federal (FCC) shared use). Please correct.</t>
  </si>
  <si>
    <t>8.2.6.1.4</t>
  </si>
  <si>
    <t>Table 8-14gWhen the term "device location information" is used in the description column, do you really mean "device location information element"? Same comment for Page 58, table 8-190d.</t>
  </si>
  <si>
    <t>Please clarify so it doesn't get confused with the "device location information" subfield in the channel query info field defined in figure 8431j.</t>
  </si>
  <si>
    <t>8.4.1.2.173</t>
  </si>
  <si>
    <t>Should be primary channel number (not umber)</t>
  </si>
  <si>
    <t>in figure 8-401ck, change entry to "number"</t>
  </si>
  <si>
    <t>Erik Lindskog</t>
  </si>
  <si>
    <t>Long GI can be very useful in long delay spread situations.</t>
  </si>
  <si>
    <t>Make support of Long GI mandatory.</t>
  </si>
  <si>
    <t>Paragraph can be made a lot clearer.</t>
  </si>
  <si>
    <t>Suggested edits, paragraph might be reworded: "The WSM Type field identifies the type of WSM Information and the frequency band where the following WSM Information field is applicable. The values of WSM Types are shown in Table 8-183ab (WSM Type definition). The WSM Type field is set to '1' when a STA accesses a geolocation database to get a list of the available TV channels. Also, when WSM Type is set to '1', it indicates the WSM Information field of the WSM element contains available frequency information for operation in the TVWS. Other values are reserved."</t>
  </si>
  <si>
    <t>a little confusing. suggest rewording. see proposed change for suggestions if my interpretation is correct.</t>
  </si>
  <si>
    <t>The "Number of Device Location Information" subfield indicates the number of Device Location Information fields presented in the (RLQP?) Channel Availability Query element. When no device locations are present, the value of "Number of Device Location Information" subfield is set to 0.</t>
  </si>
  <si>
    <t>Choices f, g, and h have remnant lettering from a previous version. Also on line 49, change the word "were" to "was".</t>
  </si>
  <si>
    <t>remove reminant lettering f,g, and h and change were to was in that one instance.</t>
  </si>
  <si>
    <t>the two extensions listed on lines 29-35 both have the same result. Should they be combined into a single extension?</t>
  </si>
  <si>
    <t>Consider combining the two extensions into a single statement.</t>
  </si>
  <si>
    <t>May be a grammar issue-unclear. currently says:_x000D_
"A GDC enabling STA may transmit a GDC enabling signal in the band using an available frequency to indi-cate that it offers GDC enablement service'</t>
  </si>
  <si>
    <t>did you mean to say "enabling signal in-band on an available frequency (identified in the GD) to indicate that it offers...</t>
  </si>
  <si>
    <t>Confusing. "The GDC enabling signal is a beacon frame containing a Geodatabase Inband Enabling Signal field in the Extended Capabilities element set to 1". It is the geodatabase inband enabling signal field that is set to ?. Reword</t>
  </si>
  <si>
    <t>"The GDC enabling signal is a beacon frame with an Extended Capabilities element that contains a Geodatabase Inband Enabling Signal field set to 1.</t>
  </si>
  <si>
    <t>Not sure the paragraph is stating the conditions correctly. It currently reads:_x000D_
_x000D_
"A GDC dependent STA that has not attained GDC enablement from a GDC enabling STA shall not transmit beyond dot11GDCEnablementTimeLimit (in seconds), measured from the time of the first PHY-TXSTART.request primitive, while attempting to attain GDC enablement. Then, when the GDC enablement attempt fails within the allowed maximum time, it shall not transmit for dot11GDCEnablementFailHoldTime (in seconds), before it can again attempt to attain GDC enablement"</t>
  </si>
  <si>
    <t>Please clarify. If it has not attained GDC enablement, then if it is going to transmit up to dot11GDCEnablementTime Limit, is this only if the STA is attempting to attain enablement with a different enabling STA? Otherwise should it not transmit since it is not enabled? Also the phrase says "when the attempt fails". Should that read "if the attempt fails"? I find this section a little confusing. Please clarify.</t>
  </si>
  <si>
    <t>Bin Chen</t>
  </si>
  <si>
    <t>Vinko Erceg</t>
  </si>
  <si>
    <t>Instead of "The location of the occupied tones in each frequency segment of any optional mode is shown in Table 23-4 (Tone location)." write "The location of the occupied tones in each frequency segment of optional modes is shown in Table 23-4 (Tone location)."</t>
  </si>
  <si>
    <t>As in Comment.</t>
  </si>
  <si>
    <t>23..2.2</t>
  </si>
  <si>
    <t>"Note that TVHT_W represents the broadcast channel bandwidth for the regulatory domain, e.g. TVHT_W is 6 MHz for U.S.A. TVHT_2W represents two contiguous basic channel units with the same regulatory domain, e.g. TVHT_2W is 12 MHz for U.S.A., etc." Mention other two BW possibilities.</t>
  </si>
  <si>
    <t>"Note that TVHT_W represents the broadcast channel bandwidth for a regulatory domain, e.g. TVHT_W is 6 MHz, 7 MHz or 8 MHz. TVHT_2W represents two contiguous basic channel units for a regulatory domain, e.g. TVHT_2W is 12 MHz, 14 MHz or 16 MHz., etc.</t>
  </si>
  <si>
    <t>23.2.4.2</t>
  </si>
  <si>
    <t>234</t>
  </si>
  <si>
    <t>".. reading 23 for references to Clause 22 except:" This wording is confusing , present in numerous sections below.</t>
  </si>
  <si>
    <t>Please clarify.</t>
  </si>
  <si>
    <t>"(Transmission mode and)." Gamma missing</t>
  </si>
  <si>
    <t>"(Transmission mode and)". Gamma missing</t>
  </si>
  <si>
    <t>"The correction factor for transmissions over 6 MHz and 7 MHz channels is 7.5._x000D_
The correction factor for transmissions over 8 MHz channels is 5.625." should be "The multiplicative correction factor .."</t>
  </si>
  <si>
    <t>"Table 23-7 (Transmission mode and)". Gamma is missing. Do a global search, same problem is present in other sections that follow.</t>
  </si>
  <si>
    <t>"Set to 1 for TVHT_MODE_1, 2 for TVHT_MODE_2C and TVHT_MODE_2N, 3 for TVHT_MODE_4C and TVHT_MODE_4N. Value 0 is not used." Better to make a table.</t>
  </si>
  <si>
    <t>23.3.9.2</t>
  </si>
  <si>
    <t>"Transmission of HT PPDU with any number of antennas is not supported in Clause 23." Maybe this should be a stronger normative statement.</t>
  </si>
  <si>
    <t>Seems that Eq numbers are missing on pg 245.</t>
  </si>
  <si>
    <t>23.3.10.9.2</t>
  </si>
  <si>
    <t>Right parenthesis is missing in the last Eq on pg 245.</t>
  </si>
  <si>
    <t>23.3.10.12</t>
  </si>
  <si>
    <t>"Non-HT duplicate transmission is used to transmit to TVHT STAs that may be present in a part of a channel using more than one frequency segment." Wording seems not clear.</t>
  </si>
  <si>
    <t>Maybe better say "Multiple segment non-HT duplicate transmission is used to transmit to TVHT STAs that may be present in a part of a channel."</t>
  </si>
  <si>
    <t>better to say "using the parameter values defined in Table 23-10" instead of "using the parameter values as follows"</t>
  </si>
  <si>
    <t>Instead of "NOTE--For multi-channel operation, the signal phase of each segment might not be correlated." write "For multi-channel operation, the signal phase of each segment may be uncorrelated."</t>
  </si>
  <si>
    <t>23.3.19.1</t>
  </si>
  <si>
    <t>252</t>
  </si>
  <si>
    <t>Round the numbers in Table 23-15. Let's discuss if up or down.</t>
  </si>
  <si>
    <t>23.3.19.5</t>
  </si>
  <si>
    <t>Round the dBm numbers in the CCA sections. Let's discuss if up or down.</t>
  </si>
  <si>
    <t>SIFS value is missing in Table 23-18</t>
  </si>
  <si>
    <t>Define SIFS value</t>
  </si>
  <si>
    <t>23.3.19.5.4</t>
  </si>
  <si>
    <t>255</t>
  </si>
  <si>
    <t>"A TVHT_W non-HT duplicate or TVHT PPDU detected in the secondary TVHT_W channel at or above a threshold (-80.75 dBm for 6 MHz, -80.75 dBm for 7 MHz and -79.5 dBm for 8 MHz) with &gt;90% probability within a period aCCAMidTime (see 23.4.4 (PHY characteristics))." Numbers should be -77.75dBm and -76.6dBm for 6/7MHz and 8 MHz, respectively. Also revise numbers in the 4 paragraphs that follow, they seem not to be all consistent.</t>
  </si>
  <si>
    <t>296</t>
  </si>
  <si>
    <t>"STAs operating in TVWS shall use:_x000D_
--CCA-ED,_x000D_
--CS/CCA,--TPC,_x000D_
--DFS." Why STAs need to use TPC and DFS? Are these regulatory requirements?</t>
  </si>
  <si>
    <t>Needs discussion if not regulatory requirements.</t>
  </si>
  <si>
    <t>Jianhan Liu</t>
  </si>
  <si>
    <t>22.3.18.1</t>
  </si>
  <si>
    <t>176</t>
  </si>
  <si>
    <t>TVHT_MODE_2N (40+40) is a new mode in Tgaf. An example of transmit spectral mask should be added.</t>
  </si>
  <si>
    <t>An example of transmit spectral mask should be added.</t>
  </si>
  <si>
    <t>The mathematical description of signals is not clear.</t>
  </si>
  <si>
    <t>Provide mathmatically equations instead of description.</t>
  </si>
  <si>
    <t>7MHz regulatory domains re-use the 6MHz PHY is a 15% bandwidth waste. Since 8MHz channel is just a sampling clock change of 6MHz, 7MHz can be implemented the similar way</t>
  </si>
  <si>
    <t>Add 7MHz smpling clock change.</t>
  </si>
  <si>
    <t>Clint Chaplin</t>
  </si>
  <si>
    <t>"personal/portable station: A STA that transmits and/or receives frames at unspecified locations that may change."  What may change?  The STA?  The frames?  The location?</t>
  </si>
  <si>
    <t>Please be more specific in defining what may change.</t>
  </si>
  <si>
    <t>"radiofrequency"</t>
  </si>
  <si>
    <t>"TLV tuples with Type values not specified in this clause or specified as "reserved" shall be discarded. The STA shall discard any TLV tuple with an unknown value for Type."  Don't these two sentences say the same thing?</t>
  </si>
  <si>
    <t>Reduce to one sentence</t>
  </si>
  <si>
    <t>the editor instruction says "change the following paragraphs in section 9.19.2.8.", but there are no change lineouts or underscores in the following text.</t>
  </si>
  <si>
    <t>Use underscore and crossout text to show text changes</t>
  </si>
  <si>
    <t>agnostic term frequency segment  The term "frequency segment" in this sentene should be set off somehow from the rest of the sentence.  Without setoff, it is unclear which part is the term and which part are adjectives of the term</t>
  </si>
  <si>
    <t>agnostic term "frequency segment"</t>
  </si>
  <si>
    <t>Zhou Lan</t>
  </si>
  <si>
    <t>According to the ofcom ruling, RLSS not only stores the information but also determines the characteristics of devices. The current definition of RLSS is lacking of the second part.</t>
  </si>
  <si>
    <t>modify the definition to add the control functionlity to RLSS</t>
  </si>
  <si>
    <t>The value doesn't match with Table 23-18 in PHY section</t>
  </si>
  <si>
    <t>use the correct value</t>
  </si>
  <si>
    <t>Figure 4-10a need some modification to cope with the regulatory requirement of UK. Not only GDC enalbing STA but aslo GDC dependent STA is allowed to talk to RLSS as a comunication provider</t>
  </si>
  <si>
    <t>add connection between RLSS and GDC dependent STA</t>
  </si>
  <si>
    <t>The device class of GDCFixedSTA is not clear. According to the Ofcom ruling, a AP can be a fixed WSD. Revise the definition to reflect ofcom ruling</t>
  </si>
  <si>
    <t>Device location information is also needed for CSM, add the CSM to scope</t>
  </si>
  <si>
    <t>Remove MAP ID from WSM, for the purpose of CVS, no need to use WSM to notify the change of the channel</t>
  </si>
  <si>
    <t>The name of Channel Number for UK is unclear because the information here is the range of the available frequency. Change the name.</t>
  </si>
  <si>
    <t>Using channel number for the USA case is not efficient. In case there are many TV channel available, the overhead to deliver such information is huge. Change channel number to a bitmap for the USA case.</t>
  </si>
  <si>
    <t>Add device class and device location information to Channel Schedule management element to decouple CSM from CAQ.</t>
  </si>
  <si>
    <t>No need to have MAP ID in the CVS, one bit in the CVS is enough to tell master device that the channel condition has been changed. Remove CVS TLV</t>
  </si>
  <si>
    <t>Remove WSM type field. This amendament is designed for TVWS operation. Other band sould not be discussed here.</t>
  </si>
  <si>
    <t>8.5</t>
  </si>
  <si>
    <t>Action frame can not hanndle the case that the information that wants to be delivered is oversize. Add functonlity to enhance or remove the action frame option.</t>
  </si>
  <si>
    <t>8.5.8.29</t>
  </si>
  <si>
    <t>Add device class and device location information to Channel Schedule management action frame to decouple CSM from CAQ.</t>
  </si>
  <si>
    <t>8.5.8.31, 8.5.8.32</t>
  </si>
  <si>
    <t>Remove GDC enablement request/response frame because after receiving the request, AP need to send the FCC ID of the slave device to database for verification. There will be not immediate response that can be sent to slave device. RLQP can handle this issue with delayed response.</t>
  </si>
  <si>
    <t>Add a function to annouce that CAQ procedure can be performed in different bands</t>
  </si>
  <si>
    <t>enhance CAQ that allow CAQ be performed in other bands besides TVWS</t>
  </si>
  <si>
    <t>Current PHY doesn't fully address VHF band, add optional PHY to address VHF bands.</t>
  </si>
  <si>
    <t>Add an optional PHY that can coexist with one-seg TV to address potential Japanese TVWS market</t>
  </si>
  <si>
    <t>Su Khiong Yong</t>
  </si>
  <si>
    <t>Now clear how to indicate TVHT variant?</t>
  </si>
  <si>
    <t>Can VHT TPC and Extended channel switch operations be extended to serve the same purpose?</t>
  </si>
  <si>
    <t>No specific restriction being specified on transmitting the GDC Enablement Request frame.</t>
  </si>
  <si>
    <t>Please provide the related math equations for modes 2C, 2N, 4C and 4N.</t>
  </si>
  <si>
    <t>as suggested</t>
  </si>
  <si>
    <t>The preamble structure would be better descibed with a figure</t>
  </si>
  <si>
    <t>Lei Wang</t>
  </si>
  <si>
    <t>In MLME-CHANNELSCHEDULEMANAGEMENT.request, there is an entry called "Protected", while such entry does not in MLME-CHANNELSCHEDULEMANAGEMENT.confirm.</t>
  </si>
  <si>
    <t>Add "protected" in the MLME-CHENNELSCHEDULEMANAGEMENT.confirm; make the corresponding changes in the table below.</t>
  </si>
  <si>
    <t>6.3.97.4.2</t>
  </si>
  <si>
    <t>In MLME-CHANNELSCHEDULEMANAGEMENT.indication, there is an entry called "Protected", while such entry does not in MLME-CHANNELSCHEDULEMANAGEMENT.response.</t>
  </si>
  <si>
    <t>Add "protected" in the MLME-CHENNELSCHEDULEMANAGEMENT.response; make the corresponding changes in the table below.</t>
  </si>
  <si>
    <t>May want to include a protected field to the MLME-CSV.request as done in other primatives</t>
  </si>
  <si>
    <t>Protected field be added to the MLME-CSV.request primative</t>
  </si>
  <si>
    <t>May want to include a protected field to the MLME-CSV.confirm as done in other primatives</t>
  </si>
  <si>
    <t>Protected field be added to the MLME-CSV.confirm primative</t>
  </si>
  <si>
    <t>6.3.98.3.2</t>
  </si>
  <si>
    <t>May want to include a protected field to the MLME-CSV.indication as done in other primatives</t>
  </si>
  <si>
    <t>Protected field be added to the MLME-CSV.indication primative</t>
  </si>
  <si>
    <t>6.3.99.3.2</t>
  </si>
  <si>
    <t>MLME-GDCENABLEMENT.request does not include the Device's geo-location information that may be needed under UK regulations.</t>
  </si>
  <si>
    <t>Under OFCOM Regulations a dependant STA may submit geo-location information to enabling STA. The request should allow the option to send geo-location information.</t>
  </si>
  <si>
    <t>MLME-GDCENABLEMENT.indication does not  include the device's geo-location information that may be needed under UK regulations.</t>
  </si>
  <si>
    <t>Under OFCOM Regulations a dependant STA may submit geo-location information to enabling STA. The indication should allow the option for geo-location information.</t>
  </si>
  <si>
    <t>6.3.100.2.2</t>
  </si>
  <si>
    <t>In MLME-NETWORKCHANNELCONTROL.request, there is an entry called "Protected", while such entry does not in MLME-NETWORKCHANNELCONTROL.confirm</t>
  </si>
  <si>
    <t>Add "protected" in the MLME-NETWORKCHANNELCONTROL.confirm; make the corresponding changes in the table below.</t>
  </si>
  <si>
    <t>In MLME-NETWORKCHANNELCONTROL.indication, there is an entry called "Protected", while such entry does not in MLME-NETWORKCHANNELCONTROL.response</t>
  </si>
  <si>
    <t>Add "protected" in the MLME-NETWORKCHANNELCONTROL.response; make the corresponding changes in the table below.</t>
  </si>
  <si>
    <t>6.3.101.3.1</t>
  </si>
  <si>
    <t>Some rewording for clarification</t>
  </si>
  <si>
    <t>This primitive indicates receipt of a request of a White Space Map announcement frame.</t>
  </si>
  <si>
    <t>No Table 7-5 exists in 802.11-2012. So "Insert the following three rows at the end of Table 7-5:" should be modified</t>
  </si>
  <si>
    <t>Table 7-5 should be added.</t>
  </si>
  <si>
    <t>Some terminologies need to be defined</t>
  </si>
  <si>
    <t>Define the terminologies "GDCnonAPSTA", "GDCAP", "GDCFixedSTA"</t>
  </si>
  <si>
    <t>Device Class definition does not include Device capabilities for each regulatory domain, for example a device's radio may be authorized under under OFCOM's 8MHz channels but not under FCC's 6MHz channels, or as a sensing-only device in one regulatory domain, or both, etc</t>
  </si>
  <si>
    <t>Add a separate device class definition for each regulatory domain.</t>
  </si>
  <si>
    <t>Device Class definition should contain a "technology indicator" as OFCOM regulation require a Master WSD to communicate this for all its slave devices.</t>
  </si>
  <si>
    <t>Add a field called Technology Indicator as OFCOM regulations require a Master WSD to communicate this for all its slave devices</t>
  </si>
  <si>
    <t>Device Identification information value fields should also cover the requirements from Ofcom.</t>
  </si>
  <si>
    <t>modify Table 8-14d based on OFCOM requirements.</t>
  </si>
  <si>
    <t>Some editorial change</t>
  </si>
  <si>
    <t>remove "and" in the first sentence</t>
  </si>
  <si>
    <t>Some editorial change on Table 8-14k</t>
  </si>
  <si>
    <t>For channel number corresponding to WSM,UK, the first sentence in Value should be "The channel number field is two positive integer values....</t>
  </si>
  <si>
    <t>It uses 4 bytes to represent a channel number for WSM,UK in the table, However, other places (e.g., Table 8-14i) use only 1 byte to represent channel number, will this cause inconsistence?</t>
  </si>
  <si>
    <t>Maintain the consistance of the context</t>
  </si>
  <si>
    <t>It uses 2 bytes to represent the maximum power level for WSM,UK in the table, However, other places (e.g., Figure 8-460g) use only 1 byte to represent maxmium Tx power , will this cause inconsistence? Plus, the UK example below the table does not use 2 bytes for the maximum power level</t>
  </si>
  <si>
    <t>For the Maxmium power level entry in the table, it is unclear to me how the "in the unit of 0.5 dBm" apply to the examples in the note below the table</t>
  </si>
  <si>
    <t>add clarification for how to apply "in the unit of 0.5dBm"</t>
  </si>
  <si>
    <t>In the UK example of the NOTE, the max. channel bandwidth item is missing,</t>
  </si>
  <si>
    <t>Add the value of max. channel bandwidth in the example</t>
  </si>
  <si>
    <t>23.3.5</t>
  </si>
  <si>
    <t>236</t>
  </si>
  <si>
    <t>For aggregated channels, It might be good to allow unequal MCS. Unequal MCS is more efficient when conditions varies from channel to channel.</t>
  </si>
  <si>
    <t>Insert 'Unequal MCSs could be applied to streams assigned to non-contiguous channels'.</t>
  </si>
  <si>
    <t>Use separate interleaving and coding on different frequency segments. This will allow the easy use of different MCS on different frequency segments.</t>
  </si>
  <si>
    <t>add proper text to Allow separate interleaving/coding/modulation per frequency segment.</t>
  </si>
  <si>
    <t>23.6.4.4</t>
  </si>
  <si>
    <t>266</t>
  </si>
  <si>
    <t>Table 23-31: Single TXPWR_LEVEL and single MCS may not be sufficient for TVWS operation._x000D_
FCC rules define depending on the combination of gelocation and channel location, the TX power could be varied from one channel to the other channel. Single TxPOW Level would not be sufficient. Single MCS would not be good for the multi-channel case where SINRs are highly fluctuated.</t>
  </si>
  <si>
    <t>add proper text to support Multiple power and multiple MCS's for multi-aggregated TVWS channel.</t>
  </si>
  <si>
    <t>Padam Kafle</t>
  </si>
  <si>
    <t>Not sure why the definitions of primary TVHT_W channel, primary TVHT_2W channel, secondary TVHT_W channel, secondary TVHT_2W channel belongs to this sub-clause.</t>
  </si>
  <si>
    <t>Suggest to move these definitions to subclause 3.2 Definitions specific to IEEE 802.11</t>
  </si>
  <si>
    <t>Why CVS is specificed as a public action frame? It is supposed to be securely transmitted to a specific STA.</t>
  </si>
  <si>
    <t>32-39</t>
  </si>
  <si>
    <t>Looks like couple of cross-references here are wrong, such as "The structure of the TVHT Operation Information field is defined in Figure 8-431k (RLQP Channel Power Management format)."</t>
  </si>
  <si>
    <t>Fix it</t>
  </si>
  <si>
    <t>256</t>
  </si>
  <si>
    <t>Table 20-25 (MIMO PHY characteristics) does not provide aSIFSTime for TVWS band (only specifies for 2.4 GHz and 5 GHz), and also the table 23-18 does not include aSIFSTime. So it is not clear what value shall be used.</t>
  </si>
  <si>
    <t>Specify it considering the symbol duration and other timing parameters used for down-clocking of 11ac PHY</t>
  </si>
  <si>
    <t>Kim Chang</t>
  </si>
  <si>
    <t>Need to clearly describe how the Rate and Length fields are set in L-SIG.</t>
  </si>
  <si>
    <t>Add descriptions.</t>
  </si>
  <si>
    <t>George Calcev</t>
  </si>
  <si>
    <t>Does the GDC enabling STA that sends frames containing Channel Power Management Announcement to an AP need to be associated to that AP? Not clear.</t>
  </si>
  <si>
    <t>Clarify if an AP consider only the associated STAs that send Channel Power Management.</t>
  </si>
  <si>
    <t>Confusing text. What peer to peer means in this context. If the STA is a AP STA is the peer to peer means that an AP retrieves RLQP information from another AP? Can non-AP stations send Probe response?</t>
  </si>
  <si>
    <t>Clarify the term "peer" in this context. Specify if the procedure refers to AP or non AP STAs.</t>
  </si>
  <si>
    <t>why is the need to define a new structure for RLQP elements?</t>
  </si>
  <si>
    <t>Matthew Fischer</t>
  </si>
  <si>
    <t>The instructions for TVHT Control field variant of the HT control field are not adequate. If a TVHT STA is really going to operate as VHT STA within the TVWSB, then it should be able to use everything in the behavioral and frame sub-clauses (and everywhere) that includes a reference to a VHT STA or to a VHT specific field. What needs to change here is the description of the existing field to accommodate the TVHT case. So there can be no such thing as a TVHT variant, because then we would need a corresponding behavioral addition that says "When operating in TVWSB, a TVHT STA shall never transmit an HT Variant or a VHT Variant of the HT Control field, but may transmit a TVHT control field variant." and to have such an addition means that the existing VHT behavioral description is inadequate, but it should not be inadequate. And by the way, without fixing this, there is the problem of deciding what the +HTC-VHT capable bit of the VHT Capabilities info field of the VHT Capabilties element means when transmitted by a TVHT STA. See also VHT Link adapation capable bit and the VHT Supported MCS Set field.</t>
  </si>
  <si>
    <t>Having trouble locating the definitions for W or 2W, etc within the document. The meaning of these variables needs to appear somewhere and in the description of those variables, it needs to be noted that for a TVHT STA, W can have any of several values and for a VHT STA, W can have only one value, which is 20. Recommend changing name of W to BCW (basic channel width) then, modify 8.2.4.6.3 such that the references to "40 MHz" and "80 MHz" etc are updated to refer to variables BCW, 2*BCW - leaving the "20 MHz" value unchanged, or calling it 1/2BCW. Hmmm - but that does not really work, does it? I don't know, there must be a few geniuses in TGaf that can figure this out. See also 8.4.1.47a and 8.4.1.50a</t>
  </si>
  <si>
    <t>22.3.19.2</t>
  </si>
  <si>
    <t>185</t>
  </si>
  <si>
    <t>How can W mean anything from 20 to 160 here, when in other places, we need W, 2W, 4W, etc. to express values greater than 20?</t>
  </si>
  <si>
    <t>Value of W needs to be consistent throughout the document. Should be defined in clause 4 for both TVHT and VHT not a TVHT cases.  The use here is not the same as the other uses - need to create a new variable for one of the two instances. One could change the name at this location from W to something like ACR_W See also 22.3.19.3 potentially renaming W to NACR_W for that subclause. Note that both of these subclauses are part of 11ac draft which means negotiating with another TG, so an alternative is to use something other than W for the TVHT purpose, such as BCW = Base Channel Width which is a name that can be shared by more than one PHY which is, i think the correct way to write the amendment. Come to think of it, if BCW is used, it affects lots of 11ac text as well.</t>
  </si>
  <si>
    <t>Why is W defined here, where there is no use of the variable?</t>
  </si>
  <si>
    <t>Move definition of W to the top of the PHY clause and maybe even to clause 4 because W is used back in 8 and 9 - and rename it to BCW.</t>
  </si>
  <si>
    <t>Yet another definition for W.</t>
  </si>
  <si>
    <t>Have a single location for a single definition of W - put it in clause 4 and create a value/set of values for both TVHT and VHT which is not also a TVHT STA. Rename W to BCW.</t>
  </si>
  <si>
    <t>The word "may" is not supposed to be used in clause 8</t>
  </si>
  <si>
    <t>Change "may be used for parameters in" to "are used to convey parameters within"</t>
  </si>
  <si>
    <t>The word "shall" is not supposed to be used in clause 8</t>
  </si>
  <si>
    <t>Change "shall be discarded" to "are discarded upon receipt" - replace "shall" and "may" occurrences throughout the clause 8 changes with something appropriate</t>
  </si>
  <si>
    <t>wrong word</t>
  </si>
  <si>
    <t>Change "represents" to "comprises" in two places</t>
  </si>
  <si>
    <t>missing information</t>
  </si>
  <si>
    <t>What if the entry is not a two-character country code? What does the scope mean then?</t>
  </si>
  <si>
    <t>Sure, but how is the type n.m actually represented in the field? Is the value "m" encoded as an octet? Or is it "n"? Or is it some aggregation of the two?</t>
  </si>
  <si>
    <t>Clarify by indicating that "m" is encoded as an unsigned integer in the one octet type field.</t>
  </si>
  <si>
    <t>Device class is not an element, it is a TLV</t>
  </si>
  <si>
    <t>Change element to TLV.</t>
  </si>
  <si>
    <t>Again, prefer not to see a TVHT Cap field - want it to look like a VHT STA.</t>
  </si>
  <si>
    <t>Put everything from this subclause into 8.4.2.160.2 and say that when the element/field is transmitted or received by a TVHT STA, then these sub-fields have this meaning. Do not really like the meaning of fields being dependent on what type of STA is TX or Rxing the frame - prefer to have an explicit indication inside of the frame. B30 and B31 show as reserved and one of these could be used.</t>
  </si>
  <si>
    <t>The introduction of the TVHT Op element complicates things. The VHT Op element already contains similar fields. For other cases, we have redefined the meanings of those fields so that the TVHT STA can use the same elements. This time, a different choice was made. Why? It looks like every field present here is also available in the VHT Op IE - so why not redefine those fields again, like in the other cases? And again, if the new element is to stay, then there needs to be some matching behavioral language that explains what happens to the similar values in the VHT Op IE upon reception, or if a TVHT STA does NOT include the VHT OP IE in beacons, etc.</t>
  </si>
  <si>
    <t>Solve the TVHT OP IE  problem - prefer to reuse the existing VHT OP IE.</t>
  </si>
  <si>
    <t>Looking for better wording.</t>
  </si>
  <si>
    <t>Change "References to VHT features in Clause 6, Clause 8, Clause 9, Clause 10, Clause 13 and Clause 23 apply to TVHT features as well, unless otherwise stated. The main PHY features in a TVHT STA that are not present in a VHT STA are the following:" to "References to VHT STA features and behavior in Clause 6, Clause 8, Clause 9, Clause 10, Clause 13 and Clause 23 apply to TVHT STAs as well, unless stated otherwise. A TVHT STA includes additional functionality not present in a VHT STA. The main PHY features in a TVHT STA that are not present in a VHT STA are the following:"</t>
  </si>
  <si>
    <t>Change "The main MAC features in a TVHT STA are the following:" to "The main MAC features in a TVHT STA that are not present in a VHT STA are the following:"</t>
  </si>
  <si>
    <t>I believe that the text is in error.</t>
  </si>
  <si>
    <t>Change "These TVHT features are available to VHT STAs associated with a TVHT AP in a BSS." to "These TVHT features are available to TVHT STAs associated with a TVHT AP in a BSS."</t>
  </si>
  <si>
    <t>Bad wording</t>
  </si>
  <si>
    <t>Change "and more than one" to "and the presence of more than one"</t>
  </si>
  <si>
    <t>The phrases: "excludes features supported as an HT STA" and "The use of HT features, such as RIFS, is not permitted for STAs operating as TVHT STAs" might need to be modified. It is not clear that there are not some HT features which we would like to preserve for TVHT operation. E.g. see HT Cap Info Element HT Cap Info field bits: SM Power Save, short GI bits and MAX A-MSDU length bit. See HT Cap Info element HT Extended Cap Info field bits: MCS FB, RD responder. I believe that we do want the features listed here and I believe that for a VHT STA, they are advertised through the HT Cap element - so we cannot just discard everything HT. - I notice in the VHT draft, that their version of one sentence is slightly different - it says "the use of CERTAIN HT features, such as RIFS is not permitted" - TVHT seems to have dropped the word "certain".</t>
  </si>
  <si>
    <t>Figure out how to preserve some of the HT features that we would like to preserve, or convince the commenter that they are available despite the blanket bathwater-and-baby-tossing of the HT features. Possibly put the word "certain" into the sentence, but also deal with the "excludes features supported as an HT STA."</t>
  </si>
  <si>
    <t>wrong conjunction</t>
  </si>
  <si>
    <t>Change "in a VHT and TVHT BSS" to "in a VHT or TVHT BSS"</t>
  </si>
  <si>
    <t>The editing for the baseline is missing change markings and there are double bullets on some bullets and wrong verb tense</t>
  </si>
  <si>
    <t>Add editing change marks to show what is changing from the baseline - remove double bullets - in item g), "were idle" should be "was idle"</t>
  </si>
  <si>
    <t>There is no TVHT BSS Basic MCS Set definition</t>
  </si>
  <si>
    <t>Add a definition for TVHT BSS Basic MCS Set, unless we think that we really do not need one - and I have not yet been able to determine the answer to that question.</t>
  </si>
  <si>
    <t>There is no TVHT BSS definition</t>
  </si>
  <si>
    <t>Add a definition for TVHT BSS</t>
  </si>
  <si>
    <t>The following definitions are missing: TVHT PPDU, TVHT MU PPDU, TVHT SU PPDU - so perhaps we should add definitions for TVHT PPDU, TVHT MU PPDU, TVHT SU PPDU - of course, this might complicate a lot of things in the remaining baseline text, e.g. clauses 8, 9, etc. - instead, if we can get away with saying that any TVHT PPDU is also a VHT PPDU, then we are done. Maybe that is what the definition should be  - TVHT PPDU is a VHT PPDU transmitted in the TVWS Band with FORMAT TVHT, but we still need to modify the VHT PPDU definition because it currently includes the value VHT for the FORMAT parameter and we have specified a FORMAT parameter TVHT, and so, the definition of VHT PPDU should say that FORMAT can be either VHT or TVHT. If we do that, then we probably do NOT even need definitions for TVHT PPDUs and we never need to use those terms.</t>
  </si>
  <si>
    <t>Modify the VHT PPDU definition to be a PPDU that has either the value of VHT or TVHT for the FORMAT parameter. Do something similar for VHT SU PPDU and VHT MU PPDU. Trust me, this will solve a lot of problems. On the other hand, it could be even easier yet - i see no real good reason to have a new value for FORMAT - just keep using FORMAT = VHT, even for the TVHT case - then none of this needs to change. Watch out for a lot of other comments that were written before i came to the realization that we really do not want to have a new value for FORMAT. Feel free to go back and reject those comments after discovering this gem of a comment and proposed change.</t>
  </si>
  <si>
    <t>While TVHT is clever, it is also ambiguous. Does it mean TV-HT or does it mean T-VHT? I know what it means, but it looks like it could mean something completely different!</t>
  </si>
  <si>
    <t>Consider a different acronym, such as VHTT or VHTHV - not sure what that stands for, but it is palindromicaly clever. VHTV?  VHTTV? VHTTVB? VHTTVWS? VHTWS?</t>
  </si>
  <si>
    <t>If we will persist in having a TVHT operation element, then any SAP that includes any sort of operation element will need to include a row in its parameter table that includes the TVHT Operation element.</t>
  </si>
  <si>
    <t>I wanted to suggest that we add TVHT operation element information to every  SAP table that needs I, but instead, I think that the better solution is to merge the TVHT Op element back into the VHT Op element - it will be much easier that way, trust me!</t>
  </si>
  <si>
    <t>6.5.8.1</t>
  </si>
  <si>
    <t>TXTIME.confirm primitive needs adjustment</t>
  </si>
  <si>
    <t>Change "When the TXVECTOR parameter FORMAT is VHT, the primitive also provides the number of octets, per user, required to fill the PPDU." to "When the TXVECTOR parameter FORMAT is VHT or TVHT, the primitive also provides the number of octets, per user, required to fill the PPDU."</t>
  </si>
  <si>
    <t>6.5.4.1</t>
  </si>
  <si>
    <t>PLME-CHARACTERISTICS.confirm CCAMidTime needs modification.</t>
  </si>
  <si>
    <t>Change clause 22 PHYs to clause 22 and 23 PHYs - unless one believes that a clause 23 PHY is always also a clause 22 PHY.</t>
  </si>
  <si>
    <t>6.5.8.2</t>
  </si>
  <si>
    <t>Change "The parameter is present_x000D_
only when the TXVECTOR FORMAT parameter is VHT or TVHT." to "The parameter is present_x000D_
only when the TXVECTOR FORMAT parameter is VHT or TVHT."</t>
  </si>
  <si>
    <t>7.3.4.5</t>
  </si>
  <si>
    <t>Here we begin to run into the question of whether letting TVHT piggyback on the VHT text throughout the baseline will work or not - in this instance, the use of VHT is as part of the term VHT PPDU - see other comments regarding definition of VHT PPDU and TVHT PPDU - maybe we can get away with it if VHT PPDU is properly defined.</t>
  </si>
  <si>
    <t>Either redefine VHT PPDU in the baseline to allow the value TVHT in the FORMAT parameter, or change all instances of VHT PPDU in the entire baseline to include TVHT PPDU, as in "VHT PPDU or TVHT PPDU" - although it might not be every reference, in which case, either solution will be a bit more complex than it appears.</t>
  </si>
  <si>
    <t>7.3.5.11.3</t>
  </si>
  <si>
    <t>There is a note in the baseline that needs updating, the note is "NOTE--For the VHT PHY, the timing information is omitted here and is defined in 22.3.19.5 (CCA sensitivity)."</t>
  </si>
  <si>
    <t>Update the cited note for the TVHT case.</t>
  </si>
  <si>
    <t>8.2.3</t>
  </si>
  <si>
    <t>Need to account for TVHT aPPDUMaxTime</t>
  </si>
  <si>
    <t>Change "the maximum PPDU duration (e.g. HT_MF L SIG L_LENGTH, HT_GF or VHT aPPDUMaxTime, or DMG aDMGPPDUMaxTime (see Table 8-0a (Maximum DU sizes (in octets) and durations (in microseconds) per PPDU format)); any non-zero TXOP Limit; any regulatory constraints (e.g. CS4-msBehavior))" to "the maximum PPDU duration (e.g. HT_MF L SIG L_LENGTH, HT_GF or VHT aPPDUMaxTime, or TVHT aPPDUMaxTime, or DMG aDMGPPDUMaxTime (see Table 8-0a (Maximum DU sizes (in octets) and durations (in microseconds) per PPDU format)); any non-zero TXOP Limit; any regulatory constraints (e.g. CS4-msBehavior))"</t>
  </si>
  <si>
    <t>Table 8-0a needs update for TVHT, second column heading plus fourth column, PSDUSize and PSDUduration row entries</t>
  </si>
  <si>
    <t>Second column heading just needs to include TVHT, fourth column mentioned rows need to include references to TVHT Characteristics table.</t>
  </si>
  <si>
    <t>8.2.4.1.8</t>
  </si>
  <si>
    <t>Here we continue the question of whether letting TVHT piggyback on the VHT text throughout the baseline will work or not - in this instance, the use of VHT is as part of the term VHT BSS - maybe we can get away with it if VHT BSS is properly defined to include TVHT BSS. Here is some example text from this subclause "In a VHT BSS, if the TXOP power save feature is supported at both the AP and an individual STA"</t>
  </si>
  <si>
    <t>Either redefine VHT BSS in the baseline to allow it to also include a TVHT BSS, or change all instances of VHT BSS in the entire baseline to include TVHT BSS as in "VHT BSS or TVHT BSS" - although it might not be every reference, in which case, either solution will be a bit more complex than it appears.</t>
  </si>
  <si>
    <t>Found the phrase "VHT transmission" - not certain of what that means and whether it needs to be modified to accommodate TVHT.</t>
  </si>
  <si>
    <t>Possibly change baseline instances of VHT transmission to VHT PPDU and let other comments on VHT PPDU usage determine how to accommodate TVHT.</t>
  </si>
  <si>
    <t>8.2.4.1.10</t>
  </si>
  <si>
    <t>Another instance where TXVECTOR FORMAT parameter reference needs to include mention of value TVHT.</t>
  </si>
  <si>
    <t>Search the entire baseline for references to the TXVECTOR/RXVECTOR parameter FORMAT and determine, for each one, if an update is needed to accommodate the value of TVHT.</t>
  </si>
  <si>
    <t>8.2.5.2</t>
  </si>
  <si>
    <t>Another in the continuing series of whether letting TVHT piggyback on VHT will work: the VHT Compressed BF FB frame - I notice that there is a new TVHT MIMO Control field - is there a new frame to go with it? I did not see a new frame - so there is something wrong, because the VHT Comp FB frame format has not been modified by the TGaf draft to include the new TVHT MIMO control field - i think that the correct thing to do is instead of creating a new TVHT MIMO Control field, is to modify the definitions of the VHT MIMO control field inside of its subclause for the case when the frame containing the field is transmitted with FORMAT = TVHT - then the rest of the text does not need to change.</t>
  </si>
  <si>
    <t>Actually, I believe that we do not want a FORMAT=TVHT, and the differences between VHT MIMO C Field and TVHT MIMO C field should be self-describing within the MIMO C field.</t>
  </si>
  <si>
    <t>8.3.2.1</t>
  </si>
  <si>
    <t>There is a note: "NOTE 2--The maximum Frame Body size for a data frame carried in a non-VHT PPDU is 7951 octets for CCMP encryption of a maximum-size A-MSDU (note that TKIP encryption is not allowed in this case and any Mesh Control fields are part of the A-MSDU subframes)." - back to the question of what a VHT PPDU is, and what a TVHT PPDU is. If that is resolved globally, then maybe nothing needs to change here, otherwise the use of "non-VHT PPDU" needs to be reconsidered.</t>
  </si>
  <si>
    <t>Depending on whether VHT PPDU includes PPDUs with FORMAT = TVHT, might need to modify this use of the term non-VHT PPDU.</t>
  </si>
  <si>
    <t>9.31.5</t>
  </si>
  <si>
    <t>The following text looks troublesome to me, "If the RXVECTOR parameter CH_BANDWIDTH_IN_NON_HT of the received Beamforming Report Poll frame is valid, the TXVECTOR parameter CH_BANDWIDTH of the PPDU containing the VHT Compressed Beamforming report shall be set to indicate a bandwidth not wider than that indicated by the RXVECTOR parameter CH_BANDWIDTH_IN_NON_HT of the Beamforming Report Poll frame; otherwise,_x000D_
the TXVECTOR parameter CH_BANDWIDTH of the PPDU containing the VHT Compressed Beamforming report shall be set to indicate a bandwidth not wider than that indicated by the RXVECTOR parameter CH_BANDWIDTH of the Beamforming Report Poll frame." - in particular, the "not wider than" part means that there could be some values of the parameter that we are unhappy with in TGaf. Maybe it is ok, if we have correctly modified the allowed TX values of CH_BANDWIDTH_IN_NON_HT for the TGaf case.</t>
  </si>
  <si>
    <t>Consider modifying the cited text to limit the choice of CH_BANDWIDTH depending on band of operation.</t>
  </si>
  <si>
    <t>8.3.3.1</t>
  </si>
  <si>
    <t>Another instance of the use of non-VHT PPDU.</t>
  </si>
  <si>
    <t>Fix will depend on definition of VHT PPDU. There are plenty more instances of non-VHT PPDU throughout the baseline, each of which needs to be modified if there is going to be a thing called a TVHT PPDU - so you can see how convenient it will be to NOT define a TVHT PPDU, but simply include FORMAT = TVHT within the definition of VHT PPDU, or better yet, as suggested in a later comment, toss out the concept of FORMAT = TVHT completely. I am looking smarter by the minute...you can call me "Sir Genius of Mountain View"</t>
  </si>
  <si>
    <t>8.3.3.2</t>
  </si>
  <si>
    <t>I am assuming that dot11VHTOptionImplemented is true for a TVHT STA? I actually cannot find where it is set to true even for a VHT STA. Maybe we no longer add that sort of statement into the draft.</t>
  </si>
  <si>
    <t>Clarify.</t>
  </si>
  <si>
    <t>The TVHT Operation IE question._x000D_
We should do the same with this as with TVHT MIMO Control - TVHT should really be a variant of the existing VHT Op IE if we want this to be correctly and easily specified. Now of course, the whole idea of having frequency-dependent intperpretation of bits in a field is sort of stinky, but as it stands, the draft is not working. In order to remove the stinkiness, i might suggest finding one reserved bit in the VHT Op IE and making that the TVHT/VHT variant switch bit. Note that there are quite a few places in the baseline that refer to VHT OP IE that have not been correctly modified for TVHT operation.</t>
  </si>
  <si>
    <t>Create a TVHT variant of the VHT Operation IE so that we can avoid having to update locations in the baseline that refer to VHT Operation IE. Pay attention to instances of explicit channel BW values. See if you can find a single reserved bit in the VHT OP IE to use as the TVHT/VHT indicator bit - actually, all that you have to do is use some of the reserved channel width field values and you are done. Might be more complicated because there are additional fields in the TVHT OP IE. Maybe we still need the TVHT OP IE, but we should definitely update the VHT OP IE as suggested, because see as just one example, how 9.7.5.6 in the baseline refers to VHT OP IE and the TGaf draft has not modified that subclause, so the VHT OP IE had better get things right for TVHT within the VHT OP IE. Requires including 8.4.2.161 in the draft.</t>
  </si>
  <si>
    <t>8.4.1.32</t>
  </si>
  <si>
    <t>Need to add subclause 8.4.1.32 to draft and account for new TVHT MCS values.</t>
  </si>
  <si>
    <t>As per comment.</t>
  </si>
  <si>
    <t>8.4.2.31</t>
  </si>
  <si>
    <t>Need to add EDCA IE subclause and modify the default TXOP limit parameter values.</t>
  </si>
  <si>
    <t>8.4.2.39</t>
  </si>
  <si>
    <t>Are we using the VHT Cap and VHT Op subelements to represent TVHT Cap and TVHT Op subelements within a TVHT BSS? I think maybe so, but just checking.</t>
  </si>
  <si>
    <t>8.4.2.161</t>
  </si>
  <si>
    <t>Do not like the look of this sentence, "The VHT STA gets the primary channel information from the HT Operation element." when considered alongside of the general prohibition against HT features back in clause 4 of the TVHT draft.</t>
  </si>
  <si>
    <t>Not sure how to fix.</t>
  </si>
  <si>
    <t>8.4.2.162</t>
  </si>
  <si>
    <t>There are fields in the Extended BSS Load element with explicit references to numerical BW values and the text describing the element has several explicit references to numerical BW quantities and PPDUs - need to modify this element and its description to allow for W MHz, etc. option in TVHT operation. This subclause also includes a term in an equation that is big T, superscript VHT40 - looks almost like TVHT, but it has "40" in it.</t>
  </si>
  <si>
    <t>8.4.2.164</t>
  </si>
  <si>
    <t>Lots of explicit references to numerical BW quantities here. Need to update to allow flexibility for TVHT case.</t>
  </si>
  <si>
    <t>8.4.2.165</t>
  </si>
  <si>
    <t>8.4.2.167</t>
  </si>
  <si>
    <t>8.5.2.6</t>
  </si>
  <si>
    <t>The specification is too explicit - it should be shut down until it puts some clothes on. Check the entire baseline for explicit numerical BW quantities and update them as necessary such that a variable is used instead to allow TVHT to use all of these element and action frames.</t>
  </si>
  <si>
    <t>8.6.1</t>
  </si>
  <si>
    <t>Does Tgaf have a different upper bound value on the number of bytes in the PPDU? "The A-MPDU maximum length for a VHT PPDU excluding A-MPDU subframes with 0 in the MPDU Length field and 1 in the EOF field, and EOF Pad, is 1 048 575 octets." See also 9.11</t>
  </si>
  <si>
    <t>Clarify frame length restrictions here in 8.6.1 and in 9.11</t>
  </si>
  <si>
    <t>8.6.3</t>
  </si>
  <si>
    <t>Missing TVHT case.</t>
  </si>
  <si>
    <t>In the text up front in the subclause, change "with the TXVECTOR/RXVECTOR FORMAT parameter set to VHT, or" to "with the TXVECTOR/RXVECTOR FORMAT parameter set to VHT or TVHT, or" - similar change inside of table 8-288 - unless we do away with the FORMAT value TVHT...</t>
  </si>
  <si>
    <t>9.3.1</t>
  </si>
  <si>
    <t>Forgive me for being too lazy to look at other comments that I have written, and for my failing memory, but is there a TVHT analogue to the VHTBSSBasicMCSSet? If so, this subclause needs some work.</t>
  </si>
  <si>
    <t>Modify 9.3.1 as necessary to adjust for TVHT BSS Basic MCS Set, if such a thing exists. Probably much easier to just reuse the VHT BSS Basic MCS set for TVHT. If not reusing VHT BSS Basic MCS Set, then there are a lot of additional locations in the specification that will need to change.</t>
  </si>
  <si>
    <t>There are many references here to explicit channel widths that need to be variablized.</t>
  </si>
  <si>
    <t>9.7.4</t>
  </si>
  <si>
    <t>The MCS problem._x000D_
Cannot determine how to adjust for TVHT: "If the mesh STA is also a VHT STA, it should adopt the mandatory VHT MCSs as the default VHTBSSBasicMCSSet." This instance explicitly uses the term "VHT MCS" and that is problematic because we do have "TVHT MCS" - this is a general problem that needs a general solution.</t>
  </si>
  <si>
    <t>Determine how to accommodate TVHT MCSs.</t>
  </si>
  <si>
    <t>9.7.6.4</t>
  </si>
  <si>
    <t>More problems with MCS - wher does the supported MCS set comes from for a TVHT STA?</t>
  </si>
  <si>
    <t>9.7.6.5.2</t>
  </si>
  <si>
    <t>Concept of VHT Modulation class needs updating, if we keep FORMAT TVHT.</t>
  </si>
  <si>
    <t>Changes depend on whether FORMAT = TVHT is to remain in the draft or not.</t>
  </si>
  <si>
    <t>9.7.8</t>
  </si>
  <si>
    <t>Modulation classes need a new value for TVHT, unless we get rid of TVHT FORMAT and modulation class, which is probably the best solution.</t>
  </si>
  <si>
    <t>Remove TVHT FORMAT value and modulation class from the draft.</t>
  </si>
  <si>
    <t>9.7.9</t>
  </si>
  <si>
    <t>VHT vs TVHT MCS question.</t>
  </si>
  <si>
    <t>Determine a solution for the TVHT MCS problem and implement it.</t>
  </si>
  <si>
    <t>9.7.10</t>
  </si>
  <si>
    <t>More explicit material needs to be examined. Which explicit material? You'll know it when you see it! There are references in the baseline to clause 22 which need to be examined to see if they should include a reference to clause 23.</t>
  </si>
  <si>
    <t>Update explicit PHY clause number references to include clause 23 as necessary, throughout the draft by checking all occurrence of explicit PHY clause number references in the baseline.</t>
  </si>
  <si>
    <t>9.7.11.3</t>
  </si>
  <si>
    <t>Instances of CBW20, CBW40, etc appear here and need to updated to include values TVHT_W, TVHT_2W, etc.</t>
  </si>
  <si>
    <t>9.11</t>
  </si>
  <si>
    <t>Not sure if length restrictions need to change for TVHT.</t>
  </si>
  <si>
    <t>Determine if there are differences in max length values for TVHT STA and make changes as needed.</t>
  </si>
  <si>
    <t>9.12.2</t>
  </si>
  <si>
    <t>Here is a tricky one: A TVHT STA is also a VHT STA - another explicit reference needs scrubbing. "A STA shall not transmit a VHT PPDU if the PPDU duration exceeds aPPDUMaxTime defined in Table 22-29."</t>
  </si>
  <si>
    <t>Consider changing the appropriate portion of the cited text to "a VHT STA that is not a TVHT STA operating in TVWSB" and adding another sentence for the excluded case that cites the correct table in clause 23.</t>
  </si>
  <si>
    <t>9.16</t>
  </si>
  <si>
    <t>More explicit material - mention of 20 and 40, etc - actually part of a field name "Short GI in 20", etc. - should really go back and rename those fields in VHT Cap IE.</t>
  </si>
  <si>
    <t>Go to VHT Cap IE and rename any field with an explicit FREQ value to something with a variable name, then find all references to those changed field names in the baseline and draft and update them. Do this for any field in any field or IE or frame that includes explicit VHT BW information.</t>
  </si>
  <si>
    <t>C</t>
  </si>
  <si>
    <t>Not sure if MIB vars need to have names changed, or if there should be new parallel MIB vars, e.g. dot11VHTShortGIOptionIn80Activated</t>
  </si>
  <si>
    <t>Consider changing MIB vars from VHT that include explicit numerical BW references to allow reuse of the same MIB vars for TVHT - MIB Var definitions will probably also need to be changed.</t>
  </si>
  <si>
    <t>None of the TVHT fields should exist as separate entities. There are no references to their use in the behavioral portion which is the desired outcome. Instead, the behavioral portion speaks of VHT stuff. There will still need to be changes in order to deal with TVHT.</t>
  </si>
  <si>
    <t>Take each of the TVHT fields and merge them into the VHT fields of similar name, with luck, identifying at least one reserved bit in each VHT field to use as the TVHT identifier and then redefine fields as appropriate for TVHT based on the value in the TVHT identifier bit for the field. Then add references to the TVHT versions of the fields in the behavioral portion of the draft as appropriate. Like, for example, within 9.31.5</t>
  </si>
  <si>
    <t>10.17</t>
  </si>
  <si>
    <t>Another interesting field name with 20 and 40 included in it - if the same coex features are to be used in Tgaf, need to consider a name change, but there has got to be a better way.</t>
  </si>
  <si>
    <t>Find the better way.</t>
  </si>
  <si>
    <t>10.22.6.4.2</t>
  </si>
  <si>
    <t>More explicit numerical BW references.</t>
  </si>
  <si>
    <t>Parameterize these throughout the document, set the parameters based on which type of STA u r - i.e. VHT or TVHT.</t>
  </si>
  <si>
    <t>Change 'n.m' to 'm.n' for alphabet order, and also matching up with the following explanation.</t>
  </si>
  <si>
    <t>As needed, and as in comment.</t>
  </si>
  <si>
    <t>Change "An additional collection, the Common encodings, is defined that consists of TLV encodings that are ... " to "The Common encodings is an additional collection of TLV encodings that are ..."</t>
  </si>
  <si>
    <t>As in comment.</t>
  </si>
  <si>
    <t>Change "The default length of the Length field is one octet" to "The default value of the Length field is one octet".</t>
  </si>
  <si>
    <t>Please clarify and change as needed.</t>
  </si>
  <si>
    <t>Change "station's operation is bound" to "station's operation is bounded to"</t>
  </si>
  <si>
    <t>Change "format of the WSM Information and values" to "format of the WSM Information Values"</t>
  </si>
  <si>
    <t>Sentence too long - "The Device Class field is set to ... as the Length field of WSM element."</t>
  </si>
  <si>
    <t>Please break up into mulitple sentences.</t>
  </si>
  <si>
    <t>In Value column for Channel Number, there is no need to describe the length of this field again. There is a preceding Length column.</t>
  </si>
  <si>
    <t>Remove sentence "The length of the Channel Number field is 1 octet.".</t>
  </si>
  <si>
    <t>Mark diagram more clearly which 3 fields are repeated.</t>
  </si>
  <si>
    <t>As in comment. Also in P59L53, P61L9,P68L45, and P69L56.</t>
  </si>
  <si>
    <t>Change "from an geolocation" to "from a geolocation"</t>
  </si>
  <si>
    <t>Mark diagram more clearly which 2 fields are repeated.</t>
  </si>
  <si>
    <t>Change "control and to respond to" to "control and respond to"</t>
  </si>
  <si>
    <t>69</t>
  </si>
  <si>
    <t>Change "The Operating Class field and Channel Number fields together specify ..." to "The Operating Class field and Channel Number fields are used together to specify ..."</t>
  </si>
  <si>
    <t>Remove extra "e)"</t>
  </si>
  <si>
    <t>As in comment. Also for extra "f)" in P73L44 and "g)" in L73L53.</t>
  </si>
  <si>
    <t>"unenabled" is not an English work</t>
  </si>
  <si>
    <t>Change "unenabled" to "disabled". Similarly for 5 other instances in the draft.</t>
  </si>
  <si>
    <t>10.10.4.2</t>
  </si>
  <si>
    <t>Change "reception in the" to "reception within the"</t>
  </si>
  <si>
    <t>Change "with all optional fields not present" to "with no optional fields"</t>
  </si>
  <si>
    <t>Should it be "Geodatabase" or "Geolocation database"?</t>
  </si>
  <si>
    <t>Please clarify. This appears in few other places.</t>
  </si>
  <si>
    <t>Change "receive-only mode in the band" to "receive-only mode within the band"</t>
  </si>
  <si>
    <t>Sentence in this NOTE is too long. Please simplify it.</t>
  </si>
  <si>
    <t>A suggestion ---  "A GDC dependent STA may detect several GDC enabling STAs. If the GDC dependent STA fails to attain GDC attainment with one GDC enabling STA, it may reattempt with another GDC enabling STA within the maxium time limit of dot11DDCEnablementTimeLimit (in seconds).</t>
  </si>
  <si>
    <t>10.42.6</t>
  </si>
  <si>
    <t>85</t>
  </si>
  <si>
    <t>Change "provided the WSMs, in order to verify it is" to "provided the WSMs to verify that it is"</t>
  </si>
  <si>
    <t>Change "WSM is not valid" to "WSM is invalid"</t>
  </si>
  <si>
    <t>10.42.7</t>
  </si>
  <si>
    <t>Change "WSM has been change" to "WSM has changed"</t>
  </si>
  <si>
    <t>Change "from an RLSS" to "from a RLSS"</t>
  </si>
  <si>
    <t>As in comment. Also P87L43 and P87L50</t>
  </si>
  <si>
    <t>James Miller</t>
  </si>
  <si>
    <t>45-57</t>
  </si>
  <si>
    <t>TTVHT_MODE_2N and TVHT_MODE_4N are not sufficient to cover the transmission modes in TVWS operation, especially in some areas, e.g., urban areas, where two non-contigous frequency sections may not necessarily contain the same number of contigous channels</t>
  </si>
  <si>
    <t>Current operation modes defined in the spec are not sufficient to cover all typical cases existing in TVWS operation, especially in some highly populated areas (e.g., urban aras) where TVWS are scarce and 2W+2W is not the typical case.</t>
  </si>
  <si>
    <t>Why long guard interval is not mandory? (In table 23-3, it is shown that GI = T_DFT/4, which is the same definition given in 802.11ac, table 22-5 for long guard interval)</t>
  </si>
  <si>
    <t>Typo in the text? Short guard interval need to be considered as a mandatory.</t>
  </si>
  <si>
    <t>It should be mentioned that all HT-MF and HT-GF contents in Table 22-1 should be removed, as HT-MF and HT-GF are not supported in TVWS</t>
  </si>
  <si>
    <t>Add "and with all HT-MF, HT-GF contents being removed." at the end of the first sentence in the sub-section.</t>
  </si>
  <si>
    <t>Multiple MCS values should be added to Table 22-1 to support idependent MCS.</t>
  </si>
  <si>
    <t>Due to regulations and/or realtime channel usage siutations, the conditions of available TV channels could be quite different from each other. Is it suitable to use a single MCS value, as shown in Table 22-1, for the PPDUs to be sent over multiple TV channels?</t>
  </si>
  <si>
    <t>42-44</t>
  </si>
  <si>
    <t>Do the allowed values (data rate) shown in this paragraph refer to the case when the TXVECTOR parameter FORMAT is set to NON-HT. If it is the case, if should be indicated in this paragraph.</t>
  </si>
  <si>
    <t>Add "When the TXVECTOR parameter FORMAT equals to NON_HT" in the beginning of the paragraph</t>
  </si>
  <si>
    <t>The modifications to Table 22-1  is not sufficient to optimize the performance in TVWS: e.g, 1)SNR (when FORMAT is VHT) is a measure of the received SNR per spatial stream cannot be simply reused in the multi-channel  case. In TVWS operation, SNR values of the multi-channels could be significantly different; 2) TXPWR_LEVEL: a single tx power level is not sufficient in multi-TVWS-channel case, especially when one aggregated channel is adajacent to the DTV occupied channel. TXPWR_LEVEL should be modified; 3) Single MCS is not sufficient in multi-channel case, where SNR values are highly fluctuated.</t>
  </si>
  <si>
    <t>More modifications of Table 22-1 (TXVECTOR and RXVECTOR) are required to optimize the TVWS operation.</t>
  </si>
  <si>
    <t>231</t>
  </si>
  <si>
    <t>Some additions</t>
  </si>
  <si>
    <t>In the first sentence of this page, add "CH_BANDWIDTH_IN_NON_HT" after "CH_BANDWIDTH"</t>
  </si>
  <si>
    <t>It is better to have similar figures for TVHT PPDU formats (for 6/7, 8 MHz cases), as in Figure 22-4</t>
  </si>
  <si>
    <t>Simply using the PHY bonding of Clause 22 (same coding rate and modulation mode on aggregated channels) is not appropriate for the TVWS cases, where channel conditions are widely varied from channel to channel.</t>
  </si>
  <si>
    <t>PHY bonding may not be optimum to support TVWS operation.</t>
  </si>
  <si>
    <t>line 1 to 9</t>
  </si>
  <si>
    <t>There is inconsistence: if the L-STF field follows the precedure in 22.3.4.2, then (f) Insert GI and apply windowing: prepend a GI(LONG_GI) and apply window as described in 22.3.7. But page 239 line 5 shows that short GI is mandory for TVHT.</t>
  </si>
  <si>
    <t>If LONG GI is mandory, then there is no modification required here.</t>
  </si>
  <si>
    <t>23.3.4.3</t>
  </si>
  <si>
    <t>line 15-20</t>
  </si>
  <si>
    <t>similar comment to previous one: There is inconsistence: if the L-LTF field follows the precedure in 22.3.4.3, then (f) Insert GI and apply windowing: prepend a GI(LONG_GI) and apply window as described in 22.3.7. But page 239 line 5 shows that short GI is mandory for TVHT.</t>
  </si>
  <si>
    <t>23.3.4.9.1</t>
  </si>
  <si>
    <t>235</t>
  </si>
  <si>
    <t>line 32-39</t>
  </si>
  <si>
    <t>Using the same concept of segment parser of Clause 22 (g) (simply distribute the coded bits among two channels) is optimum  for TVWS channels (significant SINR variations over multi-TVWS channels)?</t>
  </si>
  <si>
    <t>Inconsistence with later statement.</t>
  </si>
  <si>
    <t>line 44-51</t>
  </si>
  <si>
    <t>Similar comment to the previous comment, using the same concept of segment parser of Cluase 22 (f) (simply distribute the coded bits among two channels) is optimum for TVWS channels (significant SINR variations over multi-TVWS channels)?</t>
  </si>
  <si>
    <t>Due to regulations and/or realtime channel usage siutations, the conditions of available TV channels could be quite different from each other. Need to optionally specify independent MCS value for each available TV channel, if multiple TV channels are to be used.</t>
  </si>
  <si>
    <t>Need to specify an option to permit use of independent MCS value for each available TV channel, if multiple TV channels are to be used.</t>
  </si>
  <si>
    <t>line 25-46</t>
  </si>
  <si>
    <t>Can the common MCS applied to the multiple TVWS channels where SINR values are highly fluctuated?</t>
  </si>
  <si>
    <t>Common MCS applied to the multiple TVWS channels could degrade the performance of TVWS network, where channel conditions are widely varied.</t>
  </si>
  <si>
    <t>For aggregated channels, It is better to allow unequal MCS. Unequal MCS is more efficient when conditions varies from channel to channel.</t>
  </si>
  <si>
    <t>Allow separate interleaving/coding/modulation per frequency segment.</t>
  </si>
  <si>
    <t>Unreadable.</t>
  </si>
  <si>
    <t>Put the formula in a new line for (23-1)</t>
  </si>
  <si>
    <t>In TVWS operation, the channel role could be changed at any time. What happen if the primary channel is changed?</t>
  </si>
  <si>
    <t>As the channel role could be changed at any time due to the dynamic nature of TVWS, the role change mechanism is desirable. Expression of f_{PW,idx} (eqn.(23-1)) needed to be re-considered.</t>
  </si>
  <si>
    <t>The channel conditions on multi-TVWS-channel could be widely varied. The selection of primary channel could be determined by the multiple factors in TVWS operation, e.g, SNR values of multiple aggregated channels. Fixed relation between the center frequency and the primary channel does not give the flexibility of choosing the most suitable primary channel in TVWS operations.</t>
  </si>
  <si>
    <t>Due to the unpredicted feature of interference levels, the channel role could be changed at any time. Then the relation between the center frequency and the primary channel is not fixed in TVWS operation. Expression of f_{PW,idx} (eqn.(23-1)) needed to be re-considered.</t>
  </si>
  <si>
    <t>Do the TVHT_MODE_4C and TVHT_MODE_4N operation modes need to be present here? The paragraph below is showing the indices of the primary TVHT_W channel and the secondary TVHT_W channel.</t>
  </si>
  <si>
    <t>Remove TVHT_MODE_4C and TVHT_MODE_4N</t>
  </si>
  <si>
    <t>52 and 55</t>
  </si>
  <si>
    <t>f_{PW,idx} is an index. Then the center frequency expressions should be f_{CH,start} + W*f_{PW,idx} and f_{CH, start} + W*f_{SW,idx}, respectively.</t>
  </si>
  <si>
    <t>The center frequencies of the primary and seondary TVHT_W channels need to be modified</t>
  </si>
  <si>
    <t>65 (page 238) and 3 (page 239)</t>
  </si>
  <si>
    <t>Similarly, f_{P2W,idx} is an index. Then the center frequency expressions of the primary and secondary channels should be f_{CH,start} + W*f_{P2W,idx}, f_{CH, start} + W*f_{S2W,idx}</t>
  </si>
  <si>
    <t>The center frequencys of the primary and seondary TVHT_2W channels should be modified</t>
  </si>
  <si>
    <t>line 31 on page 238 to line 14 on page 239</t>
  </si>
  <si>
    <t>if there are more than these operation modes (1, 2C, 2N, 4C, 4N), then the corresponding indices are missing</t>
  </si>
  <si>
    <t>Current operation modes is insufficient to support all typical cases in TVWS operation, especially in some highly populated areas, e.g., urban areas.</t>
  </si>
  <si>
    <t>239</t>
  </si>
  <si>
    <t>line 31- line 57</t>
  </si>
  <si>
    <t>Table 23-5 needs to be updated if more operation modes are added</t>
  </si>
  <si>
    <t>Keep segment parser the same as current 11ac.</t>
  </si>
  <si>
    <t>23.3.10.8</t>
  </si>
  <si>
    <t>Design a single interleaver across frequency segments that will allow different modulation levels for each frequency segment. This will keep the code-rate the same, but change the signal constellation.</t>
  </si>
  <si>
    <t>Interleaver needs to be redesigned.</t>
  </si>
  <si>
    <t>Table 23-31: Single TXPWR_LEVEL and single MCS may not be sufficient for TVWS operation. Multiple power and multiple MCS's for multi-aggregated TVWS channel should be supported</t>
  </si>
  <si>
    <t>FCC rules define depending on the combination of gelocation and channel location, the TX power could be varied from one channel to the other channel. Single TxPOW Level would not be sufficient. Single MCS would not be good for the multi-channel case where SINRs are highly fluctuated.</t>
  </si>
  <si>
    <t>James Yee</t>
  </si>
  <si>
    <t>Though not normative, the description of a TVHT STA as a VHT STA that excludes features supported as an HT STA is confusing._x000D_
A 'VHT STA' is by definition a 'HT STA' which supports additional VHT features, so if a TVHT STA excludes support for all HT STA features, that can be interpreted as meaning it does not support any of the QoS features, or that TKIP applies to TVHT STA because it is only eliminated for HT STA, etc._x000D_
If only references to VHT features in Clause 23 applies, then do we not include new features in Clause 23?</t>
  </si>
  <si>
    <t>Describe a TVHT STA as a VHT STA which only support a subset of capabilities from the Clauses listed, and then list the main PHY and MAC features.</t>
  </si>
  <si>
    <t>This subclause starts with a quote which seems to be of historical interest but not of technical significance. It then continues with a paragraph which talks about timing granularities of dynamic sharing technologies, followed by a figure with mulltiple GDBs and APs, and then comments about GDC enabling STA and RLQP. I missed the point being driven in this subclause, but I was expecting an architectural overview of some sort._x000D_
The flow of the subclause is odd and can be improved. For example, on line 59 a list of "mechanisms" is listed but it is not until the end of the subcluase is it explained what these mechanisms might be for.</t>
  </si>
  <si>
    <t>The subclause should be re-written and present a complete train of thought.</t>
  </si>
  <si>
    <t>6.3.99.1.2</t>
  </si>
  <si>
    <t>Here and else where in tables in Clause 6, the description of 'Dialog Token' is somewhat circular. "The dialog token to identify the" should be replaced by "Identifies the" where appropriate.</t>
  </si>
  <si>
    <t>As suggested.</t>
  </si>
  <si>
    <t>Here and else where in tables in Clause 6, "Specify the" should be "Specifies the" where appropriate.</t>
  </si>
  <si>
    <t>Reference to Figure 7-1 should be to Figure 7-1a</t>
  </si>
  <si>
    <t>Both "Channel Number" and "Maximum Power Level" show up twice as field names. Though the scopes differ, it is confusing._x000D_
Also, for the 2nd "Channel Number" entry, why is "(n,m)" described as " three positive integer"?</t>
  </si>
  <si>
    <t>In Table 8-183x, the two descriptions are identical and do not describe what the protocol actions required by the  "Channel Power Management Mode" values._x000D_
The 1st paragraph of both descriptions should be deleted because they merely provide misleading description of the  'Channel Power Management Announcement element'. The 2nd paragraph ends with "etc.", but it is not clear what that implies. Can there be 256 triplets?</t>
  </si>
  <si>
    <t>Clarify and consider a simple description similar to that for  Channel Switch Mode in 10.9.9.</t>
  </si>
  <si>
    <t>The fields of the Location Information element body are based on that of RFC6225, but Figure 8-401ci is misleading. The 'Altitude Fraction' and 'Altitude Integer' fields are undefined in RFC6225 and may be undefined if the Altitude is unknown.</t>
  </si>
  <si>
    <t>Either rename these fields more closely with the RFC6225 definition or explain them better.</t>
  </si>
  <si>
    <t>8.4.57</t>
  </si>
  <si>
    <t>The last six elements shown are optional and may not be present. They should be labeled as such.</t>
  </si>
  <si>
    <t>The use of the term "in TV bands" seems too colloquial, especially since they are specified in Annex E.1. Suggest removing "in TV bands"._x000D_
Elsewhere "TV frequency operation" is also used, which also seems colloquial.</t>
  </si>
  <si>
    <t>Replace "Network Channel Triplets" with "Network Channel Control Triplets", to be consistent with the figure and rest of doc.</t>
  </si>
  <si>
    <t>Bullets f), g) and h) contain typographical errors and are not underlined to indicate them as new text.</t>
  </si>
  <si>
    <t>Please fix errors.</t>
  </si>
  <si>
    <t>Change "unenabled" to "Unenabled".</t>
  </si>
  <si>
    <t>Should provide a reference to the RAC, e.g., http://standards.ieee.org/about/bog/rac.html</t>
  </si>
  <si>
    <t>10.42.1</t>
  </si>
  <si>
    <t>Replace "and obtains the information about" to "and to obtain information about".</t>
  </si>
  <si>
    <t>How about assign acronyms for "GDC enabling STA" and "GDC dependent STA"? GESTA and GDSTA?</t>
  </si>
  <si>
    <t>Is the qualification "in TVWS band" necessary? Are we implying the GDC enabling STA may be operating and executing CAQ procedure in a band which is not TVWS?</t>
  </si>
  <si>
    <t>Delete "in TVWS band".</t>
  </si>
  <si>
    <t>The description of NCC uses terms which don't seem to appear elsewhere. For instance, what is "WLAN network channel"?</t>
  </si>
  <si>
    <t>Use well defined terms instead.</t>
  </si>
  <si>
    <t>The 1st sentence in the Note is redundant with earlier paragraphs. Delete it and rephrase the Note.</t>
  </si>
  <si>
    <t>Replace "follow these procedures" with "follow the procedures in this clause".</t>
  </si>
  <si>
    <t>It is ambiguous what "does not operate" means. If a GDC dependent STA does not operate, how does it obtain the WSM?_x000D_
Other parts of this clause also seem to need clarification and more consistent use of terms. For instance, is it "Map version" or "Map ID version"? and on line 56, "the STA is recommended to construct the whole channel list...".</t>
  </si>
  <si>
    <t>Change "geolocation database controlled" to "GDC". This acronym is already defined, and for consistency, See GDC enabling STA.</t>
  </si>
  <si>
    <t>Change "A transmission of the PHY" to "A PHY transmission"</t>
  </si>
  <si>
    <t>As in comment. Also P3L9, P3L46, P3L61, and P4L27,</t>
  </si>
  <si>
    <t>Use of abbreviation WSD before it is first defined later in this section.</t>
  </si>
  <si>
    <t>Move definition of WSD earlier in this section.</t>
  </si>
  <si>
    <t>Typo. Change "radiofrequency" to "radio frequency".</t>
  </si>
  <si>
    <t>Qi Wang</t>
  </si>
  <si>
    <t>The definition for "type length value (TLV)" doesn't really describe the meaning of the term.</t>
  </si>
  <si>
    <t>Improve the definition for "type length value (TLV)"</t>
  </si>
  <si>
    <t>Figure 4-10a: In an infrastructure BSS, is an GDC enabling STA always an AP-STA?</t>
  </si>
  <si>
    <t>Please clarify in an infrastructure BSS, whether an GDC enabling STA must be an AP-STA or not.</t>
  </si>
  <si>
    <t>"The decision to change the channel or constrained maximum transmit power in an infrastructure BSS is made by the AP when dot11GDCActivated is false."  Change "when dot11GDCActivated is false" to "when its dot11GDCActiviated value is false" to be clear. Moreover, clarify the behavior when AP's dot11GDCActivated value is true.</t>
  </si>
  <si>
    <t>Clarify the meaning and modify the sentence accordingly.</t>
  </si>
  <si>
    <t>RLQP is missing from the Abbreviation List in clause 3.4.</t>
  </si>
  <si>
    <t>Add "RLQP" to the Abbreviation List in clause 3.4.</t>
  </si>
  <si>
    <t>It's not clear whether RLQP specifies (a) the frame exchange between a GDC enabling STA and a RLSS, or (b) the frame exchange between a GDC enabling STA and a GDC dependent STA, or both.</t>
  </si>
  <si>
    <t>"A TVHT STA shall determine the channelization using the TVHT Operation element TVHT Operation Information field Channel Center Frequency Segment 0 and Channel Center Frequency Segment 1 and Primary Channel offset and Secondary Channel Offset subfields (see 23.3.14 (Channelization))." This sentence is hard to parse.</t>
  </si>
  <si>
    <t>Please rewrite the sentence to make it clearer.</t>
  </si>
  <si>
    <t>"A TVHT STA that is a member of a TVHT BSS shall not transmit a TVHT_W TVHT PPDU on a channel other than the primary TVHT_W channel of the BSS..."  The use of double-negative in the sentence is unnecessary.</t>
  </si>
  <si>
    <t>Change the sentence to "A TVHT STA that is a member of a TVHT BSS shall only transmit a TVHT PPDU on the primary TVHT_W channel of the BSS,..."</t>
  </si>
  <si>
    <t>Please clarify when an enabling process occurs, e.g., whether the enabling frames are Class 1 or 2 or 3 frames.</t>
  </si>
  <si>
    <t>In Table 10-21, "GDC enabling SA" needs to be changed to "GDC enabling STA".</t>
  </si>
  <si>
    <t>"... a GDC enabling STA transmits a WSM and a GDC dependent STA does not operate unless it has a valid WSM." What does "operate" mean precisely?</t>
  </si>
  <si>
    <t>Clarify the meaning of "operate" in the sentence and modify the sentence accordingly.</t>
  </si>
  <si>
    <t>Mark Hamilton</t>
  </si>
  <si>
    <t>The definition of TVWS as "television white spaces (TVWS): broadcast band frequencies where regulatory authorities permit operation by 802.11 STAs." is overly broad.  This includes every PHY in 802.11.</t>
  </si>
  <si>
    <t>Is "broadcast frequencies" a significant/specific term, and I just don't know that?  Or, can we be more specific here, with something like, "frequency bands where broadcast TV operation is primary, and station operation is allowed with geolocation database requirements."</t>
  </si>
  <si>
    <t>It's hard to find footnote 20</t>
  </si>
  <si>
    <t>Put footnotes at the bottom of the page of usage.</t>
  </si>
  <si>
    <t>The definitions of TVHT_MODE_x are not definitions, but lists.  I know 11n started down this path, but it is getting rediculous here.</t>
  </si>
  <si>
    <t>Is there something that can be said that _defines_ these PPDUs (perhaps simply reference to clause 23?)?  Are definitinons even necessary or is this just usage that can appear only in the body?</t>
  </si>
  <si>
    <t>These feel like terms defined by the "some regulatory domain" agencies, is that right?</t>
  </si>
  <si>
    <t>Add references to the definition source(s), just for clarity and as an aid to future maintenance of these terms.</t>
  </si>
  <si>
    <t>Normally, an added subclause gets numbered with a letter added, so the later references to existing subclauses (like 3.3) aren't confused by now suddenly being 3.4.</t>
  </si>
  <si>
    <t>Call this new subclause 3.2a, leave "Abbreviations and acronyms" as 3.3, and call "Abbreviations and acronyms in some regulatory domains" 3.3a.</t>
  </si>
  <si>
    <t>The note on p6.19 is confusing.  Correct, TGaa and TGad together have added three subcluases to 4.3.  So, the next available number is 4.3.19, not 4.3.18.  And, this draft of TGaf has a 4.3.19 (good).  But, what is the "P802.11af general description" this note is referencing (I don't see anything like that), and whatever it is, it is not 4.3.18.</t>
  </si>
  <si>
    <t>Just delete the note, I think.</t>
  </si>
  <si>
    <t>"constrained maximum transmit power is ..."  Is that a requirement?  Should this be a "shall"</t>
  </si>
  <si>
    <t>Change "is" to "shall be" here and at p74.52.</t>
  </si>
  <si>
    <t>This usage of Constrained Maximum Transmit Power seems to be refering to the concept, not the protocol field.  In general, the text seems to be trying to use lower case for the concept (and concepts like it) and only use upper case when directly referencing protocol fields.</t>
  </si>
  <si>
    <t>Change this usage to lower case.  Other uses mostly seem to be okay, but a careful scrub might be needed.</t>
  </si>
  <si>
    <t>6.3.98.2</t>
  </si>
  <si>
    <t>The MLME-CVS.confirm primitive seems to have no connection to protocol or interoperability behavior.  The only results are success or timeout.  That sort of result is a local/implementation issue and not part of the formal SAP specification.</t>
  </si>
  <si>
    <t>Delete the MLME-CVS.confirm primitive.  Actually, the TIMEOUT result should probably be deleted from most of the primitives.</t>
  </si>
  <si>
    <t>Tevfik Yucek</t>
  </si>
  <si>
    <t>Replace "is" with "shall be"</t>
  </si>
  <si>
    <t>Change sentence as "NUM_STS summed over all users shall be less than or equal to 4.</t>
  </si>
  <si>
    <t>23.3.4.8</t>
  </si>
  <si>
    <t>Remove extra "for"</t>
  </si>
  <si>
    <t>As in comment</t>
  </si>
  <si>
    <t>Equations 23-3 and 23-4 need to be fixed</t>
  </si>
  <si>
    <t>Definition of dot11CurrentChannelCenterFrequencyIndex is changed in Table 23-11 (I've another comment as the change is not reflected). In addition to this, TVHT channels center frequencies changes in steps of 6/7/8 MHz. Hence, the center of two (or four) channels does not correspond to an integer channel index.</t>
  </si>
  <si>
    <t>f_c,idx0 is invalid in Table 23-5.</t>
  </si>
  <si>
    <t>f_c,idx0 does not corresponds to the center frequency of the channel. Table 23-5 has invalid entries. Don't have a fix currently.</t>
  </si>
  <si>
    <t>Divide TVHT_MODE_4NPPDU as TVHT_MODE_4N PPDU.</t>
  </si>
  <si>
    <t>Sentence need minor change</t>
  </si>
  <si>
    <t>Change sentence as "All modes of operation use a common interleaver".</t>
  </si>
  <si>
    <t>Tabel 23-5 uses same parameters for dot11CurrentChannelBandwidth and CH_BANDWIDTH</t>
  </si>
  <si>
    <t>Use correct naming.</t>
  </si>
  <si>
    <t>Reference to Clause 22 might not be enough</t>
  </si>
  <si>
    <t>Equation in 22.3.10.12 is for 80MHz operation only. This section needs to be reviesed to remove ambiquity in the definition of NON-HT dup transmission</t>
  </si>
  <si>
    <t>Definition of dot11CurrentChannelCenterFrequencyIndex is not copied from 11-12-0809-r5.</t>
  </si>
  <si>
    <t>Copy correct table (23-11) from the PHY submission 11-12-0809-r5 .</t>
  </si>
  <si>
    <t>Equation 23-9 has extra term</t>
  </si>
  <si>
    <t>Remove the term "ChannelCenterFrequencyCorrection" from the equation. Please refer to 11-12-0809-r5.</t>
  </si>
  <si>
    <t>Remove "the" before other "timing ... "</t>
  </si>
  <si>
    <t>Different fontsizes are used for text across the document.</t>
  </si>
  <si>
    <t>Use the same font size.</t>
  </si>
  <si>
    <t>Change "Mode 1" with TVHT_MODE_1</t>
  </si>
  <si>
    <t>As in comment (line 13 and 44)</t>
  </si>
  <si>
    <t>Fix Table 23-14</t>
  </si>
  <si>
    <t>Table is not copied properly. Make sure the table is same with the one in PHY submission (0809-r5)</t>
  </si>
  <si>
    <t>23.3.18.4.2</t>
  </si>
  <si>
    <t>251</t>
  </si>
  <si>
    <t>Revise first sentence</t>
  </si>
  <si>
    <t>Consider revising the sentence. The meaning is not clear.</t>
  </si>
  <si>
    <t>When a CAQ is sent by a GDC enabling STA (S1) to another GDC enabling STA S2 that has direct access to a GDB, how is the dot11GDBAccessActivated attribute of S1 set</t>
  </si>
  <si>
    <t>Add text clarifying how the dot11GDBAccessActivated attribute is set</t>
  </si>
  <si>
    <t>Text does not specify how two GDC enabling STAs can securely communicate for CAQ messaging</t>
  </si>
  <si>
    <t>Add references to secure communication between the GDC enabling STA</t>
  </si>
  <si>
    <t>10.42.5</t>
  </si>
  <si>
    <t>83</t>
  </si>
  <si>
    <t>The need for the Channel Schedule Management procedure simply adds some timing information to the information on available channels.  It is not clear why this is needed when a time attribute can be added to the information from the CAQ procedure</t>
  </si>
  <si>
    <t>Remove Channel Schedule Management procedure.  Roll in time information into CAQ and thereby simply draft</t>
  </si>
  <si>
    <t>The procedure on Network Channel Control is inserted without any motivation or any discussion on how it differs from the CAQ procedure in functionality.  A reading of the procedure does not clarify what the Network Channel control procedure does that is different from CAQ.</t>
  </si>
  <si>
    <t>Provide supporting text highlighting what the NCC procedure does different from the CAQ, otherwise remove NCC from the draft to simplify the presentation.  Associated frame formats also need to be removed</t>
  </si>
  <si>
    <t>Confusing terminology used for channel power management (CPM).  Channel Power Management Announcement Frame, Channel Power Management Element,</t>
  </si>
  <si>
    <t>Use single consistent terminology</t>
  </si>
  <si>
    <t>Use of RLQP for CPM seems redundant with Channel Power Management Announcement Frame.</t>
  </si>
  <si>
    <t>Elimate RLQP channel power management or add clarifying text on why both methods are needed</t>
  </si>
  <si>
    <t>No transmit power information is conveyed for a GDC dependent STA to use for starting enabling procedure</t>
  </si>
  <si>
    <t>Add text clarifying how GDC dependent STA determines power levels to use for transmitting the enablement message</t>
  </si>
  <si>
    <t>The requirement of security in enablement procedure and contact verification requires STAs to be securely associated with the enabling STA.  Therefore in the current description, STA can be enabled only by APs.  Therefore all APs will need to be GDC enabling capable and have location capabilities.  This is a severe limitation</t>
  </si>
  <si>
    <t>Need a method for APs to operate without the need for location information.</t>
  </si>
  <si>
    <t>Joseph Kwak</t>
  </si>
  <si>
    <t>RLSS is not database.</t>
  </si>
  <si>
    <t>Change to: "A STA which accesses and manages a database that organizes..."</t>
  </si>
  <si>
    <t>GDB is mandated in USA</t>
  </si>
  <si>
    <t>Change "is authorized" to "is mandated or authorized".</t>
  </si>
  <si>
    <t>GDC is always an adjective.</t>
  </si>
  <si>
    <t>Change to: "geolocation database controlled (GDC): Controlled by the operation of a GDB....".</t>
  </si>
  <si>
    <t>Confusing wording.</t>
  </si>
  <si>
    <t>Change to: "...A STA that is under the control of a GDC enabling STA."</t>
  </si>
  <si>
    <t>Incomplete definition.</t>
  </si>
  <si>
    <t>Change to: "..PPDU transmitted simultaneously in..".</t>
  </si>
  <si>
    <t>Clumsy and incomplete.</t>
  </si>
  <si>
    <t>Change to: "...Identified available frequency information obtained from a geolocation database, for use by an 802.11 STA at a particular location or within a particular geographic area."</t>
  </si>
  <si>
    <t>Errror in def.</t>
  </si>
  <si>
    <t>Change to: "...and to verfy that the recieving GDC dependent STA is within radio reception range of the transmitting GDC enabling STA."</t>
  </si>
  <si>
    <t>Missing clarifying sentence.</t>
  </si>
  <si>
    <t>Add "This is a USA regulatory domain specific term."</t>
  </si>
  <si>
    <t>Incomplete description.</t>
  </si>
  <si>
    <t>Change to "...(single width and contiguous channels)".</t>
  </si>
  <si>
    <t>Error</t>
  </si>
  <si>
    <t>Change to "..available to TVVHT STAs...".</t>
  </si>
  <si>
    <t>Fix fig 4-10a.  All STAs obtain GDB info thru RLSS per thr procedures in this draft.  Direct interface from GDC enabling STA to GDB is not required.</t>
  </si>
  <si>
    <t>Add legend to fig showing solid lines as required inrtfaces, dashed lines as optional intrfaces. Show lines from RLSS to GDBs as solid.</t>
  </si>
  <si>
    <t>Need two separate figures.</t>
  </si>
  <si>
    <t>Joe Kwak to provide revised figure(s).</t>
  </si>
  <si>
    <t>Scope column contents are incorrect and should be added into value column.</t>
  </si>
  <si>
    <t>Delete non-country codes from Scope column. Add setence to value column, "This TLV is used in IEs for CAQ, GDCENABLEMENT, WSM, and NNI."</t>
  </si>
  <si>
    <t>Delete non-country codes from Scope column. Add setence to value column, "This TLV is used in IEs for CAQ, GDCENABLEMENT, CSM, and NNI."</t>
  </si>
  <si>
    <t>Delete non-country codes from Scope column. Add setence to value column, "This TLV is used in IEs for CAQ  and NNI."</t>
  </si>
  <si>
    <t>Delete non-country codes from Scope column. Add setence to value column, "This TLV is used in IEs for CSM."</t>
  </si>
  <si>
    <t>Delete non-country codes from Scope column.</t>
  </si>
  <si>
    <t>Error.</t>
  </si>
  <si>
    <t>Change from "three positive ineger" to "two positive 2-octet integer".</t>
  </si>
  <si>
    <t>ALL</t>
  </si>
  <si>
    <t>Bad idea to crystal ball future regulations in this draft.</t>
  </si>
  <si>
    <t>Delete all references to UK, Euprope, Japan, Canada, etc.  This draft will need to be revised when (and if) these other countries finalize regulations for TVWS.  Our attempts in this draft to generalize for the future  are confusing at best and incorrect at worst.</t>
  </si>
  <si>
    <t>1 thru 10</t>
  </si>
  <si>
    <t>Examples are incorrect and confusing.  Notation is HEX and math doesn't work out.</t>
  </si>
  <si>
    <t>Fix these examples.</t>
  </si>
  <si>
    <t>Fix last sentence of note</t>
  </si>
  <si>
    <t>Change to "The algorithms to detect the Radar or Primary Service Signal shall satisfy regulatory requirements and are outside the scope of this standard."</t>
  </si>
  <si>
    <t>Use correct name.</t>
  </si>
  <si>
    <t>Change to "...from an RLSS..."</t>
  </si>
  <si>
    <t>Error in description.</t>
  </si>
  <si>
    <t>Change to "These three fields..."  The power constraint needs operating class to describe channel width for power control.  Also this approach doesn't work for multi-channel width operating classes when one of the end channels has a lower max power than the others.  Need to rethink this.</t>
  </si>
  <si>
    <t>Extraneous field in IE.</t>
  </si>
  <si>
    <t>The Channel Schedule Management Mode field is not needed.  All the subfields of the Channel Schedule Descriptor are TLV subfields that can be correctly decoded and parsed.  Don't need separate field to tell you what is present.  Delete Table 8-183z and rewrite subclause.</t>
  </si>
  <si>
    <t>Clumsy incorrect wording.</t>
  </si>
  <si>
    <t>Change to "The Map ID field is set to a number that is equal to the Map ID of the current valid WSM.  The WSM is  defined in Table 8-14k (WSM information value fields) in 8.2.6.1.6 (WSM Information Values)."</t>
  </si>
  <si>
    <t>Problems with channel offset.</t>
  </si>
  <si>
    <t>Offset cocept here won't work for W+W or 2W+2W.  Better to use Secondary Channel Number.  Then Secondary Channel may be Contiguous or non-contiguous using same descriptor.  Rewrite this section and all related sections.</t>
  </si>
  <si>
    <t>Reference error.</t>
  </si>
  <si>
    <t>Change Figure 8.4.5 to Table 8-190c</t>
  </si>
  <si>
    <t>Need special value for unknown in ResponderSTAAddress.</t>
  </si>
  <si>
    <t>When RLQP is used (and maybe at other times), The requestor wwill not know the L2 MAC address of the RLSS or GAS server for RLSS info.  Need to use special value "000000000000H to signal addrwess is unknown.  Add unknown special value.</t>
  </si>
  <si>
    <t>Unrepresentative name needs to be changed.</t>
  </si>
  <si>
    <t>Channel Power Management is misnomer.  It is actually a modified Extended Channel Switch with power constraint.  Change name to Channel Change Management (or equivalent).  Make changes here and in all places referring to CPM.</t>
  </si>
  <si>
    <t>Bad organisation</t>
  </si>
  <si>
    <t>Clause 10.10.5 should be part of clause 10.10.4 since it describes the various uses for CPM.</t>
  </si>
  <si>
    <t>10.4.23</t>
  </si>
  <si>
    <t>Poor choice of terms.</t>
  </si>
  <si>
    <t>"Unenabled" is poor English.  Correct term is "Disabled".  Make change to figure and throughout document.  Same thing with Deenabled --&gt; disabled at P79L26 and other places.</t>
  </si>
  <si>
    <t>Fix figure.</t>
  </si>
  <si>
    <t>In figure, change "Enabling Signal" to "Enabling Signal and then transmit GDC Enablement Request".</t>
  </si>
  <si>
    <t>Status codes in figure don't agree with correct text at P78L30.  Fix figure.</t>
  </si>
  <si>
    <t>Add state transition loop on left side of GDC Enabled block.  Text for loop to read "Recieve CVS and reset dot11GDCEnablementValidityTimer".</t>
  </si>
  <si>
    <t>For aggregated channels, we need to add an  option for independent MCS per channel, as described in 11-12-0924-00-00af-SNR_Variance&amp;Effects. Unequal MCS is more efficient when conditions varies from channel to channel.</t>
  </si>
  <si>
    <t>For aggregated channels, we need to add an  option for independent MCS per channel, as described in 11-12-0924-00-00af-SNR_Variance&amp;Effects. Unequal MCS is more efficient when conditions varies from channel to channel.Use separate interleaving and coding on different frequency segments. This will allow the easy use of different MCS on different frequency segments.</t>
  </si>
  <si>
    <t>Allow option for separate interleaving/coding/modulation per frequency segment.  Details and specification text to be provided in a contribution by InterDigital.</t>
  </si>
  <si>
    <t>Annex C</t>
  </si>
  <si>
    <t>Numerous errors in MIB</t>
  </si>
  <si>
    <t>Details to fix MIB to be supplied in a contribution by Joe Kwak.</t>
  </si>
  <si>
    <t>Jens Tingleff</t>
  </si>
  <si>
    <t>Title of table 23-7 includes math characters which do not make it into the titles used when referring to the table (also p 242 l 13, p 242 l 23, p 242 l 28, p 242 l 40, p243 l 21, p243 l 35 and p 246 l 65)</t>
  </si>
  <si>
    <t>Fix title</t>
  </si>
  <si>
    <t>Table 23-10 is inlined without referring to the table number/title in the text.</t>
  </si>
  <si>
    <t>Replace "as follows" with "as listed in table 23-10 (Parameters for non-HT duplicate transmissions."</t>
  </si>
  <si>
    <t>The UK Channel Number field is three integers (which is in the draft), "k" "n" and "m" ("k" is missing in the bracketed list). Also, I thought we had math variables in italics whereas the "n" and "m" occuring in the text are in plain font.</t>
  </si>
  <si>
    <t>Extract correct words from Ofcom "Final regulatory requirements for white space devices in the UHF TV band (date 28 June 2012)," say from 3.22.1, format correctly</t>
  </si>
  <si>
    <t>Maximum Power Level should be a list with the same number of elements as the Channel Number and the same sorting (i.e. ascending channel number)</t>
  </si>
  <si>
    <t>Add constraing on list to make elements paris with channel numbers</t>
  </si>
  <si>
    <t>The time validity from the Ofcom "final regulatory requirements .. 28 June 2012" is provided once for all channels (section 4.17.5). Also, is 256 minutes really the longest time we wish to indicate?</t>
  </si>
  <si>
    <t>Establish actual max time, make room for it. Either make single number for whole list above or clarify duplication (i.e. difference from Ofcom regulations)</t>
  </si>
  <si>
    <t>23.2.3</t>
  </si>
  <si>
    <t>232</t>
  </si>
  <si>
    <t>Missing "single" in count of TVHT channels in TVHT_W+W</t>
  </si>
  <si>
    <t>Change "with each frequency segment consisting of TVHT_W channels" to "with each frequency segment consisting of a singleTVHT_W channel"</t>
  </si>
  <si>
    <t>"THVT-STF" should be "TVHT-STF" I tihnk</t>
  </si>
  <si>
    <t>Correct spelling</t>
  </si>
  <si>
    <t>If equation (23-3) has N_P2W as 1, do we not have two values for f_P2W.idx?</t>
  </si>
  <si>
    <t>If we're calculating index values in (23-3) and (23-4) should we not multiply by TVHT_W to get MHz in the text? (also p238 l 52, p 238 l 55 and p 239 l 2)</t>
  </si>
  <si>
    <t>Equation 23-1 missing?</t>
  </si>
  <si>
    <t>Table 23-14 talks about 40 MHz, should it use TVHT_W?</t>
  </si>
  <si>
    <t>I don't know why we specify first 25 ppm and then 100 ppm as the frequency and symbol clock tolerance.</t>
  </si>
  <si>
    <t>"bandwidth" probably better than "value" of frequency segment</t>
  </si>
  <si>
    <t>Replace "Let W be the value in MHz" with "Let W be the bandwidth in MHz" (and make W italics)</t>
  </si>
  <si>
    <t>Do we mean to refer to clause 23.3.18.1?</t>
  </si>
  <si>
    <t>23.3.18.4.3</t>
  </si>
  <si>
    <t>Do we mean "all parts" rather than "each half?"</t>
  </si>
  <si>
    <t>Calrify</t>
  </si>
  <si>
    <t>23.3.19.2</t>
  </si>
  <si>
    <t>253</t>
  </si>
  <si>
    <t>"Table Table 23-16" seems like too much of a good thing</t>
  </si>
  <si>
    <t>Replace "Table Table" with "Table"</t>
  </si>
  <si>
    <t>Do we need to redefine aSIFSTime?</t>
  </si>
  <si>
    <t>Provide reasonable aSIFSTime for TVHT PHYs</t>
  </si>
  <si>
    <t>James June Wang</t>
  </si>
  <si>
    <t>Why introduce new waveform W+W Mode_2N. How many W+W channels are available as a percentage of the overall available channels ?</t>
  </si>
  <si>
    <t>Please justify the new waveform</t>
  </si>
  <si>
    <t>Why change the number of STS for SU to 4 and MU to 3 ?</t>
  </si>
  <si>
    <t>Please justify the changes</t>
  </si>
  <si>
    <t>Ronald Murias</t>
  </si>
  <si>
    <t>Expand the TXVECTOR/RXVECTOR parameters to include the MCS for each contiguous or non-contiguous channel of bandwidth W, or, alternatively, modify the MCS parameters in such a way that the MCS contains a modulation and coding scheme for each channel of bandwidth W</t>
  </si>
  <si>
    <t>Add MCS_W1, MCS_W2, MCS_W3, MCS_W4 specifying MCS for each congituous or non-contigous channel of bandwidth W in TVHT_W, TVHT_2W, TVHT_4W, TVHT_W+W and TVHT_2W+2W</t>
  </si>
  <si>
    <t>Expand the TXVECTOR/RXVECTOR parameters to include REC_MCS for each contiguous or non-contiguous channel of bandwidth W, or, alternatively, modify the MCS parameters in such a way that the MCS contains a modulation and coding scheme for each channel of bandwidth W</t>
  </si>
  <si>
    <t>Add REC_MCS_W1, REC_MCS_W2, REC_MCS_W3, REC_MCS_W4 specifying MCS for each congituous or non-contigous channel of bandwidth W in TVHT_W, TVHT_2W, TVHT_4W, TVHT_W+W and TVHT_2W+2W recommended by the STA's receiver</t>
  </si>
  <si>
    <t>Unlike in 802.11ac, unequal power transmission should be specified in 802.11af for cases where more than one frequency segment is used. For example, if one of the aggregated channels has a limitation of 40 mW (adjacent channel) and another channel has a limit of 100 mW, 802.11af should allow transmission of unequal power levels</t>
  </si>
  <si>
    <t>Insert a multiplicative factor on each frequency segment prior to D/A to reflect difference in transmitted power. Alternatively, insert different TxPwrLevels for each channel/frequency segment in the TXVector</t>
  </si>
  <si>
    <t>For aggregated channels, It may be beneficial to allow unequal MCS, as unequal MCS is more efficient when conditions vary from channel to channel.</t>
  </si>
  <si>
    <t>Insert 'Unequal MCSs may be applied to streams assigned to non-contiguous channels'.</t>
  </si>
  <si>
    <t>Use separate interleaving and coding on different frequency segments.</t>
  </si>
  <si>
    <t>This 'Note' is implementation related. Do we really need to specify this in the spec? Moreover, TVHT_2W is utilized in Table 23-5, while TVHT_Mode_2N is utilized in the 'Note'. It is not consistant.</t>
  </si>
  <si>
    <t>Remove the Note on page 239 line 62.</t>
  </si>
  <si>
    <t>Unlike 11ac, there is no need to support legacy devices in 11af. 802.11ah has a new preamble designed for 11ah devices without legacy support. Why do we need non-TVHT portion of preamble?</t>
  </si>
  <si>
    <t>Remove the non-TVHT portion of the preamble or add a greenfield preamble mode. In order to support multi-band medium reservation, 11af may use a TVHT-duplicated version of RTS and CTS over the appropriate channels, similar to 11ah. A non-HT-duplicated version could be replaced by TVHT-duplicated frames since there is no backward compatibility issue.</t>
  </si>
  <si>
    <t>23.3.8.2.2</t>
  </si>
  <si>
    <t>Simply downclocking the CSD value from current 11ac spec may not be optimum for sub-1GHz transmissions. If downclocking is optimal, provide CSD simulation results to show solid reasoning for this decision.</t>
  </si>
  <si>
    <t>Either use schemes similar to those used in 802.11ah or provide CSD simulation results to show that the downclocked CSD value is the optimal choice for 802.11af.</t>
  </si>
  <si>
    <t>David Goodall</t>
  </si>
  <si>
    <t>If I'm understanding correcty then TLVs appear to introduce a variable length information element. This is not going to be backwards compatible for pre-11af systems because they won't  be able to skip over an unknown information element which is longer than 255 bytes. This would restrict the use of the 11af spectrum management mechanism to 11af bands.</t>
  </si>
  <si>
    <t>Provide a means of fragmentation for legacy systems, e.g. When legacy STAs are present TLVs longer than 255 bytes must be placed in contiguous information elements which are up to 255 bytes in length.</t>
  </si>
  <si>
    <t>I don't see how it will be possible for 11af STAs to skip over an unknown TLV if they don't know the length of that TLV.</t>
  </si>
  <si>
    <t>One way of providing for variable length TLVs is to use the most significant bit of the first length byte to indicate that the next byte is either another length byte or the start of the value field, i.e. Msb=1 indicates that the following byte should be processed as a length byte.</t>
  </si>
  <si>
    <t>Wookbong Lee</t>
  </si>
  <si>
    <t>In VHT, frequency segment is defined as a contiguous block of spectrum used by a transmission. However, in TVHT, frequency segement is used for a basic band unit. Instead, "frequency section" in Tgaf is similar to "frequency segment" in Tgac.</t>
  </si>
  <si>
    <t>Consider another name for "frequency segment" in Tgaf draft. One possible solution is changing "frequency segment" to "basic channel unit (BCU)" and changing "frequency section" to "frequency segment" in Tgaf draft.</t>
  </si>
  <si>
    <t>There is no definition of "frequency segment" while it is used multiple times in TGaf draft.</t>
  </si>
  <si>
    <t>Add following definition in section 3.2 Definitions specific to IEEE 802.11_x000D_
frequency segment: A basic channel unit. In case of TVHT operation, it is 6 MHz, 7 MHz, or 8 MHz depending on the regulatory domain._x000D_
Or define basic channel unit(BCU) as follows and replace frequency segment by BCU where it is necessary._x000D_
basic channel unit(BCU): A basic channel unit. In case of TVHT operation, it is 6 MHz, 7 MHz, or 8 MHz depending on the regulatory domain.</t>
  </si>
  <si>
    <t>PLCP PPDU and BW mask PLCP PPDU definitions are needed to be changed according to the definitions in IEEE 802.11ac. Moreover, NON_HT_DUP_OFDM is not a value of TXVECTOR parameter FORMAT. In case of non-HT duplicated mode, the TXVECTOR parameter FORMAT shall be set to NON_HT, and TXVECTOR parameter NON_HT_MODULATION shall be set to NON_HT_DUP_OFDM.</t>
  </si>
  <si>
    <t>Modify text as proposed in 11-12/1011 or its latest revision.</t>
  </si>
  <si>
    <t>Single width, double width is not defined. The way to describe TVHT_W, TVHT_2W, TVHT_W+W, TVHT_4W, or TVHT_2W+2W are different in different places. It would be better if we have one common description. Also, it is better to support transmission mode rather than bandwidth itself. Moreover, the list is for different from VHT features, so it is better to remove it is same as VHT features.</t>
  </si>
  <si>
    <t>Modify texts in line 35-56 of page 6 as follows:_x000D_
The main PHY features in a TVHT STA that are not present in a VHT STA are the following:_x000D_
--Mandatory support for TVHT_MODE_1 PPDU (one frequency segment)_x000D_
--Optional support for TVHT_MODE_2C PPDU, TVHT_MODE_2N PPDU, TVHT_MODE_4C PPDU, or TVHT_MODE_4N PPDU_x000D_
The main MAC features in a TVHT STA are the following:_x000D_
--Mandatory support for the A-MPDU padding of TVHT PPDU_x000D_
These TVHT features are available to TVHT STAs associated with a TVHT AP in a BSS. A subset of the TVHT features is available for use between two TVHT STAs that are members of the same IBSS.</t>
  </si>
  <si>
    <t>Correct reference.</t>
  </si>
  <si>
    <t>Modify texts in line 3-6 of page 34 as follows:_x000D_
For a TVHT STA, the relationship of the channel-list parameter elements to the TVHT_W, TVHT_2W, TVHT_4W, TVHT_W+W and TVHT_2W+2W TVHT BSS operating channel is illustrated by example in Figure 7-1a (TVHT channel-list parameter element and channel bandwidth).</t>
  </si>
  <si>
    <t>There is no definition of "W", "2W", "W+W", "4W" or "2W+2W".</t>
  </si>
  <si>
    <t>Modify texts in line 3-6 of page 34 as follows:_x000D_
See 8.2.4.6.3 (VHT variant) with 20 MHz replaced with 'reserved', 40 MHz replaced with TVHT_W, 80 MHz with TVHT_2W and TVHT_W+W, 160 MHz with TVHT_4W and TVHT_2W+2W.</t>
  </si>
  <si>
    <t>Spectrum mask descriptor for UK is different from Ofcom definition (See Ofcom WSD regulatory requirements 20120704). Master device can interprete it and convert to what defined in Ofcom, but it requires more data and more operation.</t>
  </si>
  <si>
    <t>Modify Table 8-14f Spectrum Mask Descriptor Value fields as in recent Ofcom document (Ofcom WSD regulatory requirements 20120704).</t>
  </si>
  <si>
    <t>Modify texts in line 64-65 of page 44 as follows:_x000D_
See 8.4.1.47 (VHT MIMO Control field) with 20 MHz replaced with 'reserved', 40 MHz replaced with TVHT_W, 80 MHz with TVHT_2W and TVHT_W+W, 160 MHz with TVHT_4W and TVHT_2W+2W.</t>
  </si>
  <si>
    <t>8.4.1.50a</t>
  </si>
  <si>
    <t>Modify texts in line 31-32 of page 46 as follows:_x000D_
See 8.4.1.50 (Operating Mode field) with 20 MHz replaced with 'reserved', 40 MHz replaced with TVHT_W, 80 MHz with TVHT_2W and TVHT_W+W, 160 MHz with TVHT_4W and TVHT_2W+2W.</t>
  </si>
  <si>
    <t>Correct reference for Figure 8-401cj, Figure 8-401ck, and Table 8-133aa in clause 8.4.2.173 as follows:_x000D_
The operation of TVHT STAs in the BSS is controlled by the TVHT Operation element. The format of the TVHT Operation element is defined in Figure 8-401cj (TVHT Operation element format). The Element ID field is set to the value for TVHT Operation element defined in Table 8-54 (Element IDs)._x000D_
The structure of the TVHT Operation Information field is defined in Figure 8-401ck (TVHT Operation information field)._x000D_
The subfields of the TVHT Operation Information field are defined in Table 8-183aa (TVHT Operation Information subfields).</t>
  </si>
  <si>
    <t>Correct figure 8-401cj.</t>
  </si>
  <si>
    <t>Add "S" infront of "et" in figure 8-401cj.</t>
  </si>
  <si>
    <t>Correct figure 8-401ck.</t>
  </si>
  <si>
    <t>Add "N" infront of "umber" in figure 8-401ck.</t>
  </si>
  <si>
    <t>Secondary Channel Offset is not used in channelization section.</t>
  </si>
  <si>
    <t>Delete Secondary Channel Offset in Table 8-183aa, and Figure 8-401ck. Modify the size of TVHT Operation Information in Figure 8-401cj, and modify the size of TVHT Operation IE.</t>
  </si>
  <si>
    <t>Field size of "Secondary Channel Offset" is 1 Octet. Thus, the value is from 0 to 255.</t>
  </si>
  <si>
    <t>Modify text in row "Secondary Channel Offset" and column "Encoding" of Table 8-183aa (TVHT Operation Information subfields) as follows:_x000D_
Set to 1 (SCA) if the secondary channel is above the primary channel._x000D_
Set to 3 (SCB) if the secondary channel is below the primary channel._x000D_
Set to 0 (SCN) if no secondary channel is present._x000D_
The value 2 and 4-255 are is reserved.</t>
  </si>
  <si>
    <t>Field size of "Channel Width" is 1 Octet. Thus, the value is from 0 to 255.</t>
  </si>
  <si>
    <t>Modify text in row "Channel Width" and column "Encoding" of Table 8-183aa (TVHT Operation Information subfields) as follows:_x000D_
Set to 0 for TVHT_W operating channel width._x000D_
Set to 1 for TVHT_2W operating channel width._x000D_
Set to 2 for TVHT_W+W operating channel width._x000D_
Set to 3 for TVHT_4W operating channel width._x000D_
Set to 4 for TVHT_2W+2W operating channel width._x000D_
Values in the range 5 to 255 are reserved.</t>
  </si>
  <si>
    <t>Number of spatial stream is limited to 4 in Clause 23.</t>
  </si>
  <si>
    <t>1. Modify size of TVHT Basic MCS Set to 1 Octet in figure 8-401cj._x000D_
2. Modify "Length of indicated element (in octets)" of "TVHT Operation" in Table 8-54 (Element IDs) to 8._x000D_
3. Modify texts in line 57-61 of page 55 as follows:_x000D_
The TVHT Basic MCS Set field indicates the MCSs for each number of spatial streams in TVHT PPDUs that are supported by all TVHT STAs in the BSS (including IBSS). The TVHT Basic MCS Set field is a bitmap of size 8 bits; each 2 bits indicates the supported MCS set for Nss from 1 to 4. The TVHT Basic MCS Set field is defined as B0-B7 of Rx MCS Map subfield in 8.4.2.160.3 (VHT Supported MCS Set field).</t>
  </si>
  <si>
    <t>Value of 2 and 3 of B0-B1 (BW) in TVHT-SIG-A1 are used for TVHT_MODE_2C or TVHT_MODE_2N and TVHT_MODE_4C or TVHT_MODE_4N, respectively. We need a rule for distinguish those two parameters.</t>
  </si>
  <si>
    <t>Modify text as proposed in 11-12/1012 or its latest revision.</t>
  </si>
  <si>
    <t>There are two TVHT_W PPDUs, i.e. TVHT_W TVHT PPDU and TVHT_W NON_HT PPDU. However, only there is a rule for TVHT_W TVHT PPDU. TVHT_2W, TVHT_W+W, TVHT_4W, and TVHT_2W+2W PPDUs have similar situation.</t>
  </si>
  <si>
    <t>Delete TVHT in front of PPDU in 10.41.1.</t>
  </si>
  <si>
    <t>Delete "e)", "f)", and "g)" in the sentences.</t>
  </si>
  <si>
    <t>Modify sentences in line 44-53 of page 73 as follows:_x000D_
f)transmit a TVHT_4W or TVHT_2W+2W mask PPDU if the the secondary TVHT_W channel and the secondary TVHT_2W channel were idle during an interval of PIFS immediately preceding the start of the TXOP_x000D_
g)transmit an TVHT_2W mask PPDU on the primary TVHT_2W channel if the secondary TVHT_W channel were idle during an interval of PIFS immediately preceding the start of the TXOP._x000D_
h)transmit a TVHT_W mask PPDU on the primary TVHT_W channel.</t>
  </si>
  <si>
    <t>There are some mismatches in channelization in 8.4.2.173 (TVHT Operation element), 23.3.7 Mathematical description of signals, and 23.3.14 (Channelization).  Moreover, there are some editorial errors in Draft 2.0 compare with accepted contribution 11-12/0809r5._x000D_
1. Secondary channel offset is not used._x000D_
2. dot11CurrentChannelCenterFrequencyIndex0 is proposed as a lowest TV channel index containing primary channel, and dot11CurrentChannelCenterFrequencyIndex1 is proposed as a lowest TV channel index which is not containing primary channel in accepted contribution 11-12/0809r5. In this contribution, we made a modification based on this assumption._x000D_
3. According to the Equation (23-8), the Channel starting frequency is the center frequency of the channel for index 1. For example, the center frequency of U.S.A. TV channel 2 is 57 MHz. The center frequency of U.S.A. TV cahnnel 2 is obtained by Equation (23-8) as follows: Channel center frequency [MHz] = Channel starting frequency  + W  ├ù dot11CurrentChannelCenterFrequencyIndex + ChannelCenterFrequencyCorrection = (0.045x 1000) + 6 x 2 + 0 = 57 MHz.</t>
  </si>
  <si>
    <t>LENGTH field in L-SIG was derived based on 20 MHz channel, thus we can use the general term for TVWS.</t>
  </si>
  <si>
    <t>Add following text as a second paragraph of 23.3.8.1.4 L-SIG definition._x000D_
The LENGTH field shall be set to the value given by Equation (9-12).</t>
  </si>
  <si>
    <t>In TVWS band, non-HT duplicate mode shall be used for coverage extention mode since there is no legacy STA (otherwise there is no need to define non-HT duplicate mode). However, bandwidth is missing in L-SIG, thus we need to indicate bandwidth in case of non-HT duplicate mode.</t>
  </si>
  <si>
    <t>Modify text as proposed in 11-12/1013 or its latest revision.</t>
  </si>
  <si>
    <t>In current draft, TVWT_MODE_2C should be implemented by larger than 256FFT or two basebands, however VHT 80MHz can be implemented by 256FFT. This may bring significant difference in supporting TVWT_MODE_2C in mobile device. Since one single channel for TVWS is much smaller than 20MHz, throughput provided by one single TV channel will be lower than single channel. It will be better to proivde an easy way to support at least two contiguous channel.</t>
  </si>
  <si>
    <t>See comment.</t>
  </si>
  <si>
    <t>23.3.4.2</t>
  </si>
  <si>
    <t>In current draft, TVWT_MODE_1 uses down-clock factor of 7.5 (in case of 6 MHz and 7 MHz) channel. Due to this fact, the length of preamble is much larger than that of 20 MHz. Consider a method to reduce preamble length. E.g. one of the way to reduce this preamble is reducing the size of L-STF.</t>
  </si>
  <si>
    <t>TVHT supports up to 4 streams for SU mode and up to 3 streams per STA for MU mode. VHT-SIG-A1 B10-21 should be corrected according to that.</t>
  </si>
  <si>
    <t>Modify line 6-11 of page 243 as follows:_x000D_
Fields in the TVHT-SIG-A fields are the same as in Table 22-12 (Fields in the VHT-SIG-A field) except for the description B0-B1 (BW) and B10-B21 in TVHT-SIG-A1._x000D_
Description of B0-B1 (BW) is as follows: Set to 1 for TVHT_MODE_1, 2 for TVHT_MODE_2C and TVHT_MODE_2N, 3 for TVHT_MODE_4C and TVHT_MODE_4N. Value 0 is not used._x000D_
Description of B10-B21 (NSTS/Partial AID) is as follows: For an MU PPDU: NSTS is divided into 4 user positions of 3 bits each. User position p, where 0ÔëñpÔëñ3, uses bits B(10+3p)-B(12+3p). The number of space-time streams for user u are indicated at user position p=USER_POSITION[u] where u=0, 1, ..., NUM_USER -1 and the notation A[b] denotes_x000D_
the value of array A at index b. Zero space-time streams are indicated at positions not listed in the USER_POSITION array._x000D_
Set to 0 for 0 space time streams_x000D_
Set to 1 for 1 space time stream_x000D_
Set to 2 for 2 space time streams_x000D_
Set to 3 for 3 space time streams_x000D_
Values 4-7 are reserved_x000D_
For an SU PPDU:_x000D_
B10-B12_x000D_
Set to 0 for 1 space time stream_x000D_
Set to 1 for 2 space time streams_x000D_
Set to 2 for 3 space time streams_x000D_
Set to 3 for 4 space time streams_x000D_
Values 4-7 are reserved_x000D_
B13-B21_x000D_
Partial AID: Set to the value of the TXVECTOR parameter PARTIAL_AID. Partial AID provides an abbreviated indication of the intended recipient(s) of the PSDU (see 9.17a (Group ID and partial AID in VHT PPDUs)).</t>
  </si>
  <si>
    <t>NSR is defined twice and differently in table 23-3 and table 23-4.</t>
  </si>
  <si>
    <t>Change NSR in Table 23-4 to another parameter, e.g. NTT as proposed in 11-12/809r5.</t>
  </si>
  <si>
    <t>There is no Mode 1 but TVHT_MODE_1.</t>
  </si>
  <si>
    <t>Change "Mode 1" to "TVHT_MODE_1" in line 13 and 44 of page 250.</t>
  </si>
  <si>
    <t>There is no 40 MHz bandwidth transmission in TVWS.</t>
  </si>
  <si>
    <t>Merge two rows of column Bandwidth for  Averaging subcarrier indices (inclusive)._x000D_
Merge three rows of column transmission (MHz) and change 40 to TVHT_W.</t>
  </si>
  <si>
    <t>Symbol clock frequency tolerance shall be +-25 ppm according to accepted contribution 11-12/0809r5.</t>
  </si>
  <si>
    <t>Change 100 to 25 in line 62 of page 250.</t>
  </si>
  <si>
    <t>Shusaku Shimada</t>
  </si>
  <si>
    <t>In Table D-3, contens of "Channel starting frequency" are not indicating possibe TVWS band in future but oblolete analog TV broadcasting channels and Geo DB in "Behaivor limits set" may not mean any actual requrirement of future TVBD behaivior.</t>
  </si>
  <si>
    <t>TBD may be appropiate at current stage of Japanese regulatory status.</t>
  </si>
  <si>
    <t>Ping Fang</t>
  </si>
  <si>
    <t>As in Comment</t>
  </si>
  <si>
    <t>What is the difference with the GDC enabling STA?</t>
  </si>
  <si>
    <t>Remove "master white space decice" definition</t>
  </si>
  <si>
    <t>What is the difference with GDC dependent STA?</t>
  </si>
  <si>
    <t>Remove "slave white space device" definition.</t>
  </si>
  <si>
    <t>Table 23-4: It appears that tone locations of Mode_2C, Mode_2N, Mode_4C, Mode_4N are changed from that of 11ac. The changes appears to accomodate the inclusion of Mode_2N. Is the Mode_2N so important to justify such changes ?</t>
  </si>
  <si>
    <t>Please justify the changes.</t>
  </si>
  <si>
    <t>"The Channel Power Management Announcement element is used by a GDC enabling STA when the BSS or IBSS is changing to a new channel or a new channel in a new operating class, or when the power limit (constrained maximum transmit power) is changed in the operating channel. The announcement element includes the operating class and the channel number and the constrained maximum transmit power."_x000D_
TGac is already supporting this feature through Control Switch Wrapper element.</t>
  </si>
  <si>
    <t>Remove the channel power management.</t>
  </si>
  <si>
    <t>Because RLSS is an external database server, the communicaiton protocol between GDC Enabling STA and RLSS is out of scope in IEEE 802.11 standard._x000D_
Don't define Ethertype for RLQP in IEEE 802.11 standard, and don't define any related information element for RLQP.</t>
  </si>
  <si>
    <t>Remove the communication protocol (RLQP) between GDC Enabling STA and RLSS.</t>
  </si>
  <si>
    <t>Channel Power Management is already covered by Control Switch Wrapper defined in IEEE 802.11ac. Remove subclause 10.10.4.</t>
  </si>
  <si>
    <t>Remove Channel Power Management.</t>
  </si>
  <si>
    <t>Jinsoo Choi</t>
  </si>
  <si>
    <t>Some clarification is need to be addressed in the Clause 4.3.10b.</t>
  </si>
  <si>
    <t>Modify the Clause 4.3.10b as proposed in 11-12-1014.</t>
  </si>
  <si>
    <t>Based on the definition on TVHT STA, TVHT_W, TVHT_2W or TVHT W+W, TVHT 4W or TVHT 2W+2W, some clarification text needs to be addressed.</t>
  </si>
  <si>
    <t>Insert a new dashed text at end of dashed list in second paragraph in the Clause 9.3.2.3.4 as follows:_x000D_
- A TVHT STA performing clear channel assessment (CCA) in the secondary TVHT_W and TVHT_2W channels before transmitting a TVHT_2W or TVHT_W+W mask PPDU and TVHT_4W or TVHT_2W+2W mask PPDU, respectively, using EDCA channel access as described in 9.19.2.8 (EDCA channel access in a VHT and TVHT BSS)</t>
  </si>
  <si>
    <t>Based on the aPPDUMaxTime defined in the Table 23-18 (TVHT PHY characteristic), the transmission of TVHT PPDU shall be restricted.</t>
  </si>
  <si>
    <t>Insert the Clause 9.12.2 with the proposed text as following_x000D_
9.12.2 A-MPDU length limit rules_x000D_
A STA shall not transmit a TVHT PPDU if the PPDU duration exceeds aPPDUMaxTime defined in Table 23-18 (TVHT PHY characteristics).</t>
  </si>
  <si>
    <t>9.31.5a</t>
  </si>
  <si>
    <t>Considering new defined fields such asTVHT Compressed Beamforming Report field, TVHT MU Exclusive Beamforming Report field, TVHT MIMO Control field, and TVHT Operation Mode field, TVHT sounding protocol section needs to be addressed based on existing VHT sounding protocol section.</t>
  </si>
  <si>
    <t>Insert subclause 9.31.5 a text after the end of 9.31.5 as follows:_x000D_
9.31.5a TVHT sounding protocol_x000D_
See 9.31.5 (VHT Sounding protocol) with the following modifications._x000D_
VHT Compressed Beamforming Report field is replaced with TVHT Compressed Beamforming Report field._x000D_
MU Exclusive Beamforming Report field is replaced with TVHT MU Exclusive Beamforming Report field._x000D_
VHT MIMO Control field is replaced with TVHT MIMO Control field._x000D_
VHT Operation Mode field is replaced with TVHT Operation Mode field.</t>
  </si>
  <si>
    <t>Peter Ecclesine</t>
  </si>
  <si>
    <t>The Tables in Annex E.1 are mis-numbered and should be numbered E.1-E.4.</t>
  </si>
  <si>
    <t>Correctly number Annex E.1 Tables</t>
  </si>
  <si>
    <t>10.24</t>
  </si>
  <si>
    <t>Missing editing instruction to insert 10.24</t>
  </si>
  <si>
    <t>Insert editing instruction to insert 10.24 text.</t>
  </si>
  <si>
    <t>Channel Power Management is redundant to 11ac Control Switch Wrapper and should be removed from Draft. There is no need for CPM Public Action Frame or CPM RLQP because 11ac VHT information elements may be used to control BSS and client/slave STAs.</t>
  </si>
  <si>
    <t>Remove all Channel Power Management editing instructions and CPM related text from Draft, and revise editing instructions accordingly.</t>
  </si>
  <si>
    <t>In every known application of Geolocation databases, the communications between Master STAs and the GDB are required to be secure by regulatory authorities. IETF paws is working on defining such protocols, and should be mentioned here. Text should state the 802.11af standard requires secure communication of regulatory information between client/slave STAs and GDC enabling STAs.</t>
  </si>
  <si>
    <t>Add text from submission 802.11-12/xxxxr0 to second paragraph of 4.3.19, and remove text describing insecure transmission of regulatory information between client/slave STAs and GDC enabling STA.</t>
  </si>
  <si>
    <t>8.5.8</t>
  </si>
  <si>
    <t>Because unprotected Public Action frames are insecure, their use is only informative. Use of unprotected Public Action frames are not required to control BSS and client/slave STAs. Protected Dual of Public Action frames can be used to control BSS and client/slave STAs.</t>
  </si>
  <si>
    <t>Remove all unprotected Public Action frames from Table 8-210, and text describing use of unprotected Public Action frames from subclauses of 10.42.</t>
  </si>
  <si>
    <t>Because Registered Location Query Protocol is defined for use before Authentication and Association, its use between client/slave STAs and an AP is not secure. It will be much more secure if use of RLQP is restricted to data frames between client/slave STAs and an AP after Authentication, and RLQP be confined to the dialog between the GDC enabling STA and the RLSS.</t>
  </si>
  <si>
    <t>Add text restricting client/slave STA use of RLQP to only be data frames after Authentication.</t>
  </si>
  <si>
    <t>E.2.5.1 TVWS in the United States has text requiring that Channel Power Management shall utilize a GAS Initial Request frame rather than CPM Announcement public action frame.</t>
  </si>
  <si>
    <t>Delete requirement to use GAS frame, as the information may be securely communicated in RLQP protocol element after Authentication.</t>
  </si>
  <si>
    <t>The Draft has four redundant Public Action frames and RLQP elements for control: CAQ (10.42.4), CPM(10.10.4), CSM(10.42.5) and NCC(10.42.7), and there should be secure control for these functions.</t>
  </si>
  <si>
    <t>Add text restructing client/slave STA use to protected Dual of Public Action frames and RLQP elements in data frames after Authentication.</t>
  </si>
  <si>
    <t>Channel Schedule Management is redundant to White Space Map and should be removed from Draft. GDC enabling STAs receive authoritative channel schedule information from a GDB by means outside the scope of the Draft. Client/slave STAs receive WSM information for their location when they are enabled and whenever their WSM changes.</t>
  </si>
  <si>
    <t>Remove all Channel Schedule Management editing instructions and CSM related text from Draft.</t>
  </si>
  <si>
    <t>OFCOM requires Device Identification Information about GDCnonAPSTA, GDCAP and GDCFixedSTA be sent to GDB.</t>
  </si>
  <si>
    <t>Add UK and UE to Scope, and add EU device ID.</t>
  </si>
  <si>
    <t>8.2.6.1</t>
  </si>
  <si>
    <t>ETSI BRAN is now writing EN 301 598.  v0.0.5 is available, and adds GDB interface, reporting and control requirements similar to UK VNS.</t>
  </si>
  <si>
    <t>Add UE to Scope within 8.2.6.1.x where applicable from requirements stated in EN 301 598, v0.0.5.</t>
  </si>
  <si>
    <t>The Primary Service Signal is misnamed, and should be Protected Service Signal Detected, as it might be cellular, broadcast TV, special event equipment (PMSE), etc.</t>
  </si>
  <si>
    <t>Change Primary Service Signal to Protected Service Signal Detected in Figure 8-143 and text below.</t>
  </si>
  <si>
    <t>The units in Spectrum Mask Descriptor Maximum Total Transmit Power should be 0.5 dBm to align with WSM and PHY use.</t>
  </si>
  <si>
    <t>Change to "in units of 0.5 dBm."</t>
  </si>
  <si>
    <t>Channel Power Management mode value is simply used to indicate whether to stop current transmission until actual channel switch, and does not require Table 8-183x to describe.</t>
  </si>
  <si>
    <t>Editorially change from a table to a text description.</t>
  </si>
  <si>
    <t>Tables 8-183y and z should appear before 8.4.2.171.</t>
  </si>
  <si>
    <t>Move tables to above 8.4.2.171.</t>
  </si>
  <si>
    <t>The IETF RFC-6225 LCI three Reserved bits were defined in 802.11-2012 8.4.2.54, and need redefinition in this draft to indicate the location report conforms to regulation.  B122,B123, B124 set to '1' indicates lawful reporting to required accuracy for the remaining LCI elements.</t>
  </si>
  <si>
    <t>Redraw Figure 8-401ci to include B122-124 Regulatory status field. Change sentence under Figure 8-401ci to "except that B122, B123 and B124 set to 1 indicates lawful reporting to required accuracy, and other values as defined in 8.4 (Management frame body components)."</t>
  </si>
  <si>
    <t>8.4.5.3</t>
  </si>
  <si>
    <t>RLQP CPM element initial sentence ends "GAS protocol rather than using dedicated Public Action frames.", but the text after "protocol" is unnecessary and should be deleted.</t>
  </si>
  <si>
    <t>Delete " rather than using dedicated Public Action frames"</t>
  </si>
  <si>
    <t>RLQP NCC element initial sentence ends "GAS protocol rather than using dedicated Public Action frames.", but the text after "protocol" is unnecessary and should be deleted.</t>
  </si>
  <si>
    <t>8.2.6.1.1 Device class is missing a value for NNI reporting a GDCbeaconing STA, but unknown if fixed or not.</t>
  </si>
  <si>
    <t>Add 3: GDC beaconing STA, mode unknown</t>
  </si>
  <si>
    <t>The Operation Channel Status Query/Response dialog is unnecessary, as it is a request from the GDC enabling STA on an unspecified channel that a GDC dependent STA should respond to with the channels in use by the GDC dependent STA. Any GDC dependent STA changing channels should inform its GDC enabling STA of the change using existing information elements/fields. Any GDC enabling STA already knows the channels it is using.</t>
  </si>
  <si>
    <t>Delete the sentence requiring Operation Channel Status Query/Response protocol in United States TVWS, and references to it in the PICs.</t>
  </si>
  <si>
    <t>8.5.8.34</t>
  </si>
  <si>
    <t>The Operation Channel Status Query/Response dialog is unnecessary, any GDC dependent STA changing channels should inform its GDC enabling STA of the change using existing information elements/fields. The use of the Operation Channel Status Query/Response is not specified in the draft other than here in frame formats.</t>
  </si>
  <si>
    <t>Delete 8.5.8.34 and references to it.</t>
  </si>
  <si>
    <t>The Operation Channel Status Query/Response dialog is unnecessary, any GDC dependent STA changing channels should inform its GDC enabling STA of the change using existing information elements/fields. The Operation Channel Status Query/Response dialog is unnecessary, any GDC dependent STA changing channels should inform its GDC enabling STA of the change using existing information elements/fields. The use of the Operation Channel Status Query/Response is not specified in 10.42.2 or 10.42.3.</t>
  </si>
  <si>
    <t>Delete WS9 Item from Table B.4.27.</t>
  </si>
  <si>
    <t>E.2.5.1 TVWS in the United States first NOTE has old information and should be deleted. FCC 12-36 law became final 2012 June 17th.</t>
  </si>
  <si>
    <t>Delete first NOTE</t>
  </si>
  <si>
    <t>6.3.95</t>
  </si>
  <si>
    <t>Clause 6 Channel Availability Query 6.3.95 is unnecessary, as no unique normative requirements appear here.</t>
  </si>
  <si>
    <t>Delete editing instruction and 6.3.95 text.</t>
  </si>
  <si>
    <t>6.3.96</t>
  </si>
  <si>
    <t>Clause 6 Channel Power Management 6.3.96 is unnecessary, as no unique normative requirements appear here.</t>
  </si>
  <si>
    <t>Delete editing instruction and 6.3.96 text.</t>
  </si>
  <si>
    <t>6.3.97</t>
  </si>
  <si>
    <t>Clause 6 Channel Schedule Management 6.3.97 is unnecessary, as no unique normative requirements appear here.</t>
  </si>
  <si>
    <t>Delete editing instruction and 6.3.97 text.</t>
  </si>
  <si>
    <t>6.3.99</t>
  </si>
  <si>
    <t>Clause 6 GDC Enablement 6.3.99 is unnecessary, as no unique normative requirements appear here.</t>
  </si>
  <si>
    <t>Delete editing instruction and 6.3.99 text.</t>
  </si>
  <si>
    <t>6.3.100</t>
  </si>
  <si>
    <t>Clause 6 Network Channel Control 6.3.100 is unnecessary, as no unique normative requirements appear here.</t>
  </si>
  <si>
    <t>Delete editing instruction and 6.3.100 text.</t>
  </si>
  <si>
    <t>6.3.101</t>
  </si>
  <si>
    <t>Clause 6 White Space Mapl 6.3.101 is unnecessary, as no unique normative requirements appear here.</t>
  </si>
  <si>
    <t>Delete editing instruction and 6.3.101 text.</t>
  </si>
  <si>
    <t>Regarding the Spectrum Mask, there is no regulation requirement._x000D_
Geo-location database does not provide any Spectrum Mask requirement to GDC enabling STA.</t>
  </si>
  <si>
    <t>Remove Spectrum Mask Descriptor.</t>
  </si>
  <si>
    <t>Joseph Levy</t>
  </si>
  <si>
    <t>As channel conditions in aggregated channels will typically vary is seems overly restrictive to not unequal MCS in aggregated channels. Unequal MCS should allow for more efficient channel use and higher throughput, if allowed.</t>
  </si>
  <si>
    <t>Allow for separate interleaving and coding on different frequency segments. This will enable the use of different MCS on different frequency segments.</t>
  </si>
  <si>
    <t>23.3.9.1</t>
  </si>
  <si>
    <t>Typo in Transmission of 20 MHz NON_HT PPDUs with more than one antenna? Is 20MHz a typo?</t>
  </si>
  <si>
    <t>Typo</t>
  </si>
  <si>
    <t>There seems to be an inconsistent between parts of Clause 23:23.3.3 transmitter block diagram, and 23.3.4.5 which does not mention a segment parser.</t>
  </si>
  <si>
    <t>Remove the inconsistency by specifying whether segment parser is included or not.</t>
  </si>
  <si>
    <t>Design a single interleaver across frequency segments that will allow for different modulation levels for each frequency segment. This will allow the code-rate the same, but for different signal constellations.</t>
  </si>
  <si>
    <t>Redesign the interleaver to allow for different signal constellations for different frequency segments.</t>
  </si>
  <si>
    <t>26 - 49</t>
  </si>
  <si>
    <t>TVWS channels are co-shared and a limited resource.  In highly populated areas, e.g., urban areas, there may only be 2W+W channels available. Therefore the existing transmission modes are not sufficient to cover the typical scenarios expected to exist in the TVWS.</t>
  </si>
  <si>
    <t>Table 23-11 needs to be updated if more operation modes are added to supported more robust operation in the TVWS bands.</t>
  </si>
  <si>
    <t>From the examples below equation (23-9), it seems that the "channelcenterfrequencycorrection" should be modified.</t>
  </si>
  <si>
    <t>ChannelCenterFrequencyCorrection is 0 for TVHT_MODE_1 and TVHT_MODE_2N; 0.5*TVHT_W for TVHT_MODE_2C and TVHT_MODE_4N; 1.5*TVHT_W for TVHT_MODE_4C</t>
  </si>
  <si>
    <t>dot11ChannelStartingFactor is not defined for TVWS operation</t>
  </si>
  <si>
    <t>dot11ChannelStartingFactor needs to be defined</t>
  </si>
  <si>
    <t>The center frequency of the primary channel cannot be obtained via Eqn (23-9)</t>
  </si>
  <si>
    <t>Calculating the center primary channel frequency is not well clarified.</t>
  </si>
  <si>
    <t>Assume that the starting frequency 389MHz, the center frequency of 12MHz channel, 482MHz can be obtained. But the primary 6MHz channel center, 485MHz, cannot be obtained via Eqn. 23-9 for the given number. What Channel starting frequency is assumed in the calculation?</t>
  </si>
  <si>
    <t>Please clarify the method for calculating the center primary channel frequency.</t>
  </si>
  <si>
    <t>TVWS channels are co-shared and a limited resource.  With unique and varying channel requirements.  The current Minimum required adjacent and nonadjacent channel rejection levels table (Table 23-16) may not support enough operational modes to allow for efficient use of the TVWS resources.</t>
  </si>
  <si>
    <t>Additional operation modes should be added to Table 23-16 to allow for more efficient use of the TVWS resources.</t>
  </si>
  <si>
    <t>There seems tot be a typo in the values for 16MHz as this number should be greater than the value for 14 MHz.</t>
  </si>
  <si>
    <t>The "-66.5 dBm" should be replaced by "-63.5 dBm" at the 5th line from the bottom.</t>
  </si>
  <si>
    <t>23.4.1</t>
  </si>
  <si>
    <t>Following table 22-28, dot11CurrentTxPowerLevel is static. This is not consistent with TVWS operation. The operating power should be able to be change based on multiple factors: 1) geo-locations; 2) relative channel location to occupied DTV channels.</t>
  </si>
  <si>
    <t>Allow for variability in dot11CurrentTxPowerLevel based on location and channel location to occupied DTV channels.</t>
  </si>
  <si>
    <t>FCC rules define the TX power depending on the combination of geolocation and channel location, in addition the TX power can vary depending on the specific frequency channel. A single TxPOW Level is not sufficient to allow for this variation. Also a single MCS applied to multiple aggregated channels does not allow for  optimal throughput performance for the case where the SINRs fluctuate between channels.  Therefore, multiple MCSs and TXPOW Levels should be supported for aggregated channels. Therefore, Table 23-31 should support Multiple TxPOWs and multiple MCSs for aggregated TVWS channels.</t>
  </si>
  <si>
    <t>Table 23-31 should support Multiple TxPOWs and multiple MCSs for aggregated TVWS channels.</t>
  </si>
  <si>
    <t>AP discovery time depends on the number of bands that a STA supports as well the number of candidate bandwidths supported on these bands. If all the potential channels (50) and bandwidths (3) are supported, the UE may have to scan each of these in turn before associating to the AP-  resulting scan time may be order of 10 seconds.  This discovery time seems excessive.</t>
  </si>
  <si>
    <t>Introduce an improved AP discovery mechanism.</t>
  </si>
  <si>
    <t>The Channel power management procedure allows for changes to the channels and power limits on these channels, but not the mode of operation in the channel. Modes of operations changes seem to only be possible through changes in the beacon. Allowing the CPM procedure to change the mode of operation, would allow for more flexibility and efficiency in the CPM procedure.</t>
  </si>
  <si>
    <t>Enhance the CPM procedure to allow for changes to the mode of operation, so more efficient channel management can be supported.  Also this extension could allow for better control of individual STAs.</t>
  </si>
  <si>
    <t>"Network channel control utilizes a two-message transaction sequence to allow a NCC responding STA to control the frequency usage in TV bands of a NCC requesting STA's WLAN network channels."_x000D_
The NCC responding STA is AP STA. And, the NCC requesting STA is non-AP STA. The frequency and the maximum transmit power of non-AP STA is already controlled by Control Switch Wrapper element defined in IEEE 802.11ac.</t>
  </si>
  <si>
    <t>Remove Network Channel Control procedure.</t>
  </si>
  <si>
    <t>18.3.5.5</t>
  </si>
  <si>
    <t>For supporting a dynamic bandwidth adaptation in TV White Spaces, a scrambing sequence for VHT RTS and VHT CTS shall be updated for considering W, W+W, 2W, 2W+2W and 4W CH_BANDWIDTH.</t>
  </si>
  <si>
    <t>Revise 18.3.3.5, 18.2, 18.3, 18.5 and 9.3.2.6 for supporting a dynamic bandwidth adaptation in TV White Spaces.</t>
  </si>
  <si>
    <t>The normative behavior of Operation Channel Status Query/Response frame is not defined in subclause 10._x000D_
Remove Operation Channel Status Query/Response frames.</t>
  </si>
  <si>
    <t>Remove 8.5.8.34.</t>
  </si>
  <si>
    <t>David Hunter</t>
  </si>
  <si>
    <t>"registered location" is used here as if it is a well known concept.  Yet there are no 802.11 definitions telling us what "registered location" is.</t>
  </si>
  <si>
    <t>Define "registered location".</t>
  </si>
  <si>
    <t>Per the IEEE Style Manual, all acronyms have to be spelled out in every definition in which they are used.</t>
  </si>
  <si>
    <t>Include the definiton of "GAS" in this definition.</t>
  </si>
  <si>
    <t>Include the definiton of "BSS" in this definition.</t>
  </si>
  <si>
    <t>Frequencies are not locations, so "where' does not apply.</t>
  </si>
  <si>
    <t>Replace "where" with "in which".</t>
  </si>
  <si>
    <t>Why create a new name for a common 802.11 concept?  "information element" is IEEE 802.11's name for a TLV.   IEEE 802.11 doesn't need two separate schemes with identical structures.  So either replace the name "TLV" in this draft with "IE" or replace "IE" in all of the rest of 802.11 with "TLV".</t>
  </si>
  <si>
    <t>Delete the definiton of "TLV", replace all references to "TLV" in the text with "IE" and integrate the TLV-related parts of this draft into the IE structures schem ('type' numbering into IE ID numbers, etc.).</t>
  </si>
  <si>
    <t>"authorized by regulation":  isn't the authorization by a regulatory authority?</t>
  </si>
  <si>
    <t>Replace "regulation" with 'a regulatory authority".</t>
  </si>
  <si>
    <t>Include the definiton of "GDB" in this definition.</t>
  </si>
  <si>
    <t>Provide the full definitions of the acronyms "GDC" and "STA" in the definitions of "GDC dependent STA" and "GDC enabling STA", as well as "TVHT", "PHY", "HT", etc. in each of the following defnitions in which they are used -- through to the inclusion of the definition of "STA" in the definition of "white space map".</t>
  </si>
  <si>
    <t>"control of geolocation database" -- missing an indexical.</t>
  </si>
  <si>
    <t>Insert "a" between "of" and "geolocation".</t>
  </si>
  <si>
    <t>"control of geolocation database controlled enabling STA" -- what is controlling who here?  What does "geolocation conrolled" mean?</t>
  </si>
  <si>
    <t>Provide a definition that lays out the control hierarchy -- perhaps replace "that is under the contol of geolocation controlled enabling STA" with something like "that is controlled by an enabling STA that itself is controlled by a geolocation system".   If "geolocation controlled' means something else, then define that separately.</t>
  </si>
  <si>
    <t>Do all of these very-PHY-specific TVHT defnitions belong in the overall 802.11 defnitions list?</t>
  </si>
  <si>
    <t>Move this and the following definitions into the VHT PHY clause.</t>
  </si>
  <si>
    <t>"for use of 802.11 STA obtained from geolocation database" -- broken English</t>
  </si>
  <si>
    <t>Replace "Identified available frequency information for use of 802.11 STA obtained from gellocation database" with "Information on identified available frequencies that is obtained from a geolocation database and used by 802.11 STAs."</t>
  </si>
  <si>
    <t>Include the definitons of the acronyms "GDC", "STA", "WSD", "GDB", "TVHT", "BSS", etc. in each definiton in which they are used in subclause 3.3.</t>
  </si>
  <si>
    <t>"the device" and "the database provider" -- which are these?  Will any database provider do, or is a special type (regulatory authority?) of database provider needed?  (If so, then state which.)</t>
  </si>
  <si>
    <t>Either replace "the" with "a" in each case or specify which device is "the" device and which database provider is "the database provider".</t>
  </si>
  <si>
    <t>This example is of no help to someone who does not know what a model is.</t>
  </si>
  <si>
    <t>Delete the sentence that begins "For example" and move that information to a subclause in which it might be of some help.</t>
  </si>
  <si>
    <t>Either define all of the acronyms "TVHT_W", "TVHT_2W", "TVHT_W+W", etc., or move these definitions to the text in which they make some sense.  As they stand in this definitions list, they make no sense to the reader.</t>
  </si>
  <si>
    <t>Remove the definitions of primary and secondary XYX channels.</t>
  </si>
  <si>
    <t>Where are the definitons of all of the other acronyms introduced by 11af?</t>
  </si>
  <si>
    <t>Add in definitions of CAQ, CVS, ECS, GDB, GDC, NNI, TVDB, TVHT and all of the other 11af-specific acronyms -- or replace them with descriptions in non-acronyms.</t>
  </si>
  <si>
    <t>What does "VHT STA that excludes features supported as an HT STA" mean?</t>
  </si>
  <si>
    <t>If it means "VHT STA that does not operate as an HT STA"', why not just say that?  Otherwise state what this means (without lots of references to other clauses -- this is an introduction, not the PICS).</t>
  </si>
  <si>
    <t>Clause 4 is supposed to be an introduction to 802.11 concepts, not an index of pointers to other clauses.  Listing a bunch of clause numbers doesn't introduce any concept to anybody.</t>
  </si>
  <si>
    <t>Delete "identified in" through to "stated" on line 34.</t>
  </si>
  <si>
    <t>This is the first instance of "RIFS" in the text.</t>
  </si>
  <si>
    <t>Replace "RIFS" with "reduced interframe space (RIFS)".</t>
  </si>
  <si>
    <t>A quotation that is not even well written English is of no help to the reader.  No competent English thinker would even bother contemplating "is well-established", much less a sharing scheme that needs "dynamic" in scare quotes.  Bureaucratese doesn't belong in an IEEE 802.11 introducton.</t>
  </si>
  <si>
    <t>Delete the quotation that begins on line 3.</t>
  </si>
  <si>
    <t>Subclause 4.3.19 is a beginning, but does not introduce the concepts used to provide the 11af facilities.  For instance, the list of names beginning at line 60 is not an introduction, but just a list of names.</t>
  </si>
  <si>
    <t>Write introductions to the functions and facilities provided by 11af.</t>
  </si>
  <si>
    <t>"Regulators are using television broadcast bands to deploy dynamic sharing technologies".  Wow. These certainly are more active regulators than we've met before.  Are they depoying these technologies using VHF, UHF or ?</t>
  </si>
  <si>
    <t>If this means "Regulators are specifying television broadcast bands for the deployment of dynamic sharing technologies", then why not just say that?</t>
  </si>
  <si>
    <t>"Regulators ... with different views on how much time should elapse ...".  Are the different views views of the regulators, no one else?</t>
  </si>
  <si>
    <t>Why not start a second statement with something like:  "Unfortunately, there are varying views about how much time will be allowed to elapse..."?</t>
  </si>
  <si>
    <t>"One current view is daily checking for changes is possible;"  -- at least needs a "is that daily", but more needs to indicate what is doing the checking.</t>
  </si>
  <si>
    <t>Replace this sentence and the rest of the paragraph with descriptions of different possible designs, not the views of regulators and their commentators.</t>
  </si>
  <si>
    <t>This instance becomes the first use of "DFS" in the main body of 802.11 text, so define the acronym in line.</t>
  </si>
  <si>
    <t>Replace "DFS" with "dynamic frequency selection (DFS)".</t>
  </si>
  <si>
    <t>All acronyms need to be defined the first time they are used in the main body of text.</t>
  </si>
  <si>
    <t>Replace "GDC" with "geolocaton database control (GDC)" and "GDB" with "geolocation database (GDB)" in their first instances in this subclause.</t>
  </si>
  <si>
    <t>The IEEE Style Manual discourages the use of punctuation at the ends of list items.</t>
  </si>
  <si>
    <t>Delete the punctuation at the ends of these items, including the "; and" at the end of line 46.</t>
  </si>
  <si>
    <t>What does "directly communicate" mean?  The antenna on the figure's enabling STA seems to indicate 802.11, so does it mean that the STA must not use any repeaters (the AP or mesh) to contact the GDB?</t>
  </si>
  <si>
    <t>Explain below what "direct communication" means.</t>
  </si>
  <si>
    <t>Protocols are not among the types of things that the 802.11 Style Guide lists as needing initial caps.</t>
  </si>
  <si>
    <t>Replace "Registered Location Query Protocol" with "registered location query protocol" throughout the draft.  Likewise remove the upper case in "Registered Location Secure Server" throughout the draft.</t>
  </si>
  <si>
    <t>A name of a protocol is mentioned, but with no introduction to how the protocol works (which should be the concept that is being introduced in this clause).</t>
  </si>
  <si>
    <t>Add in a general description of how this protocol works to accomplish that sharing.  Include also a description of how a registered location secure server works, as well as how they work together.</t>
  </si>
  <si>
    <t>Mechanisms are not among the types of things that the 802.11 Style Guide lists as needing initial caps.</t>
  </si>
  <si>
    <t>Remove the initial caps on the names of the mechanisms listed on page 7 line 60 through page 8 line 6, as well as the rest of the draft, except, of course, when they are specifically used as names of frames.</t>
  </si>
  <si>
    <t>An introduction needs more than a list of names.</t>
  </si>
  <si>
    <t>Introduce (at least a line or two) each of these concepts.</t>
  </si>
  <si>
    <t>Is there a general "Channel Power Management element" in addition to the RLQP Channel Power Management element?</t>
  </si>
  <si>
    <t>If so, then define this element.  Otherwise, change every instance of "Channel Power Management element" to "RLQP Channel Power Management element" throughout the draft.</t>
  </si>
  <si>
    <t>6.3.98</t>
  </si>
  <si>
    <t>Per the IEEE 802.11 Style Guide, there is no such set of primitives as request/confirm/indication.</t>
  </si>
  <si>
    <t>Add in a MLME-CVS.response primitive.</t>
  </si>
  <si>
    <t>What kind of an implemenation instruction is "see"?  How does an implementer "see" a subclause "with 20 MHz replaced with 'reserved'?</t>
  </si>
  <si>
    <t>Either write the specifications (perhaps change a table and present that here with instructions how to use the table) that this paragraph is trying to imply, or delete lines 7 through 21 on this page.</t>
  </si>
  <si>
    <t>Aren't TLV values the values in the fields of particular TLVs?  A TLV is just a structure, similarly to an IE, no?  So "Device Class" is the name of a TLV, correct?</t>
  </si>
  <si>
    <t>Replace "8.2.6 TLV values" with "8.2.6 TLVs",  the title of table 8-14a "General TLV values" with "General TLV format", delete "TLVs" from the table cell under "Value" and on page 36 replace "8.2.6.1 Common TLV values" with "8.2.6.1 Common TLVs" and replace 'The geneal form of common TLV valuse table" with "The form of TLVs".</t>
  </si>
  <si>
    <t>The IEEE Style Manual strongly discourages using two words for the same thing.  Yes, the baseline 802.11 frequently is fouled up on "message" and "frame", but there is no reason to make it worse.  Besides, as the title of 8.3.3 states, Management frames are frames.</t>
  </si>
  <si>
    <t>Replace "message" with 'frame" throughout the draft, except for any instances in which the term refers to upper layer constructs (such as "4-way handshake message").</t>
  </si>
  <si>
    <t>"NOTE" needs to be followed by a long dash (as it is in later instances in this draft).</t>
  </si>
  <si>
    <t>Replace "NOTE-" with "NOTE--".</t>
  </si>
  <si>
    <t>"</t>
  </si>
  <si>
    <t>Replace "Common" with "common".</t>
  </si>
  <si>
    <t>"This is the only collection for which global uniqueness is guaranteed."  This is a rather global statement -- are you sure that no other collections in 802.11 are unique?</t>
  </si>
  <si>
    <t>State what type of collections that this sentence is talking about.</t>
  </si>
  <si>
    <t>"guaranteed" -- the IEEE Style Manual is strongly against any types of guarantees being made in IEEE standards.</t>
  </si>
  <si>
    <t>Replace "for which globally uniqueness is guaranteed."  with "that is globally unique." or "that can be assumed to be globally unique."</t>
  </si>
  <si>
    <t>How does a Value field represent a single octet field?</t>
  </si>
  <si>
    <t>Replace "that represents a single octet field" with "that is a single octet" and "that represents more than one octet fields." with "that is multiple octets."</t>
  </si>
  <si>
    <t>"Where there is a two character Scope value, it identifies..."  Are there different Scope field lengths in different locations?  If not, then don't use 'where".</t>
  </si>
  <si>
    <t>Replace "Where there is a two character Scope value, it identifies" with "When the Scope field contains two characters, they identify"</t>
  </si>
  <si>
    <t>What's a "non-country"?  Why not just "other"?</t>
  </si>
  <si>
    <t>Replace "non-country" with "other".</t>
  </si>
  <si>
    <t>"If the two character value is a country entity" -- a whole country in two characters?</t>
  </si>
  <si>
    <t>Replace the whole sentence with:  "If the two-character value stands for a country, then the value matches a country code described in document ISO/IEC 3166-1."</t>
  </si>
  <si>
    <t>"Identification Information" on this line is referring to information and is not the name of a TLV.</t>
  </si>
  <si>
    <t>Replace "Identification Information" with "identification information".</t>
  </si>
  <si>
    <t>This appears to be the first use of "RLSS" in the text.</t>
  </si>
  <si>
    <t>Replace "RLSS" with "registered location secure server (RLSS)".</t>
  </si>
  <si>
    <t>"None of the" takes a plural noun.</t>
  </si>
  <si>
    <t>Replace "channnel" with "channels".</t>
  </si>
  <si>
    <t>The instructions say "change the following paragraphs" but there are no changes indicated in those paragraphs, though there are some confused item letters.</t>
  </si>
  <si>
    <t>Indicate the changes made in those paragraphs.</t>
  </si>
  <si>
    <t>"Constrained Maximum Channel Power" appears to be talking about power, not the field with that name.</t>
  </si>
  <si>
    <t>If "Constrained Maximum Channel Power" here is referring to the field, then insert "field" after this name; otherwise replace the initial caps with lower case here and on line 37.</t>
  </si>
  <si>
    <t>"This subclause" has to apply only to 10.10.4.1.</t>
  </si>
  <si>
    <t>Replace "This subclause describes CPM that" with "CPM is a set of procedures that"</t>
  </si>
  <si>
    <t>"GDC" has not been seen since clause 9, so it it best to spell out the acronym this time.  Why is there any limitation on constructing frames -- a STA can construct whatever it wants without limitation.</t>
  </si>
  <si>
    <t>Replace "GDC" with "geolocation database control" and delete "construct and".</t>
  </si>
  <si>
    <t>How does setting a value of a MIB indicate the operating class?  Which operating class does it indicate?</t>
  </si>
  <si>
    <t>Replace this sentence with "If a STA has dot11ChannelPowerManagementActivated true, then it indicates, in the Current Operating Class field of Supported Operating Classes elements it transmits, which operating class it is using for transmission and reception."</t>
  </si>
  <si>
    <t>This 6-line sentence is tedious at best.  It needs to be broken up into several sentences.</t>
  </si>
  <si>
    <t>Replace the sentence on lines 45-51 with:_x000D_
"The GDC enabling STA signals a channel and power switch by transmitting frames containing a Channel Power Management element to an AP whose dot11GDCActivated variable is true.  The value of the Channel Power Management Mode field in that element indicates a channel switch or a change in constrained maximum transmit power.  The channel switch mode, operating class, channel number, constrained maximum transmit power and channel power switch count are the same as those received in Channel Power Management Announcement elements."</t>
  </si>
  <si>
    <t>"to maintain":  is the AP telling its STAs to transmit Beacon frames, etc?</t>
  </si>
  <si>
    <t>Replace "to" with "will" (which indicates that the AP will do the maintaining, itself).</t>
  </si>
  <si>
    <t>Is there a general Channel Power Management element in addition to the RLQP Channel Power Management element?</t>
  </si>
  <si>
    <t>10.10.</t>
  </si>
  <si>
    <t>"to stop transmissions" -- in this case the general (mass) term is "transmission"</t>
  </si>
  <si>
    <t>Replace "transmissions" with "transmission".</t>
  </si>
  <si>
    <t>When "Registered Location Query Protocol" is referring to a procedure, it does not take initial caps.</t>
  </si>
  <si>
    <t>Replace "Location Query Protocol" with "location query protocol" in this heading and use lower case on the full name elsewhere in this draft.</t>
  </si>
  <si>
    <t>This "advertisement protocol" is the name of an element.</t>
  </si>
  <si>
    <t>Replace "advertisement protocol element" with "Advertisement Protocol element"</t>
  </si>
  <si>
    <t>Are each of the "may"s in this paragraph intended to specify permission (be normative)?  They appear to only be informative because they apply to relationships maintained over other media.</t>
  </si>
  <si>
    <t>Replace each "may" in this paragraph with "might".</t>
  </si>
  <si>
    <t>"In the case where" is a mixed metaphor.</t>
  </si>
  <si>
    <t>"can be found in IEEE Registration" is missing an article.</t>
  </si>
  <si>
    <t>Replace "in IEEE" with "in the IEEE"</t>
  </si>
  <si>
    <t>The RAC is a committee, not a list of applicable protocols.</t>
  </si>
  <si>
    <t>Cite an appropriate reference that contains such a list.</t>
  </si>
  <si>
    <t>"The STA that is creating the BSS" appears to talk about a specific STA and BSS, but there are no such objects.</t>
  </si>
  <si>
    <t>Replace "The STA that is creating the" with "A STA that is creating a".</t>
  </si>
  <si>
    <t>"as described" and "as shown" are asides.</t>
  </si>
  <si>
    <t>Replace "field as described" with "field, as described" and on line 29 "width as shown" with "width from those shown".</t>
  </si>
  <si>
    <t>It is clearer writing to put preceding conditions first.</t>
  </si>
  <si>
    <t>Start the sentence with "If the BSS operating channel width is more than TVHT_W, the TVHT AP..." and replace the ", if the BSS operating channel width is more than TVHT_W." with a period.</t>
  </si>
  <si>
    <t>"Geolocation Database" is not a frame, field, etc.</t>
  </si>
  <si>
    <t>Replace "Geolocation Database" with "geolocation database".</t>
  </si>
  <si>
    <t>Replace "In some" with "Before STAs are permitted to transmit in some" and delete ", before STAs are permitted to transmit" at the end of the sentence.</t>
  </si>
  <si>
    <t>"must" is deprecated in IEEE standards.</t>
  </si>
  <si>
    <t>Replace "must" with "are required by regulation"._x000D_
("Required" also is not good, but specifying "by regulation" helps to indicate this is not a clandestine 802.11 requirement.)</t>
  </si>
  <si>
    <t>"This clause" either refers to all of clause 10 or to 10.42.1, neither of which appear to be intended.</t>
  </si>
  <si>
    <t>Replace "This clause" on line 38 with "Subclause 10.42" and "this clause" on line 43 with "subclause 10.42".</t>
  </si>
  <si>
    <t>Need to make it painfully clear that these rules apply to all STAs.</t>
  </si>
  <si>
    <t>Replace "STAs shall" with "All STAs shall".</t>
  </si>
  <si>
    <t>A possessive of a plural places the apostrophe outside the final 's'.</t>
  </si>
  <si>
    <t>Replace "STA's " with "STAs' ".  But it would be better to replace this sentence with "Table 10-21 (GDC STA attributes) lists the role of the STA with the values of its dot11GDBAccessActivated variable." and also replace "Role of STAs" in the heading of the first column of that table with "STA's Roll".</t>
  </si>
  <si>
    <t>Typo: "and"</t>
  </si>
  <si>
    <t>Replace "and" with "a".</t>
  </si>
  <si>
    <t>Missing article;  "the"</t>
  </si>
  <si>
    <t>Replace "offers GDC enablement" with "offeres the GDC enablement".</t>
  </si>
  <si>
    <t>Comma is unnecessary after the prepositional phrase.</t>
  </si>
  <si>
    <t>Replace "domains," with "domains".</t>
  </si>
  <si>
    <t>Extraneous comma</t>
  </si>
  <si>
    <t>Replace ' (,"enablement ' with ' ("enablement '.</t>
  </si>
  <si>
    <t>Mismatched number on subjet and verb.</t>
  </si>
  <si>
    <t>Replace "operate' with "operates".</t>
  </si>
  <si>
    <t>It is a bite clearer to say "operation under GDC' than "operation with GDC".</t>
  </si>
  <si>
    <t>Replace "with" with "under".</t>
  </si>
  <si>
    <t>"Status Code" is the name of a field, so should be in initial caps.</t>
  </si>
  <si>
    <t>Replace "Status code" with "Status Code" in each instance in this figure.</t>
  </si>
  <si>
    <t>"Set" should not be capitalized on this line.</t>
  </si>
  <si>
    <t>Replace "code Set to" with "code set to".</t>
  </si>
  <si>
    <t>Need a space between "Successful" and the closing parens, to keep them from merging together in the figure (make this instance similar to the other parens in the figure).</t>
  </si>
  <si>
    <t>Replace "Successful)" with "Successful )".</t>
  </si>
  <si>
    <t>This "unless such action" is attached to an exception sublcause, so it is unclear whether the "such action" applies to the exception or to the main body of the sentence.</t>
  </si>
  <si>
    <t>Replace "such action" with a specific term that indicates which action.</t>
  </si>
  <si>
    <t>"Enabling Signal" is not the name of a frame, field, etc.</t>
  </si>
  <si>
    <t>Replace "Enabling Signal" with "enabling signal"</t>
  </si>
  <si>
    <t>"be initially set" is not as clear as "initially be set".</t>
  </si>
  <si>
    <t>Replace "be initially set" with "intially be set".</t>
  </si>
  <si>
    <t>This "can" clearly is a hidden "may".</t>
  </si>
  <si>
    <t>Replace "can" with "may".</t>
  </si>
  <si>
    <t>Per the IEEE Style Manual NOTEs are required to be informative.</t>
  </si>
  <si>
    <t>Replace each "may" in this paragraph with "might";  if the normative language is intended, then delete the "NOTE--", but still repalce the first "may" with "might".</t>
  </si>
  <si>
    <t>Procedures are not among the types of things that the 802.11 Style Guide lists as needing initial caps.</t>
  </si>
  <si>
    <t>Replace "Avability Query" with "availability query".</t>
  </si>
  <si>
    <t>The title is plural, but the text below only talks about one CAQ procedure.</t>
  </si>
  <si>
    <t>Replace "procedures" with "procedure".</t>
  </si>
  <si>
    <t>There is no "CAQ request" frame, so is there a better name to indicate what frame is being transmitted as a CAQ request?</t>
  </si>
  <si>
    <t>If "CAQ request" stands for the "Channel Availabilty Query frame", then replace "CAQ request" with that name throughout the draft.  If "CAQ request" stands for a frame exchange, then define that term before using it.</t>
  </si>
  <si>
    <t>"re-initializes dot11EnablementValidityTimer to the dot11ContactVerificationSignalInterval" sounds like the timer might be set to the value of that interval variable.</t>
  </si>
  <si>
    <t>If true, then replace "to the dot11ContactVerificationSignalInterval." with "to the value of the dot11ContactVerificationSignalInterval variable".</t>
  </si>
  <si>
    <t>"Any GDC STA .. sets its" unclearly sounds sort of like a requirement.   Either make it a requirement or an informative statement.</t>
  </si>
  <si>
    <t>If a requirement, then replace "Any" with "Every" and "sets" with "shall set".  If informative, replace "Any" with "A".</t>
  </si>
  <si>
    <t>Replace "must" with "shall".</t>
  </si>
  <si>
    <t>There is no "RLQP CAQ element".</t>
  </si>
  <si>
    <t>Replace "CAQ element" with "Channel Availability Query element" throughout the draft.</t>
  </si>
  <si>
    <t>Missing "an".</t>
  </si>
  <si>
    <t>Replace "containing RLQP CAQ element" with "containing an RLQP Channel Availability Query element".</t>
  </si>
  <si>
    <t>Replace "use GAS" with "use the GAS".</t>
  </si>
  <si>
    <t>Where is "set to CAQ element" explained?   How can a parameter be set to an element?  Also, there is no CAQ element.</t>
  </si>
  <si>
    <t>If this means "set to the values of the fields in the RLQP Channel Availabilty Query element", then replace "set to CAQ element" with "set to the values of the fields in the RLQP Channel Availabilty Query element" and on line 60 replace "ResponseInfo parameters set to CAQ element" with "its ResponseInfo field containing the RLQP Channel Availability Query element".</t>
  </si>
  <si>
    <t>There is no RLQP element.</t>
  </si>
  <si>
    <t>Replace "RLQP element" with "RLQP Channnel Availability Query element" throughout the draft, and add a "the" before the "RLQP" in this instance.</t>
  </si>
  <si>
    <t>Replace "GAS" with "the GAS" and on line 18 replace "RLSS" with "the RLSS".</t>
  </si>
  <si>
    <t>Which "Query Response" is this?  Frame, field, or...?</t>
  </si>
  <si>
    <t>Replace "Response" with "Response field".  But does the RLSS really provide the Query Response field, or does it provide the information for the Query Response field?</t>
  </si>
  <si>
    <t>A comma is unnecessary after this propositional phrase.</t>
  </si>
  <si>
    <t>"received from SME" is missing an article.</t>
  </si>
  <si>
    <t>Replace "from SME" with "from the SME".</t>
  </si>
  <si>
    <t>"set to the ... parameter" -- but the field's value is not set to a parameter.</t>
  </si>
  <si>
    <t>Replace "set to the" with "set to the value of the"</t>
  </si>
  <si>
    <t>"STA that include" is a number mismatch.</t>
  </si>
  <si>
    <t>Replace "include" with "includes"</t>
  </si>
  <si>
    <t>"Information valid for" needs "that is".</t>
  </si>
  <si>
    <t>Replace "valid" with "that is valid".</t>
  </si>
  <si>
    <t>A request does not contain a location.</t>
  </si>
  <si>
    <t>Replace "contains" with "contains information for".</t>
  </si>
  <si>
    <t>"a ... Information" -- does "a" really belong here?</t>
  </si>
  <si>
    <t>Replace "for a Device" with "for Device".</t>
  </si>
  <si>
    <t>Use initial caps in these names only when they directly refer to the fields, not the procedure.  Replace the title with "Neighboring network information (NII) query/response procedure", in the text on lines 29 and 42 replace that term with "neighboring network information query/response procedure" and in general replace 'Query/Response" with "query/response" throughout the text.</t>
  </si>
  <si>
    <t>The IEEE Style Manual specifies that after the "NOTE--" the following sentence begins with a capital letter.</t>
  </si>
  <si>
    <t>Replace "the" with "The".</t>
  </si>
  <si>
    <t>22.3.19.3</t>
  </si>
  <si>
    <t>186</t>
  </si>
  <si>
    <t>Replace "must" with "shall" on both lines 21 and 28.</t>
  </si>
  <si>
    <t>GDC Enablement Request/Response frames can be used for obtaining the available channel list from GDC Enabling STA._x000D_
Channel Availability Query Request/Response frames are redundant feature. Remove Channel Availability Query procedure.</t>
  </si>
  <si>
    <t>Remove 10.42.4.</t>
  </si>
  <si>
    <t>"A GDC enabling STA transmits a CSM request to a RLSS to query the schedule information on TV channels."_x000D_
_x000D_
RLSS is an external database server. The communication protocol between AP and RLSS is out of scope of IEEE 802.11 standard.</t>
  </si>
  <si>
    <t>Remove 10.42.5.</t>
  </si>
  <si>
    <t>Edward Au</t>
  </si>
  <si>
    <t>delete The sentence "The use of 20 MHz,à.."</t>
  </si>
  <si>
    <t>TGaf WG LB Comment Resolutions File</t>
  </si>
  <si>
    <t>PHY</t>
  </si>
  <si>
    <t>MultiProposed</t>
  </si>
  <si>
    <t>Proposed</t>
  </si>
  <si>
    <t>Approved</t>
  </si>
  <si>
    <t>Withdrawn</t>
  </si>
  <si>
    <t>Unready</t>
  </si>
  <si>
    <t>GEN</t>
  </si>
  <si>
    <t>MAC</t>
  </si>
  <si>
    <t>EDITOR</t>
  </si>
  <si>
    <t>Total</t>
  </si>
  <si>
    <t>CSM</t>
  </si>
  <si>
    <t>LB189 Draft 2.0</t>
  </si>
  <si>
    <t>NCC</t>
  </si>
  <si>
    <t>WSM</t>
  </si>
  <si>
    <t>CPM</t>
  </si>
  <si>
    <t>CAQ</t>
  </si>
  <si>
    <t>CVS</t>
  </si>
  <si>
    <t>GDC</t>
  </si>
  <si>
    <t>R1 adds initial Owning Ad-hoc assignments and Overview sheet by Peter Ecclesine, Technical Editor, Tgaf</t>
  </si>
  <si>
    <t>8.4.5.7</t>
  </si>
  <si>
    <t>NNI</t>
  </si>
  <si>
    <t>RLQP</t>
  </si>
  <si>
    <t>R2 adds Comment Group and Overview changes discussed in Aug 21, 2012 teleconference.</t>
  </si>
  <si>
    <t>R3 adds Ad-hoc volunteers and changes discussed in Aug 28, 2012 teleconference.</t>
  </si>
  <si>
    <t>Petere proposed transferring CID 221 from EDITOR to PHY. Discussed at 20120828 teleconf.</t>
  </si>
  <si>
    <t>Petere proposed transferring CID 265 from EDITOR to PHY. Discussed at 20120828 teleconf.</t>
  </si>
  <si>
    <t>Petere proposed transferring CID 266 from EDITOR to PHY. Discussed at 20120828 teleconf.</t>
  </si>
  <si>
    <t>Petere proposed transferring CID 586 from EDITOR to PHY. Discussed at 20120828 teleconf.</t>
  </si>
  <si>
    <t>Petere proposed transferring CID 762 from EDITOR to PHY. Discussed at 20120828 teleconf.</t>
  </si>
  <si>
    <t>Yongho Seok will propose comment resolution. Discussed at 20120828 teleconf.</t>
  </si>
  <si>
    <t>Hongyuan Zhang will propose comment resolution. Discussed at 20120828 teleconf.</t>
  </si>
  <si>
    <t>Tevfik Yucek will propose comment resolution. Discussed at 20120828 teleconf.</t>
  </si>
  <si>
    <t>Wookbong Lee 11-12/1101r1</t>
  </si>
  <si>
    <t>Wookbong Lee 11-12/1101r1    Petere proposed transferring CID 220 from EDITOR to PHY. Discussed at 20120828 teleconf.</t>
  </si>
  <si>
    <t>Wookbong Lee 11-12/1101r1    Petere proposed transferring CID 300 from EDITOR to PHY. Discussed at 20120828 teleconf.</t>
  </si>
  <si>
    <t>Wookbong Lee 11-12/1101r1    Petere proposed transferring CID 645 from EDITOR to PHY. Discussed at 20120828 teleconf.</t>
  </si>
  <si>
    <t>Wookbong Lee 11-12/1101r1    Petere proposed transferring CID 872 from EDITOR to PHY. Discussed at 20120828 teleconf.</t>
  </si>
  <si>
    <t>Wookbong Lee 11-12/1101r1    Petere proposed transferring CID 877 from EDITOR to PHY. Discussed at 20120828 teleconf.</t>
  </si>
  <si>
    <t>Wookbong Lee 11-12/1102r1</t>
  </si>
  <si>
    <t>Wookbong Lee 11-12/1102r1    Petere proposed transferring CID 600 from EDITOR to PHY. Discussed at 20120828 teleconf.</t>
  </si>
  <si>
    <t>Wookbong Lee 11-12/1102r1    Petere proposed transferring CID 601 from EDITOR to PHY. Discussed at 20120828 teleconf.</t>
  </si>
  <si>
    <t>Wookbong Lee 11-12/1102r1    Petere proposed transferring CID 602 from EDITOR to PHY. Discussed at 20120828 teleconf.</t>
  </si>
  <si>
    <t>Wookbong Lee 11-12/1103r1</t>
  </si>
  <si>
    <t>Unvolunteered, non-Editor</t>
  </si>
  <si>
    <t>Unvolunteered PHY</t>
  </si>
  <si>
    <t>Hongyuan Zhang will propose comment resolution.</t>
  </si>
  <si>
    <t>Wookbong Lee will propose comment resolution.</t>
  </si>
  <si>
    <t>Wookbong Lee will propose comment resolution. Ron Porat will contribute.</t>
  </si>
  <si>
    <t>Zhou Lan will propose comment resolution.</t>
  </si>
  <si>
    <t>Zhou Lan will propose comment resolution.    Petere proposed transferring CID 167 from GEN to GEN CSM. Discussed at 20120828 teleconf.</t>
  </si>
  <si>
    <t>Zhou Lan will propose comment resolution.    Petere proposed transferring CID 973 from GEN to GEN CSM. Discussed at 20120828 teleconf.</t>
  </si>
  <si>
    <t>R4 adds Ad-hoc volunteers through Sept 6th, includes changes discussed in Sept 4, 2012 teleconference.</t>
  </si>
  <si>
    <t>Unvolunteered GEN</t>
  </si>
  <si>
    <t>Unvolunteered MAC</t>
  </si>
  <si>
    <t>Keiichi Mizutani will propose comment resolution.</t>
  </si>
  <si>
    <t>Definitions should be in definition sections.</t>
  </si>
  <si>
    <t>Please make the use of 144 tones instead of 128 tones clearer in the specification.</t>
  </si>
  <si>
    <t>Add support for Long GI.</t>
  </si>
  <si>
    <t>James Wang will propose comment resolution.</t>
  </si>
  <si>
    <t>Wookbong Lee 11-12/1101r1.</t>
  </si>
  <si>
    <t>Propose Accepted</t>
  </si>
  <si>
    <t>Propose Rejected. TV white spaces are the locations where TV services are not protected by regulation.</t>
  </si>
  <si>
    <t>Propose Rejected. The 11/1149 802.11 Draft number alignment tool is being used by all 802.11 drafts, and the numbering here is by our practice.</t>
  </si>
  <si>
    <t>Propose Rejected. It is the style of 802.11-2012 to say "The dialog token to identify the xxx transaction."</t>
  </si>
  <si>
    <t>Propose Rejected. 802.11ac adds Table 7-5 Channel-list parameter elements.</t>
  </si>
  <si>
    <t>Propose Accepted.    Petere proposed transferring CID 474 from GEN to EDITOR. Discussed at 20120828 teleconf.</t>
  </si>
  <si>
    <t>Propose Accepted  Petere proposed transferring CID 475 from GEN to EDITOR. Discussed at 20120828 teleconf.</t>
  </si>
  <si>
    <t>Propose Accepted   Petere proposed transferring CID 476 from GEN to EDITOR. Discussed at 20120828 teleconf.</t>
  </si>
  <si>
    <t>Propose Rejected. The correct reference is to Table 8-190c.   Petere proposed transferring CID 51 from GEN to EDITOR. Discussed at 20120828 teleconf.</t>
  </si>
  <si>
    <t>Propose Accepted   Petere proposed transferring CID 409 from PHY to EDITOR. Discussed at 20120828 teleconf.</t>
  </si>
  <si>
    <t>Propose Accepted   Petere proposed transferring CID 487 from MAC to EDITOR. Discussed at 20120828 teleconf.</t>
  </si>
  <si>
    <t>Propose Accepted   Petere proposed transferring CID 488 from MAC to EDITOR. Discussed at 20120828 teleconf.</t>
  </si>
  <si>
    <t>Propose Rejected The Current Operating Class field is a single octet containing a single value. There is nothing else within the field.</t>
  </si>
  <si>
    <t>Propose Rejected  This use of Constrained Maximum Transmit Power is to the value in the field, not the concept of a maximum transmit power.</t>
  </si>
  <si>
    <t>Propose Accepted   Petere proposed transferring CID 636 from GEN to EDITOR. Discussed at 20120828 teleconf.</t>
  </si>
  <si>
    <t>Propose Accepted   Petere proposed transferring CID 979 from GEN to EDITOR. Discussed at 20120828 teleconf.</t>
  </si>
  <si>
    <t>Propose Rejected. There is no thing called 'the GDC enablement', there is only an enabling signal offering the possibility to transmit, an enabling signal in a GDC band.</t>
  </si>
  <si>
    <t>Propose Accepted "the GAS protocol"</t>
  </si>
  <si>
    <t>Propose Accepted. The STA can utilize NNI response element information to select…"</t>
  </si>
  <si>
    <t>Propose Accepted. The sentence will be deleted to resolve another comment and the NOTE begins with the second sentence - "The STA..."</t>
  </si>
  <si>
    <t>Propose Rejected. The clause 22 text is for information only, and is unmodified by the amendment. Refer to the NOTE at the top of page 90, before Clause 22 text.</t>
  </si>
  <si>
    <t>Propose Rejected. TVHT stands for TV High Throughput, see the title of clause 23, p228 line 1.</t>
  </si>
  <si>
    <t>Propose Accepted "frequency segment"</t>
  </si>
  <si>
    <t>Propose Accepted  Delete 20 MHz  Wookbong Lee 11-12/1103r1</t>
  </si>
  <si>
    <t>Propose Rejected. The standards will be professionally edited prior to publication, and they can fix any problems in frontmatter.</t>
  </si>
  <si>
    <t>Propose Rejected. See p269 line 37 for the subclause heading.</t>
  </si>
  <si>
    <t>Propose Rejected. Unenabled is the term used by 802.11y and 802.11af. Same thing for Deenabled.</t>
  </si>
  <si>
    <t>Propose Revised "In cases where"</t>
  </si>
  <si>
    <t>Propose Revised  Editor will  replace "CAQ request" with "Channel Availability Query frame" throughout the draft.</t>
  </si>
  <si>
    <t>Propose Revised  Editor will  replace "Location Information" with "Location Information field."</t>
  </si>
  <si>
    <t>Propose Revised. Will retain the quote but remove the footnote.</t>
  </si>
  <si>
    <t xml:space="preserve">Propose Revised. The standards will be professionally edited prior to publication, and they can fix any problems in frontmatter. </t>
  </si>
  <si>
    <t>Propose Revised. The standards will be professionally edited prior to publication, and they can fix any problems in frontmatter.</t>
  </si>
  <si>
    <t>Propose Revised. I have AcrobatPro, but don't know how to edit the logical numbers.</t>
  </si>
  <si>
    <t>Propose Revised. Will align clause numbering with the current 802.11ac draft, which will not have the space that 802.11ac Draft 3.0 did.</t>
  </si>
  <si>
    <t>Propose Revised  "dot11GDCEnablementValidityTimer to dot11ContactVerificationSignalInterval."</t>
  </si>
  <si>
    <t>Propose Revised. 802.11-2012 has roman numerals for frontmatter, and 11af will soon.</t>
  </si>
  <si>
    <t>Propose Revised  Remove left parenthesis.  Petere proposed transferring CID 394 from PHY to EDITOR. Discussed at 20120828 teleconf.</t>
  </si>
  <si>
    <t>Propose Revised  Remove left parenthesis.  Petere proposed transferring CID 540 from PHY to EDITOR. Discussed at 20120828 teleconf.</t>
  </si>
  <si>
    <t>Propose Revised "as defined in table 23-10 (Parameters for non-HT duplicate transmissions)."</t>
  </si>
  <si>
    <t>Propose Revised  Equation 23-1 will start after a new line  Petere proposed transferring CID 747 from PHY to EDITOR. Discussed at 20120828 teleconf.</t>
  </si>
  <si>
    <t xml:space="preserve">Propose Revised   g) ... if the secondary TVHT_W channels were idle during an interval of PIFS immediately preceding the start of the TXOP.
</t>
  </si>
  <si>
    <t>Propose Revised. Will insert "field" after this name in both locations.</t>
  </si>
  <si>
    <t xml:space="preserve">Propose Revised   as proposed, correcting final word's spelling  "STA's Role".
</t>
  </si>
  <si>
    <t>Propose Revised  Insert a comma before first "and".</t>
  </si>
  <si>
    <t>Propose Revised. RLSS provides the information for the Query Response field.</t>
  </si>
  <si>
    <t>Propose Revised. See 8.4.5.2. Will replace "contains multiple locations" with "contains multiple Device Location Information fields"</t>
  </si>
  <si>
    <t xml:space="preserve">Propose Revised. 12/1069r0. The value of aCCAMidTime should be 
&lt; 94 µs (6 or 7 MHz)
&lt; 70 µs (8 MHz) 
per the latest approved document.
</t>
  </si>
  <si>
    <t>R5 has corrected comments from Raja Bannerjea, includes Ad-hoc volunteers through Sept 13th, includes changes discussed in Sept 11, 2012 teleconference.</t>
  </si>
  <si>
    <t>Propose Accepted. 12/1068r2. Discussed at 20120911 teleconf.</t>
  </si>
  <si>
    <t>Propose Revised. 12/1069r1. The value of aCCAMidTime should be 
&lt; 94 µs (6 or 7 MHz)
&lt; 70 µs (8 MHz) 
per the latest approved document.
Discussed at 20120911 teleconf.</t>
  </si>
  <si>
    <t>Propose Accepted. Comment resolution in 12/1070r1. Discussed at 20120911 teleconf. Tevfik Yucek</t>
  </si>
  <si>
    <t>Propose Accepted. Tevfik Yucek proposed Accepted. Comment resolution in 12/1070r1. Discussed in 20120911 teleconference.</t>
  </si>
  <si>
    <t>Propose Accepted. 12/1070r2. Discussed at 20120911 teleconf.</t>
  </si>
  <si>
    <t>Propose Rejected The text is complete and the equations are not referred to elsewhere.</t>
  </si>
  <si>
    <t>Propose Accepted "TLV tuples with Type values that are unknown, not specified in this clause or specified as "reserved" shall be discarded.</t>
  </si>
  <si>
    <t>Propose Rejected The text reads "to which the station's operation is bound." The proposed change " to which the station's operation is bounded to." has too many tos.</t>
  </si>
  <si>
    <t>Propose Accepted Replace 'the' with 'a' in two places.</t>
  </si>
  <si>
    <t>Propose Revised "A GDC enabling STA may transmit a GDC enabling signal in-band on an available frequency to indicate that it offers GDC enablement service"</t>
  </si>
  <si>
    <t>Propose Revised Will spell out white space device (WSD) in the definition. Petere proposed transferring CID 631 from GEN to EDITOR. Discussed at 20120828 teleconf.</t>
  </si>
  <si>
    <t>Propose Revised  "Information on identified available frequencies that is obtained from a geolocation database and for use by 802.11 STAs."</t>
  </si>
  <si>
    <t>R6 adds proposed comment resolutions from Indian Wells session through Sept 17, 2012.</t>
  </si>
  <si>
    <t>Propose Rejected. Clause 4 title is Genral description, and 4.3.19 provides a general description of Operation under geolocation database control, which is not described elsewhere in clause 4.</t>
  </si>
  <si>
    <t>Propose Rejected The TLV Device Location Information encodings are the definitive text, and should not be duplicated here.</t>
  </si>
  <si>
    <t>Propose Accepted.  Petere proposed transferring CID 564 from GEN to EDITOR. Discussed at 20120828 teleconf.</t>
  </si>
  <si>
    <t>Propose Accepted. Petere proposed transferring CID 566 from GEN to EDITOR. Discussed at 20120828 teleconf.</t>
  </si>
  <si>
    <t>Propose Rejected. Five letter acronyms that are read as thirteen or more syllables are too indistinct for now.</t>
  </si>
  <si>
    <t>Propose Revised Appropriate 11af-specific acronyms will be added before the next draft is recirculated. Many functions of the acronyms listed have comments to remove the functions.</t>
  </si>
  <si>
    <t xml:space="preserve">Propose Revised. Change 8.2.6 title to "TLV encodings" and match the practice of 802.16-2009. </t>
  </si>
  <si>
    <t>Proposed Revised "personal/portable station: A STA that uses network communications at unspecified locations that may change."</t>
  </si>
  <si>
    <t>Zhou Lan will propose comment resolution. 12/1124r1</t>
  </si>
  <si>
    <t>Keiichi Mizutani will propose comment resolution. 12/1124r1</t>
  </si>
  <si>
    <t>Hongyuan Zhang will propose comment resolution. 1107 Discussed at 20120828 teleconf.</t>
  </si>
  <si>
    <t>R7 adds proposed comment resolutions to all Editorial comments on Editorial tab 1 Sept 18, 2012 AM2 and Sept 19 AM1.</t>
  </si>
  <si>
    <t>Propose Rejected The special case is automatically excluded in 11af, where only up to 4 streams are allowed. Don’t need to explicitly mention it.  12/1107r2 Hongyuan Zhang will propose comment resolution. 1107 Discussed at 20120828 teleconf.</t>
  </si>
  <si>
    <t>Propose Accepted 12/1107r2  Hongyuan Zhang will propose comment resolution. Discussed at 20120828 teleconf.</t>
  </si>
  <si>
    <t>Propose Rejected There is no regulatory requirement to use mesh technology in TV white spaces.</t>
  </si>
  <si>
    <t>R8 adds Wednesday PM1 actions and volunteers</t>
  </si>
  <si>
    <t>Approved Sept</t>
  </si>
  <si>
    <t>Propose Accepted. &lt;ANA76&gt; is ENABLEMENT DENIED and &lt;ANA78&gt; is AUTHORIZATION DEENABLED.</t>
  </si>
  <si>
    <t>Propose Accepted.</t>
  </si>
  <si>
    <t>Propose Accepted IETF RFC6225-2011.</t>
  </si>
  <si>
    <t>Propose Accepted Add TVWS television white spaces</t>
  </si>
  <si>
    <t>Propose Accepted Make them status variables.</t>
  </si>
  <si>
    <t>Propose Revised Will try to compile the MIB and seek expert help to make MIB compile before MDR.</t>
  </si>
  <si>
    <t>Propose Accepted Change to dot11smt</t>
  </si>
  <si>
    <t>Propose Accepted shall use a GAS Initial Request frame</t>
  </si>
  <si>
    <t>Propose Rejected The 802.11af draft includes then current text of 11ac Clause 22 to aid balloters. The Editorial Note on p290 says "This copy of P802.11ac Draft 3.0 Clause 22 is informative, and present to allow links in the P802.11af draft to work as they will in a revision to IEEE Std 802.11-2012(tm). None of Clause 22 is part of the P802.11af draft amendment, and none is changed by P802.11af draft amendment."</t>
  </si>
  <si>
    <t>Propose Rejected There are no differences in the fields defined in IETF RFC6225, but there are differences in permitted values of B125-127 compared with 8.4.2.54  DSE Registered Location Element, which is based on RFC6225, not RFC3825 (which has 8-bit Datum like Figure 8-162).</t>
  </si>
  <si>
    <t>Propose Accepted "radiofrequency bands in which dissimilar services are permitted."</t>
  </si>
  <si>
    <t>Propose Revised Round to full dB, .0-.49 down, .50-.99 up.</t>
  </si>
  <si>
    <t>Propose Revised Column changed to Scope/Country, two-character values are country codes, larger values are not.</t>
  </si>
  <si>
    <t>Propose Revised will rename to m.n and clarify.</t>
  </si>
  <si>
    <t>R9 adds Editorial tab 2 proposed comment resolutions</t>
  </si>
  <si>
    <t>R10 adds Sept 20 AM1 proposed resolution changes in CID 351 and Editorial tab 2</t>
  </si>
  <si>
    <t>Propose Revised as CPM is removed by approved 802.11-12/1119r0.   Petere proposed transferring CID 726 from  EDITOR to MAC CPM. Discussed at 20120828 teleconf.</t>
  </si>
  <si>
    <t>Propose Revised as CPM is removed by approved 802.11-12/1119r0.</t>
  </si>
  <si>
    <t>Propose Accepted as CPM is removed by approved 802.11-12/1119r0.Yongho Seok will propose comment resolution.</t>
  </si>
  <si>
    <t>Propose Accepted as CPM is removed by approved 802.11-12/1119r0.</t>
  </si>
  <si>
    <t>Propose Revised as CPM is removed by approved 802.11-12/1119r0. Petere proposed transferring CID 671 from EDITOR to MAC CPM. Discussed at 20120828 teleconf.</t>
  </si>
  <si>
    <t>Propose Accepted as CPM is removed by approved 802.11-12/1119r0. Yongho Seok will propose comment resolution.</t>
  </si>
  <si>
    <t>R11 adds Sept 20 Approved comment resolutions and volunteers</t>
  </si>
  <si>
    <t>201209 approved</t>
  </si>
  <si>
    <t>Ready for motion</t>
  </si>
  <si>
    <t>September 18, 2012 Motion 6 approved the resolutions in Editorial tab 1 of 12/1017r6</t>
  </si>
  <si>
    <t>September 20 Motion 15 approved the resolutions in Editorial tab 2 of 12/1017r10</t>
  </si>
  <si>
    <t>ACCEPTED (EDITOR 2012-09-18)</t>
  </si>
  <si>
    <t>ACCEPTED (EDITOR 2012-09-20)</t>
  </si>
  <si>
    <t>ACCEPTED (EDITOR 2012-09-20) &lt;ANA76&gt; is ENABLEMENT DENIED and &lt;ANA78&gt; is AUTHORIZATION DEENABLED.</t>
  </si>
  <si>
    <t>ACCEPTED (EDITOR 2012-09-20) IETF RFC6225-2011.</t>
  </si>
  <si>
    <t>ACCEPTED (EDITOR 2012-09-18) "the GAS protocol"</t>
  </si>
  <si>
    <t>ACCEPTED (EDITOR 2012-09-20) Add TVWS television white spaces</t>
  </si>
  <si>
    <t>ACCEPTED (EDITOR 2012-09-20) Make them status variables.</t>
  </si>
  <si>
    <t>ACCEPTED (EDITOR 2012-09-20) Change to dot11smt</t>
  </si>
  <si>
    <t>ACCEPTED (EDITOR 2012-09-20) shall use a GAS Initial Request frame</t>
  </si>
  <si>
    <t>ACCEPTED (EDITOR 2012-09-20) "radiofrequency bands in which dissimilar services are permitted."</t>
  </si>
  <si>
    <t>ACCEPTED (EDITOR 2012-09-18) "TLV tuples with Type values that are unknown, not specified in this clause or specified as "reserved" shall be discarded.</t>
  </si>
  <si>
    <t>ACCEPTED (EDITOR 2012-09-18) "frequency segment"</t>
  </si>
  <si>
    <t>ACCEPTED (EDITOR 2012-09-18) The STA can utilize NNI response element information to select…"</t>
  </si>
  <si>
    <t>ACCEPTED (EDITOR 2012-09-18) The latest approved document has +-25ppm for maximum allowed transmitter center frequency and maximum symbol clock frequency tolerance. 802.11-12/1070r2</t>
  </si>
  <si>
    <t xml:space="preserve">ACCEPTED (EDITOR 2012-09-18)  Delete 20 MHz </t>
  </si>
  <si>
    <t>ACCEPTED (EDITOR 2012-09-18) Replace 'the' with 'a' in two places.</t>
  </si>
  <si>
    <t>ACCEPTED (EDITOR 2012-09-18) The sentence will be deleted to resolve another comment and the NOTE begins with the second sentence - "The STA..."</t>
  </si>
  <si>
    <t>REJECTED (EDITOR 2012-09-18) Clause 4 title is General description, and 4.3.19 provides a general description of Operation under geolocation database control, which is not described elsewhere in clause 4.</t>
  </si>
  <si>
    <t>REJECTED (EDITOR 2012-09-18) The correct reference is to Table 8-190c.</t>
  </si>
  <si>
    <t>REJECTED (EDITOR 2012-09-18) See p269 line 37 for the subclause heading.</t>
  </si>
  <si>
    <t>REJECTED (EDITOR 2012-09-18) The clause 22 text is for information only, and is unmodified by the amendment. Refer to the NOTE at the top of page 90, before Clause 22 text.</t>
  </si>
  <si>
    <t>REJECTED (EDITOR 2012-09-18) TVHT stands for TV High Throughput, see the title of clause 23, p228 line 1.</t>
  </si>
  <si>
    <t>REJECTED (EDITOR 2012-09-18) The standards will be professionally edited prior to publication, and they can fix any problems in frontmatter.</t>
  </si>
  <si>
    <t>REJECTED (EDITOR 2012-09-18) The 802.11af draft includes then current text of 11ac Clause 22 to aid balloters. The Editorial Note on p290 says "This copy of P802.11ac Draft 3.0 Clause 22 is informative, and present to allow links in the P802.11af draft to work as they will in a revision to IEEE Std 802.11-2012(tm). None of Clause 22 is part of the P802.11af draft amendment, and none is changed by P802.11af draft amendment."</t>
  </si>
  <si>
    <t>REJECTED (EDITOR 2012-09-18) There are no differences in the fields defined in IETF RFC6225, but there are differences in permitted values of B125-127 compared with 8.4.2.54  DSE Registered Location Element, which is based on RFC6225, not RFC3825 (which has 8-bit Datum like Figure 8-162).</t>
  </si>
  <si>
    <t>REJECTED (EDITOR 2012-09-18) The TLV Device Location Information encodings are the definitive text, and should not be duplicated here.</t>
  </si>
  <si>
    <t>REJECTED (EDITOR 2012-09-18) The text is complete and the equations are not referred to elsewhere.</t>
  </si>
  <si>
    <t>REJECTED (EDITOR 2012-09-18) 802.11ac adds Table 7-5 Channel-list parameter elements.</t>
  </si>
  <si>
    <t>REJECTED (EDITOR 2012-09-18) The text reads "to which the station's operation is bound." The proposed change " to which the station's operation is bounded to." has too many tos.</t>
  </si>
  <si>
    <t>REJECTED (EDITOR 2012-09-18) The Current Operating Class field is a single octet containing a single value. There is nothing else within the field.</t>
  </si>
  <si>
    <t>REJECTED (EDITOR 2012-09-18) It is the style of 802.11-2012 to say "The dialog token to identify the xxx transaction."</t>
  </si>
  <si>
    <t>REJECTED (EDITOR 2012-09-18) Five letter acronyms that are read as thirteen or more syllables are too indistinct for now.</t>
  </si>
  <si>
    <t>REJECTED (EDITOR 2012-09-18) The 11/1149 802.11 Draft number alignment tool is being used by all 802.11 drafts, and the numbering here is by our practice.</t>
  </si>
  <si>
    <t>REJECTED (EDITOR 2012-09-18)  This use of Constrained Maximum Transmit Power is to the value in the field, not the concept of a maximum transmit power.</t>
  </si>
  <si>
    <t>REJECTED (EDITOR 2012-09-18) Unenabled is the term used by 802.11y and 802.11af. Same thing for Deenabled.</t>
  </si>
  <si>
    <t>REJECTED (EDITOR 2012-09-18) TV white spaces are the locations where TV services are not protected by regulation.</t>
  </si>
  <si>
    <t>REJECTED (EDITOR 2012-09-18) There is no thing called 'the GDC enablement', there is only an enabling signal offering the possibility to transmit, an enabling signal in a GDC band.</t>
  </si>
  <si>
    <t>REVISED (EDITOR 2012-09-18) Will retain the quote but remove the footnote.</t>
  </si>
  <si>
    <t xml:space="preserve">REVISED (EDITOR 2012-09-18) The standards will be professionally edited prior to publication, and they can fix any problems in frontmatter. </t>
  </si>
  <si>
    <t>REVISED (EDITOR 2012-09-18) I have AcrobatPro, but don't know how to edit the logical numbers.</t>
  </si>
  <si>
    <t>REVISED (EDITOR 2012-09-18) Will align clause numbering with the current 802.11ac draft, which will not have the space that 802.11ac Draft 3.0 did.</t>
  </si>
  <si>
    <t>REVISED (EDITOR 2012-09-18)  "dot11GDCEnablementValidityTimer to dot11ContactVerificationSignalInterval."</t>
  </si>
  <si>
    <t>REVISED (EDITOR 2012-09-20) Will try to compile the MIB and seek expert help to make MIB compile before MDR.</t>
  </si>
  <si>
    <t>REVISED (EDITOR 2012-09-18) 802.11-2012 has roman numerals for frontmatter, and 11af will soon.</t>
  </si>
  <si>
    <t>REVISED (EDITOR 2012-09-18) "A GDC enabling STA may transmit a GDC enabling signal in-band on an available frequency to indicate that it offers GDC enablement service"</t>
  </si>
  <si>
    <t>REVISED (EDITOR 2012-09-18)  Remove left parenthesis.</t>
  </si>
  <si>
    <t>REVISED (EDITOR 2012-09-20) Round to full dB, .0-.49 down, .50-.99 up.</t>
  </si>
  <si>
    <t>REVISED (EDITOR 2012-09-18) "personal/portable station: A STA that uses network communications at unspecified locations that may change."</t>
  </si>
  <si>
    <t>REVISED (EDITOR 2012-09-20) Column changed to Scope/Country, two-character values are country codes, larger values are not.</t>
  </si>
  <si>
    <t>REVISED (EDITOR 2012-09-20) will rename to m.n and clarify.</t>
  </si>
  <si>
    <t>REVISED (EDITOR 2012-09-18) Will spell out white space device (WSD) in the definition.</t>
  </si>
  <si>
    <t>REVISED (EDITOR 2012-09-18) "as defined in table 23-10 (Parameters for non-HT duplicate transmissions)."</t>
  </si>
  <si>
    <t xml:space="preserve">REVISED (EDITOR 2012-09-18)  Equation 23-1 will start after a new line </t>
  </si>
  <si>
    <t xml:space="preserve">REVISED (EDITOR 2012-09-18)   g) ... if the secondary TVHT_W channels were idle during an interval of PIFS immediately preceding the start of the TXOP.
</t>
  </si>
  <si>
    <t>REVISED (EDITOR 2012-09-18)  "Information on identified available frequencies that is obtained from a geolocation database and for use by 802.11 STAs."</t>
  </si>
  <si>
    <t>REVISED (EDITOR 2012-09-18) Appropriate 11af-specific acronyms will be added before the next draft is recirculated. Many functions of the acronyms listed have comments to remove the functions.</t>
  </si>
  <si>
    <t xml:space="preserve">REVISED (EDITOR 2012-09-18) Change 8.2.6 title to "TLV encodings" and match the practice of 802.16-2009. </t>
  </si>
  <si>
    <t>REVISED (EDITOR 2012-09-18) Will insert "field" after this name in both locations.</t>
  </si>
  <si>
    <t>REVISED (EDITOR 2012-09-18) "In cases where"</t>
  </si>
  <si>
    <t>REVISED (EDITOR 2012-09-18)   as proposed, correcting final word's spelling  "STA's Role".</t>
  </si>
  <si>
    <t>REVISED (EDITOR 2012-09-18)  Insert a comma before first "and".</t>
  </si>
  <si>
    <t>REVISED (EDITOR 2012-09-18)  Editor will  replace "CAQ request" with "Channel Availability Query frame" throughout the draft.</t>
  </si>
  <si>
    <t>REVISED (EDITOR 2012-09-18) RLSS provides the information for the Query Response field.</t>
  </si>
  <si>
    <t>REVISED (EDITOR 2012-09-18) See 8.4.5.2. Will replace "contains multiple locations" with "contains multiple Device Location Information fields"</t>
  </si>
  <si>
    <t>REVISED (EDITOR 2012-09-18) Editor will  replace "Location Information" with "Location Information field."</t>
  </si>
  <si>
    <t>REVISED (GEN 2012-09-20) See 802.11-12/1014r3 for discussion and editing instructions.</t>
  </si>
  <si>
    <t>ACCEPTED (GEN 2012-09-20) See 802.11-12/1119r0 for discussion and comment resolution.</t>
  </si>
  <si>
    <t>REVISED (GEN 2012-09-20) See 802.11-12/1012r2 for discussion and editing instructions.</t>
  </si>
  <si>
    <t>REVISED (GEN 2012-09-20) See 802.11-12/1011r2 for discussion and editing instructions.</t>
  </si>
  <si>
    <t>ACCEPTED (PHY 2012-09-18) See 802.11-12/1068r2 for discussion and comment resolution.</t>
  </si>
  <si>
    <t>REVISED (PHY 2012-09-19) See 802.11-12/1107r2 for discussion and editing instructions.</t>
  </si>
  <si>
    <t>REVISED (PHY 2012-09-18) Added a new row with values for short GI, hence no need to explicitly state “normal” guard interval in  the table. Same notation is used in 11ac draft.</t>
  </si>
  <si>
    <t>REJECTED (PHY 2012-09-19) The special case is automatically excluded in 11af, where only up to 4 streams are allowed. Don’t need to explicitly mention it.</t>
  </si>
  <si>
    <t>ACCEPTED (PHY 2012-09-19) See 802.11-12/1107r2 for discussion and editing instructions.</t>
  </si>
  <si>
    <t>ACCEPTED (PHY 2012-09-18) The latest approved document has +-25ppm for maximum allowed transmitter center frequency and maximum symbol clock frequency tolerance. 802.11-12/1070r2</t>
  </si>
  <si>
    <t xml:space="preserve">REVISED (PHY 2012-09-18) 
The draft 2.0 does not have the correct values from latest PHY submission which was approved during 2012 San Diego meeting. The value of aCCAMidTime should be 
&lt; 94 µs (6 or 7 MHz)
&lt; 70 µs (8 MHz) 
per the latest approved document.
</t>
  </si>
  <si>
    <t>REJECTED (PHY 2012-09-20) current definition is clear enough. See 802.11-12/1011r2 for discussion.</t>
  </si>
  <si>
    <t>REVISED (PHY 2012-09-19) See 802.11-12/1109r0 for discussion and editing instructions.</t>
  </si>
  <si>
    <t>REJECTED (PHY 2012-09-20) these three fields are used for indicating two frequency segement (or frequency section in TGaf) and primary channel. See 802.11-12/1012r2 for discussion.</t>
  </si>
  <si>
    <t>REVISED (PHY 2012-09-20) See 802.11-12/1011r2 for discussion and editing instructions.</t>
  </si>
  <si>
    <t>REVISED (PHY 2012-09-20) See 802.11-12/1014r3 for discussion and editing instructions.</t>
  </si>
  <si>
    <t>REVISED (PHY 2012-09-19) Propose that for TVHT transmissions with FORMAT = NON_HT, the TXVECOR CH_BANDWIDTH_IN_NON_HT uses the 11ac value CBW80 to indicate CBW modes 2C/2N; and uses value CBW_160 (or CBW80+80) to indicate CBW modes 4C/4N. 802.11-12/1110r1.</t>
  </si>
  <si>
    <t>REJECTED (PHY 2012-09-20) it is a center frequency of the primary channel, thus it needs unit. See 802.11-12/1012r2 for discussion.</t>
  </si>
  <si>
    <t>REVISED (PHY 2012-09-20) See 802.11-12/1012r2 for discussion and editing instructions.</t>
  </si>
  <si>
    <t>ACCEPTED (PHY 2012-09-18) See 802.11-12/1068r2 for discussion and comment resolution. Added a new row with values for short GI, hence no need to explicitly state “normal” guard interval in  the table. Same notation is used in 11ac draft.</t>
  </si>
  <si>
    <t xml:space="preserve">REVISED (PHY 2012-09-18) The draft 2.0 does not have the correct values from latest PHY submission which was approved during 2012 San Diego meeting. The value of aCCAMidTime should be 
&lt; 94 µs (6 or 7 MHz)
&lt; 70 µs (8 MHz) 
per the latest approved document.
</t>
  </si>
  <si>
    <t>ACCEPTED (PHY 2012-09-18) See 802.11-12/1070r2 for discussion.</t>
  </si>
  <si>
    <t>REVISED (PHY 2012-09-20) See 802.11-12/1013r2 for discussion and editing instructions.</t>
  </si>
  <si>
    <t>REJECTED (PHY 2012-09-20) these PPDUs definitions are used in MAC clause as well.  See 802.11-12/1011r2 for discussion.</t>
  </si>
  <si>
    <t>REJECTED (PHY 2012-09-20) “secondary channel offset” is not used in TGaf channelization. See 802.11-12/1012r2 for discussion.</t>
  </si>
  <si>
    <t>REVISED (EDITOR 2012-09-20) See 802.11-12/1012r2 for discussion and editing instructions.</t>
  </si>
  <si>
    <t>I</t>
  </si>
  <si>
    <t>M</t>
  </si>
  <si>
    <t>EDITOR: 2012-09-30 20:00:00Z 149</t>
  </si>
  <si>
    <t>EDITOR: 2012-09-30 20:00:00Z  149 as "reserved" are discarded upon receipt.</t>
  </si>
  <si>
    <t>EDITOR: 2012-09-30 20:00:00Z 149 "that can be assumed to be globally unique."</t>
  </si>
  <si>
    <t>EDITOR: 2012-09-30 20:00:00Z 149 Also 6.3.97.4.4 ChannelScheduleManagement.response.</t>
  </si>
  <si>
    <t>EDITOR: 2012-09-30 20:00:00Z 149 , also removed TIMEOUT from ChannelScheduleManagement.confirm, ContactVerificationSignal.confirm, GDCEnablement.confirm, NetworkChannelControl.confirm, WhiteSpaceMap.confirm.</t>
  </si>
  <si>
    <t>EDITOR: 2012-09-30 20:00:00Z 149 A September approved submission removed NNI from the draft. The CAQ and CVS acronyms go into 3.5.</t>
  </si>
  <si>
    <t>EDITOR: 2012-09-30 20:00:00Z 149 802.11-2012 uses U.S. in 11 places, starting in footnote on page ii, so no changes were made.</t>
  </si>
  <si>
    <t>EDITOR: 2012-09-30 20:00:00Z 149  "A station that uses network communications at unspecified locations that may change."</t>
  </si>
  <si>
    <t>EDITOR: 2012-09-30 20:00:00Z  149 Made same change to Non-HT draft text adopted in September, 2012.</t>
  </si>
  <si>
    <t>EDITOR: 2012-09-30 20:00:00Z 149 "geolocation database (GDB) and for use by 802.11 stations."</t>
  </si>
  <si>
    <t>EDITOR: 2012-09-30 20:00:00Z 149 There is no text in the draft 2.0 to attach the "For example" text to.</t>
  </si>
  <si>
    <t>EDITOR: 2012-09-30 20:00:00Z 149 An accepted submission rewrote the text.</t>
  </si>
  <si>
    <t>EDITOR: 2012-09-30 20:00:00Z 149 An accepted submission rewrote the text, correcting the range of values.</t>
  </si>
  <si>
    <t>EDITOR: 2012-09-30 20:00:00Z 149 Clause deleted by approved resolution to a comment.</t>
  </si>
  <si>
    <t>EDITOR: 2012-10-01 20:00:00Z 149</t>
  </si>
  <si>
    <t>EDITOR: 2012-10-01 20:00:00Z 149 An approved submission has replaced the text being commented on.</t>
  </si>
  <si>
    <t>EDITOR: 2012-10-01 20:00:00Z 149 8.4.5.1 defines RLQP-element, much like ANQP-element</t>
  </si>
  <si>
    <t>EDITOR: 2012-10-01 20:00:00Z 149 "values defined in Table 23-10"</t>
  </si>
  <si>
    <t>EDITOR: 2012-10-01 20:00:00Z 149 Text is the same as 802.11-2012 ANQP-element.</t>
  </si>
  <si>
    <t>REJECTED (PHY 2012-09-18) It is in different place (one is in TVHT Operation element and the other is in TXVECTOR/RXVECTOR parameter.) See 802.11-12/1012r2 for discussion and editing instructions.</t>
  </si>
  <si>
    <t>REJECTED (PHY 2012-09-18) “secondary channel offset” is not used in TGaf channelization. See 802.11-12/1012r2 for discussion.</t>
  </si>
  <si>
    <t>REJECTED (PHY 2012-09-18) these PPDUs definitions are used in MAC clause as well. See 802.11-12/1011r2 for discussion.</t>
  </si>
  <si>
    <t>R12 adds approved comment resolutions and volunteers through October 2nd teleconference.</t>
  </si>
  <si>
    <t>Vish Ponnampalam will propose comment resolution.</t>
  </si>
  <si>
    <t>Tevfik Yucek will propose comment resolution. Discussed at 20121009 teleconf.</t>
  </si>
  <si>
    <t>Propose REVISED (EDITOR 2012-09-20) See 802.11-12/1012r2 for discussion and editing instructions.</t>
  </si>
  <si>
    <t>Propose Revised as NNI is removed by approved 802.11-12/1119r0.</t>
  </si>
  <si>
    <t>R13 adds volunteers and ad-hoc changes throught October 9th teleconference</t>
  </si>
  <si>
    <t>Review</t>
  </si>
  <si>
    <t>Discuss</t>
  </si>
  <si>
    <t>Needs submission</t>
  </si>
  <si>
    <t>Deferred</t>
  </si>
  <si>
    <t>Propose Revised "personal/portable station: A STA that uses network communications at unspecified locations that may change."</t>
  </si>
  <si>
    <t>Propose Accepted. Comment resolution in 12/1070r0. Discussed at 20120911 teleconf.</t>
  </si>
  <si>
    <t>Propose REVISED (PHY 2012-09-19) See 802.11-12/1107r2 for discussion and editing instructions.</t>
  </si>
  <si>
    <t>Peter Ecclesine will propose comment resolution</t>
  </si>
  <si>
    <t>Peter Ecclesine will propose comment resolution. Petere proposed transferring CID 862 from EDITOR to GEN. Discussed at 20120828 teleconf.</t>
  </si>
  <si>
    <t>Propose Revised. "An entity which accesses and manages a database that organizes…"</t>
  </si>
  <si>
    <t xml:space="preserve">Propose Accepted. TV white space is the opportunistic use of allocated but not assigned spectrum – spectrum allocated for broadcast television, but with no assignment at a particular location. </t>
  </si>
  <si>
    <t xml:space="preserve">Propose Revised. TV white space is the opportunistic use of allocated but not assigned spectrum – spectrum allocated for broadcast television, but with no assignment at a particular location. </t>
  </si>
  <si>
    <t>Propose Rejected. IEs are limited by one octet length field, and White Space Maps are larger than that in some regulatory domains.</t>
  </si>
  <si>
    <t>Propose Accepted. type/length/value (TLV): A formatting scheme that adds a tag to each transmitted parameter containing the parameter type (and implicitly its encoding rules) and the length of the encoded parameter.</t>
  </si>
  <si>
    <t>Propose Revised. Change to: "geolocation database controlled (GDC): Controlled by the operation of a ....".</t>
  </si>
  <si>
    <t>Propose Revised. Will add ISO/IEC 3166-1, Codes for the representation of names of countries, to definitions that have clear attribution to a regulatory domain.</t>
  </si>
  <si>
    <t>Propose Revised.  "Information on identified available frequencies that is obtained from a geolocation database and for use by 802.11 STAs."</t>
  </si>
  <si>
    <t>Propose Revised. Insert paragraph at front of 3.3 "ISO/IEC 3166-1, Codes for the representation of names of countries, Part 1, are part of the name of each definition that has clear attribution to a regulatory domain." and 3.5 ""ISO/IEC 3166-1, Codes for the representation of names of countries, Part 1, are part of the name of each abbreviation and acronym that has clear attribution to a regulatory domain."</t>
  </si>
  <si>
    <t>Propose Accepted. Will remove Slave white space device definition and revise contact verification signal definition to refer to GDC enabling station.</t>
  </si>
  <si>
    <t>Propose Revised. "…and to verify that the receiving…"</t>
  </si>
  <si>
    <t>Propose Revised. Will delete Master and Slave white space device definitions per the resolution of CIDs 801 and 802.</t>
  </si>
  <si>
    <t>Propose Revised. Will add "(US)" after "station" in resolution to CID 81.</t>
  </si>
  <si>
    <t>Propose Revised. Will add "(US)" after "(TVBD)" in resolution to CID 81.</t>
  </si>
  <si>
    <t>Peter Ecclesine will propose comment resolution. Petere proposed transferring CID 882 from EDITOR to GEN. Discussed at 20120828 teleconf.</t>
  </si>
  <si>
    <t>Peter Ecclesine will propose comment resolution. Petere proposed transferring CID 886 from EDITOR to GEN. Discussed at 20120828 teleconf.</t>
  </si>
  <si>
    <t>Peter Ecclesine will propose comment resolution. Petere proposed transferring CID 250 from MAC to GEN (TLVs). Discussed at 20120828 teleconf.</t>
  </si>
  <si>
    <t>Propose Revised. GDB enabling STAs directly communicate with GDBs in some regulatory domains (e.g., US FCC). Add legend to fig showing what is not in scope of IEEE 802.11 Std. and what is in scope of IEEE 802.11 Std. Lines from RLSS to GDBs are out of scope of IEEE 802.11 Std.</t>
  </si>
  <si>
    <t>Propose Accepted. Change sentence above Figure 4-10a to say "…shows two infrastructure BSSs where APs are GDC enabling STAs and the other STAs are GDC dependent STAs."</t>
  </si>
  <si>
    <t>Propose Accepted. Add changebars under new list items.</t>
  </si>
  <si>
    <t>Propose Accepted. "A webpage maintained by the IEEE Registration Authority Committee allowing search of the public values of the Ethertype field is found at http://standards.ieee.org/develop/regauth/ethertype/public.html"</t>
  </si>
  <si>
    <t>Propose Accepted. 20121009 teleconference transferred to EDITOR</t>
  </si>
  <si>
    <t>Propose Revised. "TVHT_2W is 12 MHz, 14 MHz or 16 MHz, etc." 20121009 teleconference transferred to EDITOR</t>
  </si>
  <si>
    <t>Propose Revised. The Bandwidth of transmission is changed to TVHT_W.</t>
  </si>
  <si>
    <t>Propose Revised. Changed Transmit spectrum mask reference to 23.3.18.1.</t>
  </si>
  <si>
    <t>Propose Revised. Changed constellation error requirements to "apply to all parts of the channel bandwidth."</t>
  </si>
  <si>
    <t>Propose Accepted. Wookbong Lee 11-12/1102r1</t>
  </si>
  <si>
    <t>ACCEPTED (PHY 2012-09-20) See 802.11-12/1012r2 for discussion and editing instructions.</t>
  </si>
  <si>
    <t>Propose Revised. See 802.11-12/1014r3 for discussion and editing instructions.  12/1072r0</t>
  </si>
  <si>
    <t xml:space="preserve">Propose Revised. Added a new row with values for short GI, hence no need to explicitly state “normal” guard interval in  the table. Same notation is used in 11ac draft. 12/1068r2 </t>
  </si>
  <si>
    <t>Propose Accepted. Added a new row with values for short GI, hence no need to explicitly state “normal” guard interval in  the table. Same notation is used in 11ac draft. 12/1068r2  Discussed at 20120911 teleconf.</t>
  </si>
  <si>
    <t>Propose Revised. 12/1072r0 Wookbong Lee will propose comment resolution.</t>
  </si>
  <si>
    <t>Propose Revised.12/1072r0 Wookbong Lee will propose comment resolution.</t>
  </si>
  <si>
    <t>Propose Accepted. 12/1119 Yongho Seok will propose comment resolution.</t>
  </si>
  <si>
    <t>Propose Revised. 12/1072r0 Wookbong Lee will propose comment resolution.    Petere proposed transferring CID 201 from EDITOR to PHY. Discussed at 20120828 teleconf.</t>
  </si>
  <si>
    <t>Propose Revised. 12/1072r0 Wookbong Lee will propose comment resolution.    Petere proposed transferring CID 346 from EDITOR to PHY. Discussed at 20120828 teleconf.</t>
  </si>
  <si>
    <t>Propose Revised. 12/1072r0 Wookbong Lee will propose comment resolution.    Petere proposed transferring CID 412 from EDITOR to PHY. Discussed at 20120828 teleconf.</t>
  </si>
  <si>
    <t>Propose Revised. Approved 20120920</t>
  </si>
  <si>
    <t>REVISED (MAC 2012-09-20) See 802.11-12/1012r2 for discussion and editing instructions.</t>
  </si>
  <si>
    <t>Propose Revised. Change 23.3.4.[2,3,4,5,6,7,8,9.1,9.2] as follows ".. reading Clause 23 for references to Clause 22 except:" applied  20121009 teleconference transferred to EDITOR</t>
  </si>
  <si>
    <t>Propose Revised. Change 23.3.4.[2,3,4,5,6,7,8,9.1,9.2] as follows ".. reading Clause 23 for references to Clause 22 except:"</t>
  </si>
  <si>
    <t>Propose Accepted. Yongho Seok will propose comment resolution. 12/1119</t>
  </si>
  <si>
    <t>Propose Accepted. Remove "encoded"</t>
  </si>
  <si>
    <t>Propose Revised. as CPM is removed by approved 802.11-12/1119r0.</t>
  </si>
  <si>
    <t>Propose Revised. as NNI is removed by approved 802.11-12/1119r0.  20121009 teleconference transferred to EDITOR</t>
  </si>
  <si>
    <t>R14 aligns V Comment Group and W Ad-hoc Status with REVmc 11-12/1082r4 REVmc pre-ballot comments spreadsheet. Adds volunteers and proposed comment resolutions through October 15th.</t>
  </si>
  <si>
    <t>Propose Accepted. CID 95 is similar, and all TIMEOUTs that are not called out in Clauses 8 or 10 of the amendment will be removed.</t>
  </si>
  <si>
    <t>Propose Accepted. Change to: "geolocation database controlled (GDC): Controlled by the operation of a ....".</t>
  </si>
  <si>
    <t>Propose Revised. Change to "..available to TVHT STAs...".  20120913 Wookbong Lee proposes transfer to Editor (similar to Editorial CID 219)</t>
  </si>
  <si>
    <t>Propose Revised as changes to 10.10 are removed by approved 802.11-12/1119r0.</t>
  </si>
  <si>
    <t>Ron Porat will propose comment resolution.</t>
  </si>
  <si>
    <t>R15 changes proposed resolutions ot CIDs 651, 677 and 690 per October 16th teleconference. Add CIDs 338 and 434 to MAC tab 1.  Adds volunteers and proposed comment resolutions through October 23rd.</t>
  </si>
  <si>
    <t>Propose Revised Television Very High Throughput</t>
  </si>
  <si>
    <t>Propose Accepted  12/1242r0   Tevfik Yucek will propose comment resolution. Discussed at 20120828 teleconf.</t>
  </si>
  <si>
    <t>Propose Revised  Television Very High Throughput  20121023 teleconference transferred to EDITOR.</t>
  </si>
  <si>
    <t>Propose Revised. Make no changes to 8.2.6.1.3 in the expectation that it will be deleted from the draft. Propose edits to 8.4 and 8.5 . We try to follow the wording of 802.11AC D3.1 clauses 8.4.2.164 and 10.8.2  12/1215r0    Jens Tingleff will propose a comment resolution</t>
  </si>
  <si>
    <t>doc.: IEEE 802.11-12/1017r16</t>
  </si>
  <si>
    <t>Jianhau Liu will propose comment resolution</t>
  </si>
  <si>
    <t>Joe Kwak will propose comment resolution.</t>
  </si>
  <si>
    <t>Chittabrata Ghosh will propose comment resolution</t>
  </si>
  <si>
    <t>Propose Accepted. Comment resolution in 12/1070r1. Discussed at 20120911 teleconf.</t>
  </si>
  <si>
    <t xml:space="preserve">Tevfik Yucek will propose comment resolution. 20121009 teleconference transferred to PHY. </t>
  </si>
  <si>
    <t>Petere proposed transferring CID 301 from EDITOR to PHY. Discussed at 20120828 teleconf.</t>
  </si>
  <si>
    <t>Petere proposed transferring CID 587 from EDITOR to PHY. Discussed at 20120828 teleconf.</t>
  </si>
  <si>
    <t>R16 adds proposed comment resolutions through October 30th teleconference.</t>
  </si>
  <si>
    <t>Propose Accepted. as CPM is removed by approved 802.11-12/1119r0. Discussed at 20121016 teleconf. Yongho Seok will propose comment resolution.</t>
  </si>
  <si>
    <t>Propose Rejected. There is no regulatory requirement to use mesh technology in TV white spaces.Discussed at 20121023 teleconf. Peter Ecclesine will propose comment resolution.</t>
  </si>
  <si>
    <t xml:space="preserve">Propose REVISED. Merge TVHT Control field into VHT variant. 12/1241r1 Discussed at 20121030 teleconf.  Wookbong Lee will propose comment resolution. </t>
  </si>
  <si>
    <t xml:space="preserve">Propose REJECTED. It is already covered by PHY section which indicates up to four LTF (NTVHTLTF can be 1, 2 or 4). 12/1241r1 Discussed at 20121030 teleconf. Wookbong Lee will propose comment resolution. </t>
  </si>
  <si>
    <t>Propose REVISED. (No further action is needed) CPM has been deleted. See 802.11-12/1119r1 for discussion and comment resolution.  12/1241r1 Discussed at 20121030 teleconf.  Wookbong Lee will propose comment resolution.    Petere proposed transferring CID 52 from PHY to GEN. Discussed at 20120828 teleconf.</t>
  </si>
  <si>
    <t>Propose REVISED. (No further action is needed) CPM has been deleted. See 802.11-12/1119r1 for discussion and comment resolution.  12/1241r1 Discussed at 20121030 teleconf.  Wookbong Lee will propose comment resolution.    Petere proposed transferring CID 53 from PHY to GEN. Discussed at 20120828 teleconf.</t>
  </si>
  <si>
    <t>Propose REVISED. (No further action is needed) We think this is bandwidth issue which was discussed in 802.11-12/1014r3.  12/1241r1 Discussed at 20121030 teleconf.  Wookbong Lee will propose comment resolution.</t>
  </si>
  <si>
    <t>Propose REJECTED. This feature is not only for TVHT STA. This can be used for any STA when dot11GDCActivated is true. 12/1241r1 Discussed at 20121030 teleconf. Wookbong Lee will propose comment resolution.    Petere proposed transferring CID 56 from EDITOR to GEN. Discussed at 20120828 teleconf.</t>
  </si>
  <si>
    <t>Propose REJECTED. It cleary mentioned in the draft that TVHT only support up to 4 spatial streams. Still I don’t know whether we can restrict the maximum number of transmit antennas and also I can’ t find any statement where a maximum of 8 antennas are implied. 12/1241r1 Discussed at 20121030 teleconf.  Wookbong Lee will propose comment resolution.</t>
  </si>
  <si>
    <t>Propose REJECTED. The bandwidth is changed in 23.3.8.2.5. 12/1241r1 Discussed at 20121030 teleconf. Wookbong Lee will propose comment resolution.</t>
  </si>
  <si>
    <t>Propose Revised. as CPM is removed by approved 802.11-12/1119r0. Discussed at 20121023 teleconf.</t>
  </si>
  <si>
    <t>Propose REVISED. Make a statement that TVHT operation replaces VHT operation in 4.3.10b. 12/1241r1 Discussed at 20121030 teleconf. Wookbong Lee will propose comment resolution.</t>
  </si>
  <si>
    <t>Propose REVISED. Merge TVHT Control field into VHT variant. 12/1241r1 Discussed at 20121030 teleconf. Wookbong Lee will propose comment resolution.</t>
  </si>
  <si>
    <t>Propose Revised. as NNI is removed by approved 802.11-12/1119r0. Discussed at 20121023 teleconf.</t>
  </si>
  <si>
    <t xml:space="preserve">Propose Accepted. as CPM is removed by approved 802.11-12/1119r0. Discussed at 20121023 teleconf. </t>
  </si>
  <si>
    <t>Propose REVISED. (No further action is needed) See 802.11-12/1014r3 as well as in this contribution (third set of resolution of this contribution) for discussion and comment resolution. 12/1241r1 Discussed at 20121030 teleconf. Wookbong Lee will propose comment resolution.</t>
  </si>
  <si>
    <t>Propose REVISED. Merge TVHT Capabilities IE into VHT Capabilities IE. 12/1241r1 Discussed at 20121030 teleconf. Wookbong Lee will propose comment resolution.</t>
  </si>
  <si>
    <t>Propose REVISED. (No further action is needed) See 802.11-12/1014r3 for discussion and comment resolution. 12/1241r1 Discussed at 20121030 teleconf. Wookbong Lee will propose comment resolution.</t>
  </si>
  <si>
    <t>Propose REVISED. TVHT BSS Basic MCS Set can be merged into VHT BSS Basic MCS Set. And use VHTOperationMCS for TVHT STA. 12/1241r1 Discussed at 20121030 teleconf. Wookbong Lee will propose comment resolution.</t>
  </si>
  <si>
    <t>Propose REVISED. Merge TVHT Capabilities IE into VHT Capabilities IE. 12/1241r1 Discussed at 20121030 teleconf.  Wookbong Lee will propose comment resolution.</t>
  </si>
  <si>
    <t>Propose REJECTED. In clause 23, it clear that the single channel bandwidth is depending on regulation.  12/1241r1 Discussed at 20121030 teleconf. Wookbong Lee will propose comment resolution.</t>
  </si>
  <si>
    <t>Propose ACCEPTED. Merge primaryTVHT_W into primary and secondaryTVHT_W into secondary. 12/1241r1 Discussed at 20121030 teleconf. Wookbong Lee will propose comment resolution.</t>
  </si>
  <si>
    <t>Propose REVISED. Merge TVHT Control field into VHT variant. Don’t need additional wording since we have BW high level description in 4.3.10b.  12/1241r1 Discussed at 20121030 teleconf. Wookbong Lee will propose comment resolution.</t>
  </si>
  <si>
    <t>Propose REVISED. Merge TVHT MIMO Control field into VHT MIMO Control field. 12/1241r1 Discussed at 20121030 teleconf. Wookbong Lee will propose comment resolution.</t>
  </si>
  <si>
    <t>Propose ACCEPTED. As in this contribution 12/1241r1 Discussed at 20121030 teleconf. Wookbong Lee will propose comment resolution.</t>
  </si>
  <si>
    <t>Propose REVISED. Merge TVHT Operation Mode field into Operating Mode field. 12/1241r1 Discussed at 20121030 teleconf. Wookbong Lee will propose comment resolution.</t>
  </si>
  <si>
    <t>Propose REVISED. (No further action is needed) See 802.11-12/1014r3 for discussion and comment resolution.  12/1241r1 Discussed at 20121030 teleconf. Wookbong Lee will propose comment resolution.</t>
  </si>
  <si>
    <t xml:space="preserve"> </t>
  </si>
  <si>
    <t>Propose REVISED. (No further action is needed) We think this is bandwidth issue which was discussed in 802.11-12/1014r3.  12/1241r1 Discussed at 20121030 teleconf. Wookbong Lee will propose comment resolution.</t>
  </si>
  <si>
    <t>Propose Accepted. as CPM is removed by approved 802.11-12/1119r0. Discussed at 20121023 teleconf.</t>
  </si>
  <si>
    <t xml:space="preserve">Propose Revised as changes to 10.10 are removed by approved 802.11-12/1119r0. Discussed at 20121023 teleconf. </t>
  </si>
  <si>
    <t>Propose ACCEPTED. (No further action is needed) See 802.11-12/1011r3 for discussion and comment resolution.  12/1241r1 Discussed at 20121030 teleconf. Wookbong Lee will propose comment resolution.</t>
  </si>
  <si>
    <t>Propose REJECTED. It is already covered by PHY section which indicates up to four LTF (NTVHTLTF can be 1, 2 or 4). 12/1241r1 Discussed at 20121030 teleconf. Wookbong Lee will propose comment resolution.</t>
  </si>
  <si>
    <t>Propose REJECTED. It cleary mentioned in the draft that TVHT only support up to 4 spatial streams. Still I don’t know whether we can restrict the maximum number of transmit antennas and also I can’ t find any statement where a maximum of 8 antennas are implied. 12/1241r1 Discussed at 20121030 teleconf. Wookbong Lee will propose comment resolution.</t>
  </si>
  <si>
    <t>Propose Revised as changes to 10.10 are removed by approved 802.11-12/1119r0. Discussed at 20121023 teleconf.</t>
  </si>
  <si>
    <t>Propose Rejected for CID 461 per discussion in 11-12/1239r0. P802.11ac Draft 4.0 removed the PHY SAP interface, and Transmit power is not controlled through TXVECTOR, but through VHT Transmit Power Envelope elements, which include constraints for all channel widths supported by the BSS (see 10.8.4).  We judge the specified capability to be adequate for TVWS operation. There are no TVWS regulatory requirements which cannot be met by using the VHT Transmit Power Envelope elements. Discussed at 20121030 teleconf. Peter Ecclesine will propose comment resolution</t>
  </si>
  <si>
    <t>Propose REJECTED. We don’t want to change Clause 22. 12/1241r1 Discussed at 20121030 teleconf. Wookbong Lee will propose comment resolution.</t>
  </si>
  <si>
    <t>Propose REVISED. Merge TVHT Capabilities IE into VHT Capabilities IE. 12/1241r1 Discussed at 20121030 teleconf. Wookbong Lee will propose a comment resolution 12/1241</t>
  </si>
  <si>
    <t>Propose REJECTED. It is quite complicated using VHT Op element IE instead of TVHT Op element IE since TVHT has different channelization rule and different set of channel bandwidth. 12/1241r1 Discussed at 20121030 teleconf. Wookbong Lee will propose comment resolution.</t>
  </si>
  <si>
    <t>Propose REVISED. No need to define TVHT BSS Basic MCS Set since it can be merged into VHT BSS Basic MCS Set. 12/1241r1 Discussed at 20121030 teleconf. Wookbong Lee will propose comment resolution.</t>
  </si>
  <si>
    <t>Propose REVISED. Have a general statement in 4.3.10b.  12/1241r1 Discussed at 20121030 teleconf. Wookbong Lee will propose comment resolution.</t>
  </si>
  <si>
    <t>Propose REJECTED. It is not necessarily include the note for TVHT case. It is informative. 12/1241r1 Discussed at 20121030 teleconf. Wookbong Lee will propose comment resolution.</t>
  </si>
  <si>
    <t>Propose REVISED. Make a statement that TVHT BSS replaces VHT BSS in 4.3.10b. 12/1241r1 Discussed at 20121030 teleconf. Wookbong Lee will propose comment resolution.</t>
  </si>
  <si>
    <t>Propose REVISED. (No further action is needed) See 802.11-12/1014r3 as well as in this contribution (third set of resolution of this contribution) for discussion and comment resolution. 12/1241r1  Discussed at 20121030 teleconf.Wookbong Lee will propose comment resolution.</t>
  </si>
  <si>
    <t>Propose REVISED. We need dot11TVHTOptionImpelented. It can replace dot11VHTOptionImpelented. 12/1241r1 Discussed at 20121030 teleconf. Wookbong Lee will propose comment resolution.</t>
  </si>
  <si>
    <t>Propose REJECTED. It is quite complicated using VHT Op element IE instead of TVHT Op element IE since TVHT has different channelization rule and different set of channel bandwidth. 12/1241r1 Discussed at 20121030 teleconf. Wookbong Lee 11-12/1241r0</t>
  </si>
  <si>
    <t>Propose REVISED. As in 12/1241r1 Discussed at 20121030 teleconf. Wookbong Lee will propose comment resolution.</t>
  </si>
  <si>
    <t>Propose REVISED. We can use TVHT Op. while we can merge TVHT Cap. into VHT Cap. 12/1241r1 Discussed at 20121030 teleconf. Wookbong Lee will propose comment resolution.</t>
  </si>
  <si>
    <t>Propose REJECTED. Primary channel information is carried in TVHT Operation element. 12/1241r1 Discussed at 20121030 teleconf. Wookbong Lee will propose comment resolution.</t>
  </si>
  <si>
    <t>Propose REVISED. (No further action is needed) See 802.11-12/1014r3 for discussion and comment resolution.
For example, TVHT40,busy is defined as 40 MHz PPDU time which is replaced by TVHT_2W time by high level description in 4.3.10b.  
12/1241r1 Discussed at 20121030 teleconf. Wookbong Lee will propose comment resolution.</t>
  </si>
  <si>
    <t>Propose REVISED. TVHT BSS Basic MCS Set can be merged into VHT BSS Basic MCS Set. 12/1241r1 Discussed at 20121030 teleconf. Wookbong Lee will propose comment resolution.</t>
  </si>
  <si>
    <t>Propose REVISED. Have a general statement in 4.3.10b. 12/1241r1 Discussed at 20121030 teleconf. Wookbong Lee will propose comment resolution.</t>
  </si>
  <si>
    <t>Propose ACCEPTED. As in this contribution 12/1241r1  12/1241r0 Discussed at 20121030 teleconf. Wookbong Lee will propose comment resolution. Petere proposed transferring CID 584 from EDITOR to PHY. Discussed at 20120828 teleconf.</t>
  </si>
  <si>
    <t>Propose Revised. as CPM is removed by approved 802.11-12/1119r0. Discussed at 20121023 teleconf. Petere proposed transferring CID 671 from EDITOR to MAC CPM. Discussed at 20120828 teleconf.</t>
  </si>
  <si>
    <t>Propose Revised. as CPM is removed by approved 802.11-12/1119r0. Discussed at 20121023 teleconf.  Petere proposed transferring CID 726 from  EDITOR to MAC CPM. Discussed at 20120828 teleconf.</t>
  </si>
  <si>
    <t>Propose ACCEPTED. (No further action is needed) See 802.11-12/1014r3 for discussion and comment resolution. 12/1241r1 Discussed at 20121030 teleconf. Wookbong Lee will propose comment resolution.    Petere proposed transferring CID 808 from EDITOR to PHY. Discussed at 20120828 teleconf.</t>
  </si>
  <si>
    <t>Propose Accepted. as CPM is removed by approved 802.11-12/1119r0. Discussed at 20121023 teleconf. Yongho Seok will propose comment resolution.</t>
  </si>
  <si>
    <t>Propose Accepted per discussion and editing instructions in 802.11-12/1234r0. Discussed at 20121030 teleconf. Peter Ecclesine will propose comment resolution</t>
  </si>
  <si>
    <t xml:space="preserve">Propose Revised. as CPM is removed by approved 802.11-12/1119r0. Discussed at 20121023 teleconf. </t>
  </si>
  <si>
    <t>Propose REJECTED. It cleary mentioned in the draft that TVHT only support up to 4 spatial streams. Still I don’t know whether we can restrict the maximum number of transmit antennas and also I can’ t find any statement where a maximum of 8 antennas are implied. 12/1241r1 Discussed at 20121030 teleconf. Wookbong Lee will propose comment resolution.  James Wang will propose comment resolution.</t>
  </si>
  <si>
    <t>Propose Rejected for CIDs 461, 607, 736 and 856 per discussion in 11-12/1239r1. P802.11ac Draft 4.0 removed the PHY SAP interface, and Transmit power is not controlled through TXVECTOR, but through VHT Transmit Power Envelope elements, which include constraints for all channel widths supported by the BSS (see 10.8.4).  We judge the specified capability to be adequate for TVWS operation. There are no TVWS regulatory requirements which cannot be met by using the VHT Transmit Power Envelope elements. Discussed at 20121030 teleconf. Ron Porat will propose comment resolution.</t>
  </si>
  <si>
    <t>Propose Rejected for CIDs 757 and 758 per discussion in 11-12/1239r1. Making TXVECTOR parameter MCS and RXVECTOR parameter REC_MCS be different in W+W and 2W+2W transmissions would require many changes in the 11ac 80+80 MAC. We judge the specified capability to be adequate for TVWS operation. There are no TVWS regulatory requirements which cannot be met by using the TXVECTOR elements. Discussed at 20121030 teleconf. Ron Porat will propose comment resolution.</t>
  </si>
  <si>
    <t>Propose Rejected for CID 855, per discussion and editing instructions in 11-12/1239r1. P802.11ac Draft 4.0 removed the PHY SAP interface, and Transmit power is not controlled through TXVECTOR, but through VHT Transmit Power Envelope elements, which include constraints for all channel widths supported by the BSS (see 10.8.4).  We judge the specified capability to be adequate for TVWS operation as the Master can vary BSS power constraints using Beacon frames. Discussed at 20121030 teleconf. Peter Ecclesine will propose comment resolution</t>
  </si>
  <si>
    <t>Propose Accepted for CID 755, per discussion in 11-12/1239r1. TGaf document 802.11-11/499r5, US Metro MHzPOPs, the top 15 US market 40 mW contiguous and non-contiguous frequency segment counts Oct 20, 2012: six market centers have some contiguous channels, while nine market centers (NY, LA, Chi, Dallas, Phila, Houston, Miami, SF, Riverside) have no contiguous 40 mW channels. Discussed at 20121030 teleconf. Peter Ecclesine will propose comment resolution - 11/499r5 channels available  20121009 teleconference</t>
  </si>
  <si>
    <t>Propose Rejected for CID 178, per discussion in 11-12/1239r1. P802.11ac D4.0 modifies D.2.5 to say “CCA-ED thresholds for operation in license-exempt bands are stated in PHY clauses.” We see the current P802.11ac D.2.5 text as adequate, and see no reason to start a chain of specific references to specific PHY clauses as amendments are approved. Discussed at 20121030 teleconf. Peter Ecclesine will propose comment resolution. Petere proposed transferring CID 178 from GEN to GEN PHY. Discussed at 20120828 teleconf.</t>
  </si>
  <si>
    <t>Peter Ecclesine will propose comment resolution. Petere proposed transferring CID 463 from GEN to GEN CVS. Discussed at 20120828 teleconf.</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</si>
</sst>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yyyy\-mm\-dd"/>
    <numFmt numFmtId="165" formatCode="yyyy/m/d\ h:mm"/>
    <numFmt numFmtId="166" formatCode="0.0%"/>
  </numFmts>
  <fonts count="8" x14ac:knownFonts="1">
    <font>
      <sz val="10"/>
      <name val="Arial"/>
    </font>
    <font>
      <b/>
      <sz val="14"/>
      <name val="Times New Roman"/>
      <family val="1"/>
    </font>
    <font>
      <sz val="12"/>
      <name val="Times New Roman"/>
      <family val="1"/>
    </font>
    <font>
      <b/>
      <sz val="12"/>
      <color indexed="12"/>
      <name val="Times New Roman"/>
      <family val="1"/>
    </font>
    <font>
      <b/>
      <sz val="10"/>
      <name val="Arial"/>
      <family val="2"/>
    </font>
    <font>
      <u/>
      <sz val="10"/>
      <color theme="10"/>
      <name val="Arial"/>
    </font>
    <font>
      <sz val="10"/>
      <name val="Arial"/>
    </font>
    <font>
      <sz val="10"/>
      <name val="Arial"/>
      <family val="2"/>
    </font>
  </fonts>
  <fills count="2">
    <fill>
      <patternFill patternType="none"/>
    </fill>
    <fill>
      <patternFill patternType="gray125"/>
    </fill>
  </fills>
  <borders count="2">
    <border>
      <left/>
      <right/>
      <top/>
      <bottom/>
      <diagonal/>
    </border>
    <border>
      <left/>
      <right/>
      <top/>
      <bottom style="medium">
        <color indexed="64"/>
      </bottom>
      <diagonal/>
    </border>
  </borders>
  <cellStyleXfs count="3">
    <xf numFmtId="0" fontId="0" fillId="0" borderId="0"/>
    <xf numFmtId="0" fontId="5" fillId="0" borderId="0" applyNumberFormat="0" applyFill="0" applyBorder="0" applyAlignment="0" applyProtection="0">
      <alignment vertical="top"/>
      <protection locked="0"/>
    </xf>
    <xf numFmtId="9" fontId="6" fillId="0" borderId="0" applyFont="0" applyFill="0" applyBorder="0" applyAlignment="0" applyProtection="0"/>
  </cellStyleXfs>
  <cellXfs count="36">
    <xf numFmtId="0" fontId="0" fillId="0" borderId="0" xfId="0"/>
    <xf numFmtId="0" fontId="1" fillId="0" borderId="0" xfId="0" applyFont="1"/>
    <xf numFmtId="0" fontId="2" fillId="0" borderId="0" xfId="0" applyFont="1"/>
    <xf numFmtId="0" fontId="2" fillId="0" borderId="1" xfId="0" applyFont="1" applyBorder="1"/>
    <xf numFmtId="0" fontId="2" fillId="0" borderId="0" xfId="0" applyFont="1" applyBorder="1"/>
    <xf numFmtId="0" fontId="3" fillId="0" borderId="0" xfId="0" applyFont="1" applyBorder="1"/>
    <xf numFmtId="0" fontId="2" fillId="0" borderId="0" xfId="0" applyFont="1" applyBorder="1" applyAlignment="1">
      <alignment vertical="top"/>
    </xf>
    <xf numFmtId="49" fontId="1" fillId="0" borderId="0" xfId="0" quotePrefix="1" applyNumberFormat="1" applyFont="1"/>
    <xf numFmtId="49" fontId="2" fillId="0" borderId="0" xfId="0" applyNumberFormat="1" applyFont="1"/>
    <xf numFmtId="49" fontId="1" fillId="0" borderId="0" xfId="0" applyNumberFormat="1" applyFont="1" applyBorder="1"/>
    <xf numFmtId="49" fontId="2" fillId="0" borderId="0" xfId="0" applyNumberFormat="1" applyFont="1" applyAlignment="1">
      <alignment horizontal="left"/>
    </xf>
    <xf numFmtId="49" fontId="1" fillId="0" borderId="0" xfId="0" applyNumberFormat="1" applyFont="1"/>
    <xf numFmtId="0" fontId="0" fillId="0" borderId="0" xfId="0" applyAlignment="1">
      <alignment wrapText="1"/>
    </xf>
    <xf numFmtId="164" fontId="0" fillId="0" borderId="0" xfId="0" applyNumberFormat="1"/>
    <xf numFmtId="0" fontId="4" fillId="0" borderId="0" xfId="0" applyFont="1"/>
    <xf numFmtId="0" fontId="4" fillId="0" borderId="0" xfId="0" applyFont="1" applyAlignment="1">
      <alignment wrapText="1"/>
    </xf>
    <xf numFmtId="164" fontId="4" fillId="0" borderId="0" xfId="0" applyNumberFormat="1" applyFont="1"/>
    <xf numFmtId="49" fontId="5" fillId="0" borderId="0" xfId="1" applyNumberFormat="1" applyAlignment="1" applyProtection="1"/>
    <xf numFmtId="0" fontId="0" fillId="0" borderId="0" xfId="0" applyAlignment="1">
      <alignment vertical="top" wrapText="1"/>
    </xf>
    <xf numFmtId="1" fontId="4" fillId="0" borderId="0" xfId="0" applyNumberFormat="1" applyFont="1" applyAlignment="1">
      <alignment vertical="top" wrapText="1"/>
    </xf>
    <xf numFmtId="0" fontId="4" fillId="0" borderId="0" xfId="0" applyFont="1" applyAlignment="1">
      <alignment vertical="top" wrapText="1"/>
    </xf>
    <xf numFmtId="49" fontId="4" fillId="0" borderId="0" xfId="0" applyNumberFormat="1" applyFont="1" applyAlignment="1">
      <alignment vertical="top" wrapText="1"/>
    </xf>
    <xf numFmtId="2" fontId="4" fillId="0" borderId="0" xfId="0" applyNumberFormat="1" applyFont="1" applyAlignment="1">
      <alignment vertical="top" wrapText="1"/>
    </xf>
    <xf numFmtId="165" fontId="4" fillId="0" borderId="0" xfId="0" applyNumberFormat="1" applyFont="1" applyAlignment="1">
      <alignment vertical="top" wrapText="1"/>
    </xf>
    <xf numFmtId="1" fontId="0" fillId="0" borderId="0" xfId="0" applyNumberFormat="1" applyAlignment="1">
      <alignment vertical="top" wrapText="1"/>
    </xf>
    <xf numFmtId="49" fontId="0" fillId="0" borderId="0" xfId="0" applyNumberFormat="1" applyAlignment="1">
      <alignment vertical="top" wrapText="1"/>
    </xf>
    <xf numFmtId="2" fontId="0" fillId="0" borderId="0" xfId="0" applyNumberFormat="1" applyAlignment="1">
      <alignment vertical="top" wrapText="1"/>
    </xf>
    <xf numFmtId="165" fontId="0" fillId="0" borderId="0" xfId="0" applyNumberFormat="1" applyAlignment="1">
      <alignment vertical="top" wrapText="1"/>
    </xf>
    <xf numFmtId="49" fontId="7" fillId="0" borderId="0" xfId="0" applyNumberFormat="1" applyFont="1" applyAlignment="1">
      <alignment vertical="top" wrapText="1"/>
    </xf>
    <xf numFmtId="0" fontId="7" fillId="0" borderId="0" xfId="0" applyFont="1" applyAlignment="1">
      <alignment vertical="top" wrapText="1"/>
    </xf>
    <xf numFmtId="0" fontId="0" fillId="0" borderId="0" xfId="0" applyNumberFormat="1" applyAlignment="1">
      <alignment vertical="top" wrapText="1"/>
    </xf>
    <xf numFmtId="0" fontId="7" fillId="0" borderId="0" xfId="0" applyNumberFormat="1" applyFont="1" applyAlignment="1">
      <alignment vertical="top" wrapText="1"/>
    </xf>
    <xf numFmtId="166" fontId="0" fillId="0" borderId="0" xfId="2" applyNumberFormat="1" applyFont="1" applyAlignment="1">
      <alignment vertical="top" wrapText="1"/>
    </xf>
    <xf numFmtId="0" fontId="7" fillId="0" borderId="0" xfId="0" applyFont="1" applyAlignment="1">
      <alignment wrapText="1"/>
    </xf>
    <xf numFmtId="0" fontId="3" fillId="0" borderId="0" xfId="0" applyFont="1" applyBorder="1" applyAlignment="1">
      <alignment horizontal="left" vertical="top" wrapText="1"/>
    </xf>
    <xf numFmtId="0" fontId="3" fillId="0" borderId="0" xfId="0" applyFont="1" applyBorder="1" applyAlignment="1">
      <alignment horizontal="justify" vertical="top" wrapText="1"/>
    </xf>
  </cellXfs>
  <cellStyles count="3">
    <cellStyle name="Hyperlink" xfId="1" builtinId="8"/>
    <cellStyle name="Normal" xfId="0" builtinId="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19049</xdr:rowOff>
    </xdr:from>
    <xdr:to>
      <xdr:col>16</xdr:col>
      <xdr:colOff>228600</xdr:colOff>
      <xdr:row>35</xdr:row>
      <xdr:rowOff>200024</xdr:rowOff>
    </xdr:to>
    <xdr:sp macro="" textlink="">
      <xdr:nvSpPr>
        <xdr:cNvPr id="1025" name="Text Box 1"/>
        <xdr:cNvSpPr txBox="1">
          <a:spLocks noChangeArrowheads="1"/>
        </xdr:cNvSpPr>
      </xdr:nvSpPr>
      <xdr:spPr bwMode="auto">
        <a:xfrm>
          <a:off x="752475" y="2819399"/>
          <a:ext cx="9372600" cy="4581525"/>
        </a:xfrm>
        <a:prstGeom prst="rect">
          <a:avLst/>
        </a:prstGeom>
        <a:solidFill>
          <a:srgbClr val="FFFFFF"/>
        </a:solidFill>
        <a:ln w="9525">
          <a:solidFill>
            <a:srgbClr val="000000"/>
          </a:solidFill>
          <a:miter lim="800000"/>
          <a:headEnd/>
          <a:tailEnd/>
        </a:ln>
      </xdr:spPr>
      <xdr:txBody>
        <a:bodyPr vertOverflow="clip" wrap="square" lIns="27432" tIns="27432" rIns="0" bIns="0" anchor="t" upright="1"/>
        <a:lstStyle/>
        <a:p>
          <a:pPr algn="l" rtl="0">
            <a:defRPr sz="1000"/>
          </a:pPr>
          <a:r>
            <a:rPr lang="en-US" sz="1100" b="0" i="0" u="none" strike="noStrike" baseline="0">
              <a:solidFill>
                <a:srgbClr val="000000"/>
              </a:solidFill>
              <a:latin typeface="Times New Roman"/>
              <a:cs typeface="Times New Roman"/>
            </a:rPr>
            <a:t>This file contains comments for P802.11af for WG LB 189 comments on D2.0</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baseline="0">
              <a:effectLst/>
              <a:latin typeface="+mn-lt"/>
              <a:ea typeface="+mn-ea"/>
              <a:cs typeface="+mn-cs"/>
            </a:rPr>
            <a:t>R1 has intiial Owning Ad hoc assignments and added Overview sheet</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baseline="0">
              <a:effectLst/>
              <a:latin typeface="+mn-lt"/>
              <a:ea typeface="+mn-ea"/>
              <a:cs typeface="+mn-cs"/>
            </a:rPr>
            <a:t>R2 has changes from August 21st teleconference</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baseline="0">
              <a:effectLst/>
              <a:latin typeface="+mn-lt"/>
              <a:ea typeface="+mn-ea"/>
              <a:cs typeface="+mn-cs"/>
            </a:rPr>
            <a:t>R3 has changes from August 28th teleconference</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baseline="0">
              <a:effectLst/>
              <a:latin typeface="+mn-lt"/>
              <a:ea typeface="+mn-ea"/>
              <a:cs typeface="+mn-cs"/>
            </a:rPr>
            <a:t>R4 has changes from Sept 4th teleconference and additional comment resolution volunteers from email lists through Sept 6th.</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R5 has corrected comments from Raja Bannerjea, and additional comment resolution volunteers from email lists through Sept 13th.</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R6 has changes from Indian Wells through Sept 17</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R7 has changes from Indian Wells through Sept 18 for Editor ad hoc</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R8 has changes from Indian Wells through Sept 19 PM1</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R9 has changes from Indian Wells through Sept 20 and adds Editorail tab 2 for motioning.</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R10 has changes from Indian Wells through Sept 20 AM1</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R11 has all approved comment resolutions from Indian Wells and additional comment resolution volunteers</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R12 has  changes from October 2nd teleconference</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R13 has changes from October 9th teleconference</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R14 aligns V Comment Group and W Ad-hoc Status with REVmc 11-12/1082r4 REVmc pre-ballot comments spreadsheet. Adds volunteers and proposed resolutions through October 15th.</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R15 has changes from October 16th through October 23rd teleconferences</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R16 has changes from October 30th teleconference</a:t>
          </a:r>
          <a:endParaRPr lang="en-US" sz="1100" b="0" i="0" u="none" strike="noStrike" baseline="0">
            <a:solidFill>
              <a:srgbClr val="000000"/>
            </a:solidFill>
            <a:latin typeface="Times New Roman"/>
            <a:cs typeface="Times New Roman"/>
          </a:endParaRPr>
        </a:p>
        <a:p>
          <a:pPr algn="l" rtl="0">
            <a:defRPr sz="1000"/>
          </a:pPr>
          <a:endParaRPr lang="en-US" sz="1100" b="0" i="0" u="none" strike="noStrike" baseline="0">
            <a:solidFill>
              <a:srgbClr val="000000"/>
            </a:solidFill>
            <a:latin typeface="Times New Roman"/>
            <a:cs typeface="Times New Roman"/>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jrosdahl@ieee.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I34"/>
  <sheetViews>
    <sheetView workbookViewId="0">
      <selection activeCell="B3" sqref="B3"/>
    </sheetView>
  </sheetViews>
  <sheetFormatPr defaultRowHeight="15.75" x14ac:dyDescent="0.25"/>
  <cols>
    <col min="1" max="1" width="11.28515625" style="2" customWidth="1"/>
    <col min="2" max="16384" width="9.140625" style="2"/>
  </cols>
  <sheetData>
    <row r="1" spans="1:9" ht="18.75" x14ac:dyDescent="0.3">
      <c r="B1" s="1" t="s">
        <v>2</v>
      </c>
    </row>
    <row r="2" spans="1:9" ht="18.75" x14ac:dyDescent="0.3">
      <c r="B2" s="1" t="s">
        <v>0</v>
      </c>
    </row>
    <row r="3" spans="1:9" ht="18.75" x14ac:dyDescent="0.3">
      <c r="A3" s="2" t="s">
        <v>11</v>
      </c>
      <c r="B3" s="1" t="s">
        <v>2481</v>
      </c>
    </row>
    <row r="4" spans="1:9" ht="18.75" x14ac:dyDescent="0.3">
      <c r="A4" s="2" t="s">
        <v>1</v>
      </c>
      <c r="B4" s="11" t="s">
        <v>14</v>
      </c>
      <c r="F4" s="7"/>
    </row>
    <row r="5" spans="1:9" x14ac:dyDescent="0.25">
      <c r="A5" s="2" t="s">
        <v>10</v>
      </c>
      <c r="B5" s="10" t="s">
        <v>15</v>
      </c>
    </row>
    <row r="6" spans="1:9" s="3" customFormat="1" ht="16.5" thickBot="1" x14ac:dyDescent="0.3"/>
    <row r="7" spans="1:9" s="4" customFormat="1" ht="18.75" x14ac:dyDescent="0.3">
      <c r="A7" s="4" t="s">
        <v>4</v>
      </c>
      <c r="B7" s="9" t="s">
        <v>2128</v>
      </c>
    </row>
    <row r="8" spans="1:9" x14ac:dyDescent="0.25">
      <c r="A8" s="2" t="s">
        <v>12</v>
      </c>
      <c r="B8" s="8" t="s">
        <v>16</v>
      </c>
    </row>
    <row r="9" spans="1:9" x14ac:dyDescent="0.25">
      <c r="A9" s="2" t="s">
        <v>5</v>
      </c>
      <c r="B9" s="8" t="s">
        <v>9</v>
      </c>
      <c r="C9" s="8" t="s">
        <v>17</v>
      </c>
      <c r="D9" s="8"/>
      <c r="E9" s="8"/>
      <c r="F9" s="8"/>
      <c r="G9" s="8"/>
      <c r="H9" s="8"/>
      <c r="I9" s="8"/>
    </row>
    <row r="10" spans="1:9" x14ac:dyDescent="0.25">
      <c r="B10" s="8" t="s">
        <v>13</v>
      </c>
      <c r="C10" s="8" t="s">
        <v>18</v>
      </c>
      <c r="D10" s="8"/>
      <c r="E10" s="8"/>
      <c r="F10" s="8"/>
      <c r="G10" s="8"/>
      <c r="H10" s="8"/>
      <c r="I10" s="8"/>
    </row>
    <row r="11" spans="1:9" x14ac:dyDescent="0.25">
      <c r="B11" s="8" t="s">
        <v>6</v>
      </c>
      <c r="C11" s="8" t="s">
        <v>23</v>
      </c>
      <c r="D11" s="8"/>
      <c r="E11" s="8"/>
      <c r="F11" s="8"/>
      <c r="G11" s="8"/>
      <c r="H11" s="8"/>
      <c r="I11" s="8"/>
    </row>
    <row r="12" spans="1:9" x14ac:dyDescent="0.25">
      <c r="B12" s="8" t="s">
        <v>7</v>
      </c>
      <c r="C12" s="8" t="s">
        <v>24</v>
      </c>
      <c r="D12" s="8"/>
      <c r="E12" s="8"/>
      <c r="F12" s="8"/>
      <c r="G12" s="8"/>
      <c r="H12" s="8"/>
      <c r="I12" s="8"/>
    </row>
    <row r="13" spans="1:9" x14ac:dyDescent="0.25">
      <c r="B13" s="8" t="s">
        <v>8</v>
      </c>
      <c r="C13" s="17" t="s">
        <v>25</v>
      </c>
      <c r="D13" s="8"/>
      <c r="E13" s="8"/>
      <c r="F13" s="8"/>
      <c r="G13" s="8"/>
      <c r="H13" s="8"/>
      <c r="I13" s="8"/>
    </row>
    <row r="14" spans="1:9" x14ac:dyDescent="0.25">
      <c r="A14" s="2" t="s">
        <v>3</v>
      </c>
    </row>
    <row r="26" spans="1:5" ht="15.75" customHeight="1" x14ac:dyDescent="0.25">
      <c r="A26" s="6"/>
      <c r="B26" s="35"/>
      <c r="C26" s="35"/>
      <c r="D26" s="35"/>
      <c r="E26" s="35"/>
    </row>
    <row r="27" spans="1:5" ht="15.75" customHeight="1" x14ac:dyDescent="0.25">
      <c r="A27" s="4"/>
      <c r="B27" s="5"/>
      <c r="C27" s="5"/>
      <c r="D27" s="5"/>
      <c r="E27" s="5"/>
    </row>
    <row r="28" spans="1:5" ht="15.75" customHeight="1" x14ac:dyDescent="0.25">
      <c r="A28" s="4"/>
      <c r="B28" s="34"/>
      <c r="C28" s="34"/>
      <c r="D28" s="34"/>
      <c r="E28" s="34"/>
    </row>
    <row r="29" spans="1:5" ht="15.75" customHeight="1" x14ac:dyDescent="0.25">
      <c r="A29" s="4"/>
      <c r="B29" s="5"/>
      <c r="C29" s="5"/>
      <c r="D29" s="5"/>
      <c r="E29" s="5"/>
    </row>
    <row r="30" spans="1:5" ht="15.75" customHeight="1" x14ac:dyDescent="0.25">
      <c r="A30" s="4"/>
      <c r="B30" s="34"/>
      <c r="C30" s="34"/>
      <c r="D30" s="34"/>
      <c r="E30" s="34"/>
    </row>
    <row r="31" spans="1:5" ht="15.75" customHeight="1" x14ac:dyDescent="0.25">
      <c r="B31" s="34"/>
      <c r="C31" s="34"/>
      <c r="D31" s="34"/>
      <c r="E31" s="34"/>
    </row>
    <row r="32" spans="1:5" ht="15.75" customHeight="1" x14ac:dyDescent="0.25"/>
    <row r="33" ht="15.75" customHeight="1" x14ac:dyDescent="0.25"/>
    <row r="34" ht="15.75" customHeight="1" x14ac:dyDescent="0.25"/>
  </sheetData>
  <mergeCells count="3">
    <mergeCell ref="B28:E28"/>
    <mergeCell ref="B26:E26"/>
    <mergeCell ref="B30:E31"/>
  </mergeCells>
  <phoneticPr fontId="0" type="noConversion"/>
  <hyperlinks>
    <hyperlink ref="C13" r:id="rId1"/>
  </hyperlinks>
  <pageMargins left="0.75" right="0.75" top="1" bottom="1" header="0.5" footer="0.5"/>
  <pageSetup orientation="portrait" r:id="rId2"/>
  <headerFooter alignWithMargins="0">
    <oddHeader>&amp;L&amp;"Times New Roman,Bold"&amp;14Month Year&amp;C&amp;"Times New Roman,Bold"&amp;14&amp;A&amp;R&amp;"Times New Roman,Bold"&amp;14doc.: IEEE 802.11-yy/xxxxr0</oddHeader>
    <oddFooter>&amp;L&amp;"Times New Roman,Regular"&amp;12Submission&amp;C&amp;"Times New Roman,Regular"&amp;12&amp;P&amp;R&amp;"Times New Roman,Regular"&amp;12Name, Company</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C31"/>
  <sheetViews>
    <sheetView workbookViewId="0">
      <selection activeCell="C19" sqref="C19"/>
    </sheetView>
  </sheetViews>
  <sheetFormatPr defaultRowHeight="12.75" x14ac:dyDescent="0.2"/>
  <cols>
    <col min="2" max="2" width="10.28515625" style="13" customWidth="1"/>
    <col min="3" max="3" width="88.5703125" style="12" customWidth="1"/>
  </cols>
  <sheetData>
    <row r="1" spans="1:3" s="14" customFormat="1" x14ac:dyDescent="0.2">
      <c r="A1" s="14" t="s">
        <v>21</v>
      </c>
      <c r="B1" s="16" t="s">
        <v>20</v>
      </c>
      <c r="C1" s="15" t="s">
        <v>19</v>
      </c>
    </row>
    <row r="2" spans="1:3" x14ac:dyDescent="0.2">
      <c r="A2">
        <v>0</v>
      </c>
      <c r="B2" s="13">
        <v>41141</v>
      </c>
      <c r="C2" s="12" t="s">
        <v>22</v>
      </c>
    </row>
    <row r="3" spans="1:3" ht="12" customHeight="1" x14ac:dyDescent="0.2">
      <c r="A3">
        <v>1</v>
      </c>
      <c r="B3" s="13">
        <v>41141</v>
      </c>
      <c r="C3" s="33" t="s">
        <v>2147</v>
      </c>
    </row>
    <row r="4" spans="1:3" x14ac:dyDescent="0.2">
      <c r="A4">
        <v>2</v>
      </c>
      <c r="B4" s="13">
        <v>41142</v>
      </c>
      <c r="C4" s="12" t="s">
        <v>2151</v>
      </c>
    </row>
    <row r="5" spans="1:3" x14ac:dyDescent="0.2">
      <c r="A5">
        <v>3</v>
      </c>
      <c r="B5" s="13">
        <v>41149</v>
      </c>
      <c r="C5" s="12" t="s">
        <v>2152</v>
      </c>
    </row>
    <row r="6" spans="1:3" ht="15" customHeight="1" x14ac:dyDescent="0.2">
      <c r="A6">
        <v>4</v>
      </c>
      <c r="B6" s="13">
        <v>41158</v>
      </c>
      <c r="C6" s="12" t="s">
        <v>2180</v>
      </c>
    </row>
    <row r="7" spans="1:3" ht="25.5" x14ac:dyDescent="0.2">
      <c r="A7">
        <v>5</v>
      </c>
      <c r="B7" s="13">
        <v>41165</v>
      </c>
      <c r="C7" s="12" t="s">
        <v>2237</v>
      </c>
    </row>
    <row r="8" spans="1:3" x14ac:dyDescent="0.2">
      <c r="A8">
        <v>6</v>
      </c>
      <c r="B8" s="13">
        <v>41169</v>
      </c>
      <c r="C8" s="12" t="s">
        <v>2250</v>
      </c>
    </row>
    <row r="9" spans="1:3" ht="25.5" x14ac:dyDescent="0.2">
      <c r="A9">
        <v>7</v>
      </c>
      <c r="B9" s="13">
        <v>41170</v>
      </c>
      <c r="C9" s="12" t="s">
        <v>2262</v>
      </c>
    </row>
    <row r="10" spans="1:3" x14ac:dyDescent="0.2">
      <c r="A10">
        <v>8</v>
      </c>
      <c r="B10" s="13">
        <v>41171</v>
      </c>
      <c r="C10" s="12" t="s">
        <v>2266</v>
      </c>
    </row>
    <row r="11" spans="1:3" x14ac:dyDescent="0.2">
      <c r="A11">
        <v>9</v>
      </c>
      <c r="B11" s="13">
        <v>41172</v>
      </c>
      <c r="C11" s="12" t="s">
        <v>2282</v>
      </c>
    </row>
    <row r="12" spans="1:3" x14ac:dyDescent="0.2">
      <c r="A12">
        <v>10</v>
      </c>
      <c r="B12" s="13">
        <v>41172</v>
      </c>
      <c r="C12" s="12" t="s">
        <v>2283</v>
      </c>
    </row>
    <row r="13" spans="1:3" x14ac:dyDescent="0.2">
      <c r="A13">
        <v>11</v>
      </c>
      <c r="B13" s="13">
        <v>41172</v>
      </c>
      <c r="C13" s="33" t="s">
        <v>2290</v>
      </c>
    </row>
    <row r="14" spans="1:3" x14ac:dyDescent="0.2">
      <c r="A14">
        <v>12</v>
      </c>
      <c r="B14" s="13">
        <v>41184</v>
      </c>
      <c r="C14" s="33" t="s">
        <v>2410</v>
      </c>
    </row>
    <row r="15" spans="1:3" x14ac:dyDescent="0.2">
      <c r="A15">
        <v>13</v>
      </c>
      <c r="B15" s="13">
        <v>41192</v>
      </c>
      <c r="C15" s="12" t="s">
        <v>2415</v>
      </c>
    </row>
    <row r="16" spans="1:3" ht="25.5" x14ac:dyDescent="0.2">
      <c r="A16">
        <v>14</v>
      </c>
      <c r="B16" s="13">
        <v>41197</v>
      </c>
      <c r="C16" s="12" t="s">
        <v>2470</v>
      </c>
    </row>
    <row r="17" spans="1:3" ht="28.5" customHeight="1" x14ac:dyDescent="0.2">
      <c r="A17">
        <v>15</v>
      </c>
      <c r="B17" s="13">
        <v>41205</v>
      </c>
      <c r="C17" s="18" t="s">
        <v>2476</v>
      </c>
    </row>
    <row r="18" spans="1:3" x14ac:dyDescent="0.2">
      <c r="A18">
        <v>16</v>
      </c>
      <c r="B18" s="13">
        <v>41213</v>
      </c>
      <c r="C18" s="12" t="s">
        <v>2489</v>
      </c>
    </row>
    <row r="19" spans="1:3" x14ac:dyDescent="0.2">
      <c r="A19">
        <v>17</v>
      </c>
    </row>
    <row r="20" spans="1:3" x14ac:dyDescent="0.2">
      <c r="A20">
        <v>18</v>
      </c>
    </row>
    <row r="21" spans="1:3" x14ac:dyDescent="0.2">
      <c r="A21">
        <v>19</v>
      </c>
    </row>
    <row r="22" spans="1:3" x14ac:dyDescent="0.2">
      <c r="A22">
        <v>20</v>
      </c>
    </row>
    <row r="23" spans="1:3" x14ac:dyDescent="0.2">
      <c r="A23">
        <v>21</v>
      </c>
    </row>
    <row r="24" spans="1:3" x14ac:dyDescent="0.2">
      <c r="A24">
        <v>22</v>
      </c>
    </row>
    <row r="25" spans="1:3" x14ac:dyDescent="0.2">
      <c r="A25">
        <v>23</v>
      </c>
    </row>
    <row r="26" spans="1:3" x14ac:dyDescent="0.2">
      <c r="A26">
        <v>24</v>
      </c>
    </row>
    <row r="27" spans="1:3" x14ac:dyDescent="0.2">
      <c r="A27">
        <v>25</v>
      </c>
    </row>
    <row r="28" spans="1:3" x14ac:dyDescent="0.2">
      <c r="A28">
        <v>26</v>
      </c>
    </row>
    <row r="29" spans="1:3" x14ac:dyDescent="0.2">
      <c r="A29">
        <v>27</v>
      </c>
    </row>
    <row r="30" spans="1:3" x14ac:dyDescent="0.2">
      <c r="A30">
        <v>28</v>
      </c>
    </row>
    <row r="31" spans="1:3" x14ac:dyDescent="0.2">
      <c r="A31">
        <v>29</v>
      </c>
    </row>
  </sheetData>
  <pageMargins left="0.74803149606299213" right="0.74803149606299213" top="0.98425196850393704" bottom="0.98425196850393704" header="0.51181102362204722" footer="0.51181102362204722"/>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011"/>
  <sheetViews>
    <sheetView tabSelected="1" zoomScale="120" zoomScaleNormal="120" workbookViewId="0">
      <pane xSplit="1" ySplit="1" topLeftCell="J2" activePane="bottomRight" state="frozenSplit"/>
      <selection pane="topRight" activeCell="B1" sqref="B1"/>
      <selection pane="bottomLeft" activeCell="A2" sqref="A2"/>
      <selection pane="bottomRight" activeCell="X1" sqref="X1"/>
    </sheetView>
  </sheetViews>
  <sheetFormatPr defaultRowHeight="12.75" outlineLevelCol="1" x14ac:dyDescent="0.2"/>
  <cols>
    <col min="1" max="1" width="5.7109375" style="24" customWidth="1"/>
    <col min="2" max="2" width="14.7109375" style="18" hidden="1" customWidth="1" outlineLevel="1"/>
    <col min="3" max="4" width="5.7109375" style="18" hidden="1" customWidth="1" outlineLevel="1"/>
    <col min="5" max="6" width="8.7109375" style="25" hidden="1" customWidth="1" outlineLevel="1"/>
    <col min="7" max="7" width="7.7109375" style="25" hidden="1" customWidth="1" outlineLevel="1"/>
    <col min="8" max="9" width="10.7109375" style="18" hidden="1" customWidth="1" outlineLevel="1"/>
    <col min="10" max="10" width="8.7109375" style="26" customWidth="1" collapsed="1"/>
    <col min="11" max="11" width="7.7109375" style="25" hidden="1" customWidth="1" outlineLevel="1"/>
    <col min="12" max="12" width="8.7109375" style="25" customWidth="1" collapsed="1"/>
    <col min="13" max="13" width="10.7109375" style="18" customWidth="1"/>
    <col min="14" max="14" width="6.7109375" style="18" customWidth="1"/>
    <col min="15" max="16" width="11.7109375" style="18" hidden="1" customWidth="1" outlineLevel="1"/>
    <col min="17" max="17" width="9.7109375" style="24" hidden="1" customWidth="1" outlineLevel="1"/>
    <col min="18" max="18" width="25.7109375" style="18" customWidth="1" collapsed="1"/>
    <col min="19" max="20" width="25.7109375" style="18" customWidth="1"/>
    <col min="21" max="21" width="9.7109375" style="18" customWidth="1"/>
    <col min="22" max="22" width="10.7109375" style="18" customWidth="1"/>
    <col min="23" max="23" width="7.7109375" style="18" customWidth="1"/>
    <col min="24" max="24" width="25.7109375" style="18" customWidth="1"/>
    <col min="25" max="25" width="6.7109375" style="18" customWidth="1"/>
    <col min="26" max="26" width="25.7109375" style="18" customWidth="1"/>
    <col min="27" max="27" width="9.7109375" style="18" customWidth="1"/>
    <col min="28" max="28" width="15.7109375" style="27" customWidth="1" outlineLevel="1"/>
    <col min="29" max="29" width="9.7109375" style="18" customWidth="1" outlineLevel="1"/>
    <col min="30" max="16384" width="9.140625" style="18"/>
  </cols>
  <sheetData>
    <row r="1" spans="1:29" s="20" customFormat="1" ht="38.25" x14ac:dyDescent="0.2">
      <c r="A1" s="19" t="s">
        <v>26</v>
      </c>
      <c r="B1" s="20" t="s">
        <v>27</v>
      </c>
      <c r="C1" s="20" t="s">
        <v>28</v>
      </c>
      <c r="D1" s="20" t="s">
        <v>29</v>
      </c>
      <c r="E1" s="21" t="s">
        <v>30</v>
      </c>
      <c r="F1" s="21" t="s">
        <v>31</v>
      </c>
      <c r="G1" s="21" t="s">
        <v>32</v>
      </c>
      <c r="H1" s="20" t="s">
        <v>33</v>
      </c>
      <c r="I1" s="20" t="s">
        <v>34</v>
      </c>
      <c r="J1" s="22" t="s">
        <v>35</v>
      </c>
      <c r="K1" s="21" t="s">
        <v>36</v>
      </c>
      <c r="L1" s="21" t="s">
        <v>37</v>
      </c>
      <c r="M1" s="20" t="s">
        <v>38</v>
      </c>
      <c r="N1" s="20" t="s">
        <v>39</v>
      </c>
      <c r="O1" s="20" t="s">
        <v>40</v>
      </c>
      <c r="P1" s="20" t="s">
        <v>0</v>
      </c>
      <c r="Q1" s="19" t="s">
        <v>41</v>
      </c>
      <c r="R1" s="20" t="s">
        <v>42</v>
      </c>
      <c r="S1" s="20" t="s">
        <v>43</v>
      </c>
      <c r="T1" s="20" t="s">
        <v>44</v>
      </c>
      <c r="U1" s="20" t="s">
        <v>45</v>
      </c>
      <c r="V1" s="20" t="s">
        <v>46</v>
      </c>
      <c r="W1" s="20" t="s">
        <v>47</v>
      </c>
      <c r="X1" s="20" t="s">
        <v>48</v>
      </c>
      <c r="Y1" s="20" t="s">
        <v>49</v>
      </c>
      <c r="Z1" s="20" t="s">
        <v>50</v>
      </c>
      <c r="AA1" s="20" t="s">
        <v>51</v>
      </c>
      <c r="AB1" s="23" t="s">
        <v>52</v>
      </c>
      <c r="AC1" s="20" t="s">
        <v>53</v>
      </c>
    </row>
    <row r="2" spans="1:29" ht="165.75" x14ac:dyDescent="0.2">
      <c r="A2" s="24">
        <v>1</v>
      </c>
      <c r="B2" s="18" t="s">
        <v>54</v>
      </c>
      <c r="C2" s="18">
        <v>189</v>
      </c>
      <c r="D2" s="18">
        <v>2</v>
      </c>
      <c r="E2" s="25" t="s">
        <v>55</v>
      </c>
      <c r="F2" s="25" t="s">
        <v>56</v>
      </c>
      <c r="G2" s="25" t="s">
        <v>57</v>
      </c>
      <c r="H2" s="18" t="s">
        <v>58</v>
      </c>
      <c r="I2" s="18" t="s">
        <v>59</v>
      </c>
      <c r="J2" s="26">
        <v>87.290000915527344</v>
      </c>
      <c r="K2" s="25">
        <v>29</v>
      </c>
      <c r="L2" s="25" t="s">
        <v>55</v>
      </c>
      <c r="R2" s="18" t="s">
        <v>60</v>
      </c>
      <c r="S2" s="18" t="s">
        <v>61</v>
      </c>
      <c r="T2" s="29" t="s">
        <v>2361</v>
      </c>
      <c r="U2" s="29" t="s">
        <v>2135</v>
      </c>
      <c r="V2" s="18" t="s">
        <v>2291</v>
      </c>
      <c r="W2" s="29" t="s">
        <v>2292</v>
      </c>
      <c r="X2" s="18" t="s">
        <v>2466</v>
      </c>
      <c r="Y2" s="18" t="s">
        <v>2386</v>
      </c>
      <c r="Z2" s="18" t="s">
        <v>2388</v>
      </c>
      <c r="AB2" s="27">
        <v>41141.646539351852</v>
      </c>
    </row>
    <row r="3" spans="1:29" ht="114.75" x14ac:dyDescent="0.2">
      <c r="A3" s="24">
        <v>2</v>
      </c>
      <c r="B3" s="18" t="s">
        <v>62</v>
      </c>
      <c r="C3" s="18">
        <v>189</v>
      </c>
      <c r="D3" s="18">
        <v>2</v>
      </c>
      <c r="E3" s="25" t="s">
        <v>63</v>
      </c>
      <c r="F3" s="25" t="s">
        <v>64</v>
      </c>
      <c r="G3" s="25" t="s">
        <v>65</v>
      </c>
      <c r="H3" s="18" t="s">
        <v>58</v>
      </c>
      <c r="I3" s="18" t="s">
        <v>59</v>
      </c>
      <c r="J3" s="26">
        <v>229.14999389648437</v>
      </c>
      <c r="K3" s="25">
        <v>15</v>
      </c>
      <c r="L3" s="25" t="s">
        <v>63</v>
      </c>
      <c r="R3" s="18" t="s">
        <v>66</v>
      </c>
      <c r="S3" s="18" t="s">
        <v>67</v>
      </c>
      <c r="T3" s="18" t="s">
        <v>2364</v>
      </c>
      <c r="U3" s="18" t="s">
        <v>2129</v>
      </c>
      <c r="V3" s="18" t="s">
        <v>2291</v>
      </c>
      <c r="W3" s="29" t="s">
        <v>2292</v>
      </c>
      <c r="X3" s="18" t="s">
        <v>2238</v>
      </c>
      <c r="Y3" s="18" t="s">
        <v>2386</v>
      </c>
      <c r="Z3" s="18" t="s">
        <v>2388</v>
      </c>
      <c r="AB3" s="27">
        <v>41141.646539351852</v>
      </c>
    </row>
    <row r="4" spans="1:29" ht="63.75" x14ac:dyDescent="0.2">
      <c r="A4" s="24">
        <v>3</v>
      </c>
      <c r="B4" s="18" t="s">
        <v>62</v>
      </c>
      <c r="C4" s="18">
        <v>189</v>
      </c>
      <c r="D4" s="18">
        <v>2</v>
      </c>
      <c r="E4" s="25" t="s">
        <v>68</v>
      </c>
      <c r="F4" s="25" t="s">
        <v>69</v>
      </c>
      <c r="G4" s="25" t="s">
        <v>70</v>
      </c>
      <c r="H4" s="18" t="s">
        <v>58</v>
      </c>
      <c r="I4" s="18" t="s">
        <v>59</v>
      </c>
      <c r="J4" s="26">
        <v>233.22000122070313</v>
      </c>
      <c r="K4" s="25">
        <v>22</v>
      </c>
      <c r="L4" s="25" t="s">
        <v>68</v>
      </c>
      <c r="R4" s="18" t="s">
        <v>71</v>
      </c>
      <c r="S4" s="18" t="s">
        <v>72</v>
      </c>
      <c r="U4" s="18" t="s">
        <v>2129</v>
      </c>
      <c r="W4" s="18" t="s">
        <v>2418</v>
      </c>
      <c r="AB4" s="27">
        <v>41141.646539351852</v>
      </c>
    </row>
    <row r="5" spans="1:29" ht="51" x14ac:dyDescent="0.2">
      <c r="A5" s="24">
        <v>4</v>
      </c>
      <c r="B5" s="18" t="s">
        <v>62</v>
      </c>
      <c r="C5" s="18">
        <v>189</v>
      </c>
      <c r="D5" s="18">
        <v>2</v>
      </c>
      <c r="E5" s="25" t="s">
        <v>73</v>
      </c>
      <c r="F5" s="25" t="s">
        <v>69</v>
      </c>
      <c r="G5" s="25" t="s">
        <v>74</v>
      </c>
      <c r="H5" s="18" t="s">
        <v>58</v>
      </c>
      <c r="I5" s="18" t="s">
        <v>59</v>
      </c>
      <c r="J5" s="26">
        <v>233.52000427246094</v>
      </c>
      <c r="K5" s="25">
        <v>52</v>
      </c>
      <c r="L5" s="25" t="s">
        <v>73</v>
      </c>
      <c r="R5" s="18" t="s">
        <v>75</v>
      </c>
      <c r="S5" s="18" t="s">
        <v>76</v>
      </c>
      <c r="T5" s="18" t="s">
        <v>2365</v>
      </c>
      <c r="U5" s="18" t="s">
        <v>2129</v>
      </c>
      <c r="V5" s="18" t="s">
        <v>2291</v>
      </c>
      <c r="W5" s="29" t="s">
        <v>2292</v>
      </c>
      <c r="X5" s="18" t="s">
        <v>2422</v>
      </c>
      <c r="Y5" s="18" t="s">
        <v>2386</v>
      </c>
      <c r="Z5" s="18" t="s">
        <v>2402</v>
      </c>
      <c r="AB5" s="27">
        <v>41141.646539351852</v>
      </c>
    </row>
    <row r="6" spans="1:29" ht="89.25" x14ac:dyDescent="0.2">
      <c r="A6" s="24">
        <v>5</v>
      </c>
      <c r="B6" s="18" t="s">
        <v>62</v>
      </c>
      <c r="C6" s="18">
        <v>189</v>
      </c>
      <c r="D6" s="18">
        <v>2</v>
      </c>
      <c r="E6" s="25" t="s">
        <v>77</v>
      </c>
      <c r="F6" s="25" t="s">
        <v>78</v>
      </c>
      <c r="G6" s="25" t="s">
        <v>79</v>
      </c>
      <c r="H6" s="18" t="s">
        <v>58</v>
      </c>
      <c r="I6" s="18" t="s">
        <v>59</v>
      </c>
      <c r="J6" s="26">
        <v>237.21000671386719</v>
      </c>
      <c r="K6" s="25">
        <v>21</v>
      </c>
      <c r="L6" s="25" t="s">
        <v>77</v>
      </c>
      <c r="R6" s="18" t="s">
        <v>80</v>
      </c>
      <c r="S6" s="18" t="s">
        <v>81</v>
      </c>
      <c r="T6" s="18" t="s">
        <v>2366</v>
      </c>
      <c r="U6" s="18" t="s">
        <v>2129</v>
      </c>
      <c r="V6" s="18" t="s">
        <v>2291</v>
      </c>
      <c r="W6" s="29" t="s">
        <v>2292</v>
      </c>
      <c r="X6" s="18" t="s">
        <v>2454</v>
      </c>
      <c r="Y6" s="18" t="s">
        <v>2386</v>
      </c>
      <c r="Z6" s="18" t="s">
        <v>2402</v>
      </c>
      <c r="AB6" s="27">
        <v>41141.646539351852</v>
      </c>
    </row>
    <row r="7" spans="1:29" ht="76.5" x14ac:dyDescent="0.2">
      <c r="A7" s="24">
        <v>6</v>
      </c>
      <c r="B7" s="18" t="s">
        <v>62</v>
      </c>
      <c r="C7" s="18">
        <v>189</v>
      </c>
      <c r="D7" s="18">
        <v>2</v>
      </c>
      <c r="E7" s="25" t="s">
        <v>82</v>
      </c>
      <c r="F7" s="25" t="s">
        <v>83</v>
      </c>
      <c r="G7" s="25" t="s">
        <v>84</v>
      </c>
      <c r="H7" s="18" t="s">
        <v>58</v>
      </c>
      <c r="I7" s="18" t="s">
        <v>59</v>
      </c>
      <c r="J7" s="26">
        <v>238.05999755859375</v>
      </c>
      <c r="K7" s="25">
        <v>6</v>
      </c>
      <c r="L7" s="25" t="s">
        <v>82</v>
      </c>
      <c r="R7" s="18" t="s">
        <v>85</v>
      </c>
      <c r="S7" s="18" t="s">
        <v>86</v>
      </c>
      <c r="U7" s="18" t="s">
        <v>2129</v>
      </c>
      <c r="W7" s="18" t="s">
        <v>2418</v>
      </c>
      <c r="AB7" s="27">
        <v>41141.646539351852</v>
      </c>
    </row>
    <row r="8" spans="1:29" ht="89.25" x14ac:dyDescent="0.2">
      <c r="A8" s="24">
        <v>7</v>
      </c>
      <c r="B8" s="18" t="s">
        <v>62</v>
      </c>
      <c r="C8" s="18">
        <v>189</v>
      </c>
      <c r="D8" s="18">
        <v>2</v>
      </c>
      <c r="E8" s="25" t="s">
        <v>87</v>
      </c>
      <c r="F8" s="25" t="s">
        <v>88</v>
      </c>
      <c r="G8" s="25" t="s">
        <v>89</v>
      </c>
      <c r="H8" s="18" t="s">
        <v>58</v>
      </c>
      <c r="I8" s="18" t="s">
        <v>59</v>
      </c>
      <c r="J8" s="26">
        <v>242.35000610351562</v>
      </c>
      <c r="K8" s="25">
        <v>35</v>
      </c>
      <c r="L8" s="25" t="s">
        <v>87</v>
      </c>
      <c r="R8" s="18" t="s">
        <v>90</v>
      </c>
      <c r="S8" s="18" t="s">
        <v>91</v>
      </c>
      <c r="T8" s="18" t="s">
        <v>2382</v>
      </c>
      <c r="U8" s="18" t="s">
        <v>2129</v>
      </c>
      <c r="V8" s="18" t="s">
        <v>2291</v>
      </c>
      <c r="W8" s="29" t="s">
        <v>2292</v>
      </c>
      <c r="X8" s="18" t="s">
        <v>2171</v>
      </c>
      <c r="Y8" s="18" t="s">
        <v>2386</v>
      </c>
      <c r="Z8" s="18" t="s">
        <v>2402</v>
      </c>
      <c r="AB8" s="27">
        <v>41141.646539351852</v>
      </c>
    </row>
    <row r="9" spans="1:29" ht="127.5" x14ac:dyDescent="0.2">
      <c r="A9" s="24">
        <v>8</v>
      </c>
      <c r="B9" s="18" t="s">
        <v>62</v>
      </c>
      <c r="C9" s="18">
        <v>189</v>
      </c>
      <c r="D9" s="18">
        <v>2</v>
      </c>
      <c r="E9" s="25" t="s">
        <v>92</v>
      </c>
      <c r="F9" s="25" t="s">
        <v>93</v>
      </c>
      <c r="G9" s="25" t="s">
        <v>94</v>
      </c>
      <c r="H9" s="18" t="s">
        <v>58</v>
      </c>
      <c r="I9" s="18" t="s">
        <v>59</v>
      </c>
      <c r="J9" s="26">
        <v>244.30999755859375</v>
      </c>
      <c r="K9" s="25">
        <v>31</v>
      </c>
      <c r="L9" s="25" t="s">
        <v>92</v>
      </c>
      <c r="R9" s="18" t="s">
        <v>95</v>
      </c>
      <c r="S9" s="18" t="s">
        <v>96</v>
      </c>
      <c r="T9" s="18" t="s">
        <v>2367</v>
      </c>
      <c r="U9" s="18" t="s">
        <v>2129</v>
      </c>
      <c r="V9" s="18" t="s">
        <v>2291</v>
      </c>
      <c r="W9" s="29" t="s">
        <v>2292</v>
      </c>
      <c r="X9" s="18" t="s">
        <v>2263</v>
      </c>
      <c r="Y9" s="18" t="s">
        <v>180</v>
      </c>
      <c r="Z9" s="18" t="s">
        <v>2388</v>
      </c>
      <c r="AB9" s="27">
        <v>41141.646539351852</v>
      </c>
    </row>
    <row r="10" spans="1:29" ht="165.75" x14ac:dyDescent="0.2">
      <c r="A10" s="24">
        <v>9</v>
      </c>
      <c r="B10" s="18" t="s">
        <v>62</v>
      </c>
      <c r="C10" s="18">
        <v>189</v>
      </c>
      <c r="D10" s="18">
        <v>2</v>
      </c>
      <c r="E10" s="25" t="s">
        <v>97</v>
      </c>
      <c r="F10" s="25" t="s">
        <v>98</v>
      </c>
      <c r="G10" s="25" t="s">
        <v>99</v>
      </c>
      <c r="H10" s="18" t="s">
        <v>58</v>
      </c>
      <c r="I10" s="18" t="s">
        <v>59</v>
      </c>
      <c r="J10" s="26">
        <v>245.00999450683594</v>
      </c>
      <c r="K10" s="25">
        <v>1</v>
      </c>
      <c r="L10" s="25" t="s">
        <v>97</v>
      </c>
      <c r="R10" s="18" t="s">
        <v>100</v>
      </c>
      <c r="S10" s="18" t="s">
        <v>101</v>
      </c>
      <c r="T10" s="18" t="s">
        <v>2365</v>
      </c>
      <c r="U10" s="18" t="s">
        <v>2129</v>
      </c>
      <c r="V10" s="18" t="s">
        <v>2291</v>
      </c>
      <c r="W10" s="29" t="s">
        <v>2292</v>
      </c>
      <c r="X10" s="18" t="s">
        <v>2261</v>
      </c>
      <c r="Y10" s="18" t="s">
        <v>2386</v>
      </c>
      <c r="Z10" s="18" t="s">
        <v>2402</v>
      </c>
      <c r="AB10" s="27">
        <v>41141.646539351852</v>
      </c>
    </row>
    <row r="11" spans="1:29" ht="51" x14ac:dyDescent="0.2">
      <c r="A11" s="24">
        <v>10</v>
      </c>
      <c r="B11" s="18" t="s">
        <v>62</v>
      </c>
      <c r="C11" s="18">
        <v>189</v>
      </c>
      <c r="D11" s="18">
        <v>2</v>
      </c>
      <c r="E11" s="25" t="s">
        <v>102</v>
      </c>
      <c r="F11" s="25" t="s">
        <v>103</v>
      </c>
      <c r="G11" s="25" t="s">
        <v>104</v>
      </c>
      <c r="H11" s="18" t="s">
        <v>58</v>
      </c>
      <c r="I11" s="18" t="s">
        <v>59</v>
      </c>
      <c r="J11" s="26">
        <v>257.3699951171875</v>
      </c>
      <c r="K11" s="25">
        <v>37</v>
      </c>
      <c r="L11" s="25" t="s">
        <v>102</v>
      </c>
      <c r="R11" s="18" t="s">
        <v>105</v>
      </c>
      <c r="S11" s="18" t="s">
        <v>106</v>
      </c>
      <c r="U11" s="18" t="s">
        <v>2129</v>
      </c>
      <c r="W11" s="18" t="s">
        <v>2418</v>
      </c>
      <c r="X11" s="18" t="s">
        <v>2159</v>
      </c>
      <c r="AB11" s="27">
        <v>41141.646539351852</v>
      </c>
    </row>
    <row r="12" spans="1:29" ht="76.5" x14ac:dyDescent="0.2">
      <c r="A12" s="24">
        <v>11</v>
      </c>
      <c r="B12" s="18" t="s">
        <v>62</v>
      </c>
      <c r="C12" s="18">
        <v>189</v>
      </c>
      <c r="D12" s="18">
        <v>2</v>
      </c>
      <c r="E12" s="25" t="s">
        <v>102</v>
      </c>
      <c r="F12" s="25" t="s">
        <v>107</v>
      </c>
      <c r="G12" s="25" t="s">
        <v>108</v>
      </c>
      <c r="H12" s="18" t="s">
        <v>58</v>
      </c>
      <c r="I12" s="18" t="s">
        <v>59</v>
      </c>
      <c r="J12" s="26">
        <v>265.27999877929687</v>
      </c>
      <c r="K12" s="25">
        <v>28</v>
      </c>
      <c r="L12" s="25" t="s">
        <v>102</v>
      </c>
      <c r="R12" s="18" t="s">
        <v>109</v>
      </c>
      <c r="S12" s="18" t="s">
        <v>110</v>
      </c>
      <c r="U12" s="18" t="s">
        <v>2129</v>
      </c>
      <c r="W12" s="18" t="s">
        <v>2418</v>
      </c>
      <c r="X12" s="18" t="s">
        <v>2159</v>
      </c>
      <c r="AB12" s="27">
        <v>41141.646539351852</v>
      </c>
    </row>
    <row r="13" spans="1:29" ht="89.25" x14ac:dyDescent="0.2">
      <c r="A13" s="24">
        <v>12</v>
      </c>
      <c r="B13" s="18" t="s">
        <v>111</v>
      </c>
      <c r="C13" s="18">
        <v>189</v>
      </c>
      <c r="D13" s="18">
        <v>2</v>
      </c>
      <c r="E13" s="25" t="s">
        <v>112</v>
      </c>
      <c r="F13" s="25" t="s">
        <v>113</v>
      </c>
      <c r="G13" s="25" t="s">
        <v>114</v>
      </c>
      <c r="H13" s="18" t="s">
        <v>58</v>
      </c>
      <c r="I13" s="18" t="s">
        <v>59</v>
      </c>
      <c r="J13" s="26">
        <v>230.19000244140625</v>
      </c>
      <c r="K13" s="25">
        <v>19</v>
      </c>
      <c r="L13" s="25" t="s">
        <v>112</v>
      </c>
      <c r="R13" s="18" t="s">
        <v>115</v>
      </c>
      <c r="S13" s="18" t="s">
        <v>116</v>
      </c>
      <c r="U13" s="18" t="s">
        <v>2129</v>
      </c>
      <c r="W13" s="18" t="s">
        <v>2418</v>
      </c>
      <c r="AB13" s="27">
        <v>41141.646539351852</v>
      </c>
    </row>
    <row r="14" spans="1:29" ht="38.25" x14ac:dyDescent="0.2">
      <c r="A14" s="24">
        <v>13</v>
      </c>
      <c r="B14" s="18" t="s">
        <v>111</v>
      </c>
      <c r="C14" s="18">
        <v>189</v>
      </c>
      <c r="D14" s="18">
        <v>2</v>
      </c>
      <c r="E14" s="25" t="s">
        <v>77</v>
      </c>
      <c r="F14" s="25" t="s">
        <v>78</v>
      </c>
      <c r="G14" s="25" t="s">
        <v>117</v>
      </c>
      <c r="H14" s="18" t="s">
        <v>58</v>
      </c>
      <c r="I14" s="18" t="s">
        <v>59</v>
      </c>
      <c r="J14" s="26">
        <v>237.47000122070313</v>
      </c>
      <c r="K14" s="25">
        <v>47</v>
      </c>
      <c r="L14" s="25" t="s">
        <v>77</v>
      </c>
      <c r="R14" s="18" t="s">
        <v>118</v>
      </c>
      <c r="S14" s="18" t="s">
        <v>119</v>
      </c>
      <c r="U14" s="18" t="s">
        <v>2129</v>
      </c>
      <c r="W14" s="18" t="s">
        <v>2418</v>
      </c>
      <c r="X14" s="18" t="s">
        <v>2187</v>
      </c>
      <c r="AB14" s="27">
        <v>41141.646539351852</v>
      </c>
    </row>
    <row r="15" spans="1:29" ht="51" x14ac:dyDescent="0.2">
      <c r="A15" s="24">
        <v>14</v>
      </c>
      <c r="B15" s="18" t="s">
        <v>111</v>
      </c>
      <c r="C15" s="18">
        <v>189</v>
      </c>
      <c r="D15" s="18">
        <v>2</v>
      </c>
      <c r="E15" s="25" t="s">
        <v>120</v>
      </c>
      <c r="F15" s="25" t="s">
        <v>121</v>
      </c>
      <c r="G15" s="25" t="s">
        <v>122</v>
      </c>
      <c r="H15" s="18" t="s">
        <v>58</v>
      </c>
      <c r="I15" s="18" t="s">
        <v>59</v>
      </c>
      <c r="J15" s="26">
        <v>241.58000183105469</v>
      </c>
      <c r="K15" s="25">
        <v>58</v>
      </c>
      <c r="L15" s="25" t="s">
        <v>120</v>
      </c>
      <c r="R15" s="18" t="s">
        <v>123</v>
      </c>
      <c r="S15" s="18" t="s">
        <v>124</v>
      </c>
      <c r="U15" s="18" t="s">
        <v>2129</v>
      </c>
      <c r="W15" s="18" t="s">
        <v>2418</v>
      </c>
      <c r="X15" s="18" t="s">
        <v>2187</v>
      </c>
      <c r="AB15" s="27">
        <v>41141.646539351852</v>
      </c>
    </row>
    <row r="16" spans="1:29" ht="102" x14ac:dyDescent="0.2">
      <c r="A16" s="24">
        <v>15</v>
      </c>
      <c r="B16" s="18" t="s">
        <v>111</v>
      </c>
      <c r="C16" s="18">
        <v>189</v>
      </c>
      <c r="D16" s="18">
        <v>2</v>
      </c>
      <c r="E16" s="25" t="s">
        <v>125</v>
      </c>
      <c r="F16" s="25" t="s">
        <v>126</v>
      </c>
      <c r="G16" s="25" t="s">
        <v>127</v>
      </c>
      <c r="H16" s="18" t="s">
        <v>58</v>
      </c>
      <c r="I16" s="18" t="s">
        <v>59</v>
      </c>
      <c r="J16" s="26">
        <v>243.44999694824219</v>
      </c>
      <c r="K16" s="25">
        <v>45</v>
      </c>
      <c r="L16" s="25" t="s">
        <v>125</v>
      </c>
      <c r="R16" s="18" t="s">
        <v>128</v>
      </c>
      <c r="S16" s="18" t="s">
        <v>129</v>
      </c>
      <c r="U16" s="18" t="s">
        <v>2129</v>
      </c>
      <c r="W16" s="18" t="s">
        <v>2418</v>
      </c>
      <c r="AB16" s="27">
        <v>41141.646539351852</v>
      </c>
    </row>
    <row r="17" spans="1:28" ht="102" x14ac:dyDescent="0.2">
      <c r="A17" s="24">
        <v>16</v>
      </c>
      <c r="B17" s="18" t="s">
        <v>111</v>
      </c>
      <c r="C17" s="18">
        <v>189</v>
      </c>
      <c r="D17" s="18">
        <v>2</v>
      </c>
      <c r="E17" s="25" t="s">
        <v>130</v>
      </c>
      <c r="F17" s="25" t="s">
        <v>93</v>
      </c>
      <c r="G17" s="25" t="s">
        <v>131</v>
      </c>
      <c r="H17" s="18" t="s">
        <v>58</v>
      </c>
      <c r="I17" s="18" t="s">
        <v>59</v>
      </c>
      <c r="J17" s="26">
        <v>244.36000061035156</v>
      </c>
      <c r="K17" s="25">
        <v>36</v>
      </c>
      <c r="L17" s="25" t="s">
        <v>130</v>
      </c>
      <c r="R17" s="18" t="s">
        <v>132</v>
      </c>
      <c r="S17" s="18" t="s">
        <v>133</v>
      </c>
      <c r="T17" s="18" t="s">
        <v>2365</v>
      </c>
      <c r="U17" s="18" t="s">
        <v>2129</v>
      </c>
      <c r="V17" s="18" t="s">
        <v>2291</v>
      </c>
      <c r="W17" s="29" t="s">
        <v>2292</v>
      </c>
      <c r="X17" s="18" t="s">
        <v>2159</v>
      </c>
      <c r="Y17" s="18" t="s">
        <v>2386</v>
      </c>
      <c r="Z17" s="18" t="s">
        <v>2402</v>
      </c>
      <c r="AB17" s="27">
        <v>41141.646539351852</v>
      </c>
    </row>
    <row r="18" spans="1:28" ht="63.75" x14ac:dyDescent="0.2">
      <c r="A18" s="24">
        <v>17</v>
      </c>
      <c r="B18" s="18" t="s">
        <v>111</v>
      </c>
      <c r="C18" s="18">
        <v>189</v>
      </c>
      <c r="D18" s="18">
        <v>2</v>
      </c>
      <c r="E18" s="25" t="s">
        <v>130</v>
      </c>
      <c r="F18" s="25" t="s">
        <v>93</v>
      </c>
      <c r="G18" s="25" t="s">
        <v>131</v>
      </c>
      <c r="H18" s="18" t="s">
        <v>58</v>
      </c>
      <c r="I18" s="18" t="s">
        <v>59</v>
      </c>
      <c r="J18" s="26">
        <v>244.36000061035156</v>
      </c>
      <c r="K18" s="25">
        <v>36</v>
      </c>
      <c r="L18" s="25" t="s">
        <v>130</v>
      </c>
      <c r="R18" s="18" t="s">
        <v>134</v>
      </c>
      <c r="S18" s="18" t="s">
        <v>135</v>
      </c>
      <c r="T18" s="18" t="s">
        <v>2368</v>
      </c>
      <c r="U18" s="18" t="s">
        <v>2129</v>
      </c>
      <c r="V18" s="18" t="s">
        <v>2291</v>
      </c>
      <c r="W18" s="29" t="s">
        <v>2292</v>
      </c>
      <c r="X18" s="18" t="s">
        <v>2264</v>
      </c>
      <c r="Y18" s="18" t="s">
        <v>2386</v>
      </c>
      <c r="Z18" s="18" t="s">
        <v>2402</v>
      </c>
      <c r="AB18" s="27">
        <v>41141.646539351852</v>
      </c>
    </row>
    <row r="19" spans="1:28" ht="38.25" x14ac:dyDescent="0.2">
      <c r="A19" s="24">
        <v>18</v>
      </c>
      <c r="B19" s="18" t="s">
        <v>111</v>
      </c>
      <c r="C19" s="18">
        <v>189</v>
      </c>
      <c r="D19" s="18">
        <v>2</v>
      </c>
      <c r="E19" s="25" t="s">
        <v>136</v>
      </c>
      <c r="F19" s="25" t="s">
        <v>137</v>
      </c>
      <c r="G19" s="25" t="s">
        <v>138</v>
      </c>
      <c r="H19" s="18" t="s">
        <v>58</v>
      </c>
      <c r="I19" s="18" t="s">
        <v>59</v>
      </c>
      <c r="J19" s="26">
        <v>249.17999267578125</v>
      </c>
      <c r="K19" s="25">
        <v>18</v>
      </c>
      <c r="L19" s="25" t="s">
        <v>136</v>
      </c>
      <c r="R19" s="18" t="s">
        <v>139</v>
      </c>
      <c r="S19" s="18" t="s">
        <v>140</v>
      </c>
      <c r="U19" s="18" t="s">
        <v>2129</v>
      </c>
      <c r="W19" s="18" t="s">
        <v>2418</v>
      </c>
      <c r="X19" s="18" t="s">
        <v>2187</v>
      </c>
      <c r="AB19" s="27">
        <v>41141.646539351852</v>
      </c>
    </row>
    <row r="20" spans="1:28" ht="38.25" x14ac:dyDescent="0.2">
      <c r="A20" s="24">
        <v>19</v>
      </c>
      <c r="B20" s="18" t="s">
        <v>111</v>
      </c>
      <c r="C20" s="18">
        <v>189</v>
      </c>
      <c r="D20" s="18">
        <v>2</v>
      </c>
      <c r="E20" s="25" t="s">
        <v>141</v>
      </c>
      <c r="F20" s="25" t="s">
        <v>142</v>
      </c>
      <c r="G20" s="25" t="s">
        <v>94</v>
      </c>
      <c r="H20" s="18" t="s">
        <v>143</v>
      </c>
      <c r="I20" s="18" t="s">
        <v>59</v>
      </c>
      <c r="J20" s="26">
        <v>250.30999755859375</v>
      </c>
      <c r="K20" s="25">
        <v>31</v>
      </c>
      <c r="L20" s="25" t="s">
        <v>141</v>
      </c>
      <c r="R20" s="18" t="s">
        <v>144</v>
      </c>
      <c r="S20" s="18" t="s">
        <v>140</v>
      </c>
      <c r="T20" s="18" t="s">
        <v>2295</v>
      </c>
      <c r="U20" s="18" t="s">
        <v>2137</v>
      </c>
      <c r="V20" s="18" t="s">
        <v>2291</v>
      </c>
      <c r="W20" s="29" t="s">
        <v>2292</v>
      </c>
      <c r="X20" s="18" t="s">
        <v>2189</v>
      </c>
      <c r="Y20" s="18" t="s">
        <v>2386</v>
      </c>
      <c r="Z20" s="18" t="s">
        <v>2402</v>
      </c>
      <c r="AB20" s="27">
        <v>41141.646539351852</v>
      </c>
    </row>
    <row r="21" spans="1:28" ht="102" x14ac:dyDescent="0.2">
      <c r="A21" s="24">
        <v>20</v>
      </c>
      <c r="B21" s="18" t="s">
        <v>111</v>
      </c>
      <c r="C21" s="18">
        <v>189</v>
      </c>
      <c r="D21" s="18">
        <v>2</v>
      </c>
      <c r="E21" s="25" t="s">
        <v>145</v>
      </c>
      <c r="F21" s="25" t="s">
        <v>142</v>
      </c>
      <c r="G21" s="25" t="s">
        <v>146</v>
      </c>
      <c r="H21" s="18" t="s">
        <v>58</v>
      </c>
      <c r="I21" s="18" t="s">
        <v>59</v>
      </c>
      <c r="J21" s="26">
        <v>250.52999877929687</v>
      </c>
      <c r="K21" s="25">
        <v>53</v>
      </c>
      <c r="L21" s="25" t="s">
        <v>145</v>
      </c>
      <c r="R21" s="18" t="s">
        <v>147</v>
      </c>
      <c r="S21" s="18" t="s">
        <v>148</v>
      </c>
      <c r="T21" s="18" t="s">
        <v>2369</v>
      </c>
      <c r="U21" s="18" t="s">
        <v>2129</v>
      </c>
      <c r="V21" s="18" t="s">
        <v>2291</v>
      </c>
      <c r="W21" s="29" t="s">
        <v>2292</v>
      </c>
      <c r="X21" s="18" t="s">
        <v>2485</v>
      </c>
      <c r="Y21" s="18" t="s">
        <v>2386</v>
      </c>
      <c r="Z21" s="18" t="s">
        <v>2402</v>
      </c>
      <c r="AB21" s="27">
        <v>41141.646539351852</v>
      </c>
    </row>
    <row r="22" spans="1:28" ht="165.75" x14ac:dyDescent="0.2">
      <c r="A22" s="24">
        <v>21</v>
      </c>
      <c r="B22" s="18" t="s">
        <v>111</v>
      </c>
      <c r="C22" s="18">
        <v>189</v>
      </c>
      <c r="D22" s="18">
        <v>2</v>
      </c>
      <c r="E22" s="25" t="s">
        <v>149</v>
      </c>
      <c r="F22" s="25" t="s">
        <v>103</v>
      </c>
      <c r="G22" s="25" t="s">
        <v>114</v>
      </c>
      <c r="H22" s="18" t="s">
        <v>58</v>
      </c>
      <c r="I22" s="18" t="s">
        <v>59</v>
      </c>
      <c r="J22" s="26">
        <v>257.19000244140625</v>
      </c>
      <c r="K22" s="25">
        <v>19</v>
      </c>
      <c r="L22" s="25" t="s">
        <v>149</v>
      </c>
      <c r="R22" s="18" t="s">
        <v>150</v>
      </c>
      <c r="S22" s="18" t="s">
        <v>151</v>
      </c>
      <c r="T22" s="18" t="s">
        <v>2370</v>
      </c>
      <c r="U22" s="18" t="s">
        <v>2129</v>
      </c>
      <c r="V22" s="18" t="s">
        <v>2291</v>
      </c>
      <c r="W22" s="29" t="s">
        <v>2292</v>
      </c>
      <c r="X22" s="18" t="s">
        <v>2239</v>
      </c>
      <c r="Y22" s="18" t="s">
        <v>2386</v>
      </c>
      <c r="Z22" s="18" t="s">
        <v>2402</v>
      </c>
      <c r="AB22" s="27">
        <v>41141.646539351852</v>
      </c>
    </row>
    <row r="23" spans="1:28" ht="38.25" x14ac:dyDescent="0.2">
      <c r="A23" s="24">
        <v>22</v>
      </c>
      <c r="B23" s="18" t="s">
        <v>111</v>
      </c>
      <c r="C23" s="18">
        <v>189</v>
      </c>
      <c r="D23" s="18">
        <v>2</v>
      </c>
      <c r="E23" s="25" t="s">
        <v>152</v>
      </c>
      <c r="F23" s="25" t="s">
        <v>153</v>
      </c>
      <c r="G23" s="25" t="s">
        <v>154</v>
      </c>
      <c r="H23" s="18" t="s">
        <v>58</v>
      </c>
      <c r="I23" s="18" t="s">
        <v>59</v>
      </c>
      <c r="J23" s="26">
        <v>297.02999877929687</v>
      </c>
      <c r="K23" s="25">
        <v>3</v>
      </c>
      <c r="L23" s="25" t="s">
        <v>152</v>
      </c>
      <c r="R23" s="18" t="s">
        <v>155</v>
      </c>
      <c r="S23" s="18" t="s">
        <v>156</v>
      </c>
      <c r="U23" s="18" t="s">
        <v>2135</v>
      </c>
      <c r="W23" s="18" t="s">
        <v>2418</v>
      </c>
      <c r="X23" s="18" t="s">
        <v>2423</v>
      </c>
      <c r="AB23" s="27">
        <v>41141.646539351852</v>
      </c>
    </row>
    <row r="24" spans="1:28" ht="76.5" x14ac:dyDescent="0.2">
      <c r="A24" s="24">
        <v>23</v>
      </c>
      <c r="B24" s="18" t="s">
        <v>111</v>
      </c>
      <c r="C24" s="18">
        <v>189</v>
      </c>
      <c r="D24" s="18">
        <v>2</v>
      </c>
      <c r="E24" s="25" t="s">
        <v>157</v>
      </c>
      <c r="F24" s="25" t="s">
        <v>84</v>
      </c>
      <c r="G24" s="25" t="s">
        <v>108</v>
      </c>
      <c r="H24" s="18" t="s">
        <v>58</v>
      </c>
      <c r="I24" s="18" t="s">
        <v>59</v>
      </c>
      <c r="J24" s="26">
        <v>6.2800002098083496</v>
      </c>
      <c r="K24" s="25">
        <v>28</v>
      </c>
      <c r="L24" s="25" t="s">
        <v>157</v>
      </c>
      <c r="R24" s="18" t="s">
        <v>158</v>
      </c>
      <c r="S24" s="18" t="s">
        <v>159</v>
      </c>
      <c r="T24" s="29" t="s">
        <v>2360</v>
      </c>
      <c r="U24" s="18" t="s">
        <v>2135</v>
      </c>
      <c r="V24" s="18" t="s">
        <v>2291</v>
      </c>
      <c r="W24" s="29" t="s">
        <v>2292</v>
      </c>
      <c r="X24" s="18" t="s">
        <v>2453</v>
      </c>
      <c r="Y24" s="18" t="s">
        <v>2386</v>
      </c>
      <c r="Z24" s="18" t="s">
        <v>2402</v>
      </c>
      <c r="AB24" s="27">
        <v>41141.646539351852</v>
      </c>
    </row>
    <row r="25" spans="1:28" ht="76.5" x14ac:dyDescent="0.2">
      <c r="A25" s="24">
        <v>24</v>
      </c>
      <c r="B25" s="18" t="s">
        <v>111</v>
      </c>
      <c r="C25" s="18">
        <v>189</v>
      </c>
      <c r="D25" s="18">
        <v>2</v>
      </c>
      <c r="E25" s="25" t="s">
        <v>160</v>
      </c>
      <c r="F25" s="25" t="s">
        <v>161</v>
      </c>
      <c r="G25" s="25" t="s">
        <v>99</v>
      </c>
      <c r="H25" s="18" t="s">
        <v>58</v>
      </c>
      <c r="I25" s="18" t="s">
        <v>59</v>
      </c>
      <c r="J25" s="26">
        <v>74.010002136230469</v>
      </c>
      <c r="K25" s="25">
        <v>1</v>
      </c>
      <c r="L25" s="25" t="s">
        <v>160</v>
      </c>
      <c r="R25" s="18" t="s">
        <v>162</v>
      </c>
      <c r="S25" s="18" t="s">
        <v>163</v>
      </c>
      <c r="U25" s="29" t="s">
        <v>2135</v>
      </c>
      <c r="W25" s="29" t="s">
        <v>2292</v>
      </c>
      <c r="X25" s="29" t="s">
        <v>2490</v>
      </c>
      <c r="Y25" s="18" t="s">
        <v>2386</v>
      </c>
      <c r="Z25" s="18" t="s">
        <v>2388</v>
      </c>
      <c r="AB25" s="27">
        <v>41141.646539351852</v>
      </c>
    </row>
    <row r="26" spans="1:28" ht="38.25" x14ac:dyDescent="0.2">
      <c r="A26" s="24">
        <v>25</v>
      </c>
      <c r="B26" s="18" t="s">
        <v>164</v>
      </c>
      <c r="C26" s="18">
        <v>189</v>
      </c>
      <c r="D26" s="18">
        <v>2</v>
      </c>
      <c r="E26" s="25" t="s">
        <v>165</v>
      </c>
      <c r="F26" s="25" t="s">
        <v>166</v>
      </c>
      <c r="G26" s="25" t="s">
        <v>131</v>
      </c>
      <c r="H26" s="18" t="s">
        <v>143</v>
      </c>
      <c r="I26" s="18" t="s">
        <v>59</v>
      </c>
      <c r="J26" s="26">
        <v>54.360000610351563</v>
      </c>
      <c r="K26" s="25">
        <v>36</v>
      </c>
      <c r="L26" s="25" t="s">
        <v>165</v>
      </c>
      <c r="R26" s="18" t="s">
        <v>167</v>
      </c>
      <c r="S26" s="18" t="s">
        <v>168</v>
      </c>
      <c r="T26" s="18" t="s">
        <v>2295</v>
      </c>
      <c r="U26" s="18" t="s">
        <v>2137</v>
      </c>
      <c r="V26" s="18" t="s">
        <v>2291</v>
      </c>
      <c r="W26" s="29" t="s">
        <v>2292</v>
      </c>
      <c r="X26" s="18" t="s">
        <v>2189</v>
      </c>
      <c r="Y26" s="18" t="s">
        <v>2386</v>
      </c>
      <c r="Z26" s="18" t="s">
        <v>2388</v>
      </c>
      <c r="AB26" s="27">
        <v>41141.646539351852</v>
      </c>
    </row>
    <row r="27" spans="1:28" ht="38.25" x14ac:dyDescent="0.2">
      <c r="A27" s="24">
        <v>26</v>
      </c>
      <c r="B27" s="18" t="s">
        <v>164</v>
      </c>
      <c r="C27" s="18">
        <v>189</v>
      </c>
      <c r="D27" s="18">
        <v>2</v>
      </c>
      <c r="E27" s="25" t="s">
        <v>165</v>
      </c>
      <c r="F27" s="25" t="s">
        <v>166</v>
      </c>
      <c r="G27" s="25" t="s">
        <v>74</v>
      </c>
      <c r="H27" s="18" t="s">
        <v>143</v>
      </c>
      <c r="I27" s="18" t="s">
        <v>59</v>
      </c>
      <c r="J27" s="26">
        <v>54.520000457763672</v>
      </c>
      <c r="K27" s="25">
        <v>52</v>
      </c>
      <c r="L27" s="25" t="s">
        <v>165</v>
      </c>
      <c r="R27" s="18" t="s">
        <v>169</v>
      </c>
      <c r="S27" s="18" t="s">
        <v>170</v>
      </c>
      <c r="T27" s="18" t="s">
        <v>2295</v>
      </c>
      <c r="U27" s="18" t="s">
        <v>2137</v>
      </c>
      <c r="V27" s="18" t="s">
        <v>2291</v>
      </c>
      <c r="W27" s="29" t="s">
        <v>2292</v>
      </c>
      <c r="X27" s="18" t="s">
        <v>2189</v>
      </c>
      <c r="Y27" s="18" t="s">
        <v>2386</v>
      </c>
      <c r="Z27" s="18" t="s">
        <v>2388</v>
      </c>
      <c r="AB27" s="27">
        <v>41141.646539351852</v>
      </c>
    </row>
    <row r="28" spans="1:28" ht="38.25" x14ac:dyDescent="0.2">
      <c r="A28" s="24">
        <v>27</v>
      </c>
      <c r="B28" s="18" t="s">
        <v>164</v>
      </c>
      <c r="C28" s="18">
        <v>189</v>
      </c>
      <c r="D28" s="18">
        <v>2</v>
      </c>
      <c r="E28" s="25" t="s">
        <v>165</v>
      </c>
      <c r="F28" s="25" t="s">
        <v>166</v>
      </c>
      <c r="G28" s="25" t="s">
        <v>171</v>
      </c>
      <c r="H28" s="18" t="s">
        <v>143</v>
      </c>
      <c r="I28" s="18" t="s">
        <v>59</v>
      </c>
      <c r="J28" s="26">
        <v>54.610000610351563</v>
      </c>
      <c r="K28" s="25">
        <v>61</v>
      </c>
      <c r="L28" s="25" t="s">
        <v>165</v>
      </c>
      <c r="R28" s="18" t="s">
        <v>172</v>
      </c>
      <c r="S28" s="18" t="s">
        <v>173</v>
      </c>
      <c r="T28" s="18" t="s">
        <v>2295</v>
      </c>
      <c r="U28" s="18" t="s">
        <v>2137</v>
      </c>
      <c r="V28" s="18" t="s">
        <v>2291</v>
      </c>
      <c r="W28" s="29" t="s">
        <v>2292</v>
      </c>
      <c r="X28" s="18" t="s">
        <v>2189</v>
      </c>
      <c r="Y28" s="18" t="s">
        <v>2386</v>
      </c>
      <c r="Z28" s="18" t="s">
        <v>2388</v>
      </c>
      <c r="AB28" s="27">
        <v>41141.646539351852</v>
      </c>
    </row>
    <row r="29" spans="1:28" ht="38.25" x14ac:dyDescent="0.2">
      <c r="A29" s="24">
        <v>28</v>
      </c>
      <c r="B29" s="18" t="s">
        <v>164</v>
      </c>
      <c r="C29" s="18">
        <v>189</v>
      </c>
      <c r="D29" s="18">
        <v>2</v>
      </c>
      <c r="E29" s="25" t="s">
        <v>174</v>
      </c>
      <c r="F29" s="25" t="s">
        <v>175</v>
      </c>
      <c r="G29" s="25" t="s">
        <v>176</v>
      </c>
      <c r="H29" s="18" t="s">
        <v>143</v>
      </c>
      <c r="I29" s="18" t="s">
        <v>59</v>
      </c>
      <c r="J29" s="26">
        <v>91.169998168945313</v>
      </c>
      <c r="K29" s="25">
        <v>17</v>
      </c>
      <c r="L29" s="25" t="s">
        <v>174</v>
      </c>
      <c r="R29" s="18" t="s">
        <v>177</v>
      </c>
      <c r="S29" s="18" t="s">
        <v>178</v>
      </c>
      <c r="T29" s="18" t="s">
        <v>2296</v>
      </c>
      <c r="U29" s="18" t="s">
        <v>2137</v>
      </c>
      <c r="V29" s="18" t="s">
        <v>2291</v>
      </c>
      <c r="W29" s="29" t="s">
        <v>2292</v>
      </c>
      <c r="X29" s="18" t="s">
        <v>2189</v>
      </c>
      <c r="Y29" s="18" t="s">
        <v>2386</v>
      </c>
      <c r="Z29" s="18" t="s">
        <v>2402</v>
      </c>
      <c r="AB29" s="27">
        <v>41141.646539351852</v>
      </c>
    </row>
    <row r="30" spans="1:28" ht="38.25" x14ac:dyDescent="0.2">
      <c r="A30" s="24">
        <v>29</v>
      </c>
      <c r="B30" s="18" t="s">
        <v>164</v>
      </c>
      <c r="C30" s="18">
        <v>189</v>
      </c>
      <c r="D30" s="18">
        <v>2</v>
      </c>
      <c r="E30" s="25" t="s">
        <v>141</v>
      </c>
      <c r="F30" s="25" t="s">
        <v>142</v>
      </c>
      <c r="G30" s="25" t="s">
        <v>179</v>
      </c>
      <c r="H30" s="18" t="s">
        <v>58</v>
      </c>
      <c r="I30" s="18" t="s">
        <v>180</v>
      </c>
      <c r="J30" s="26">
        <v>250.27000427246094</v>
      </c>
      <c r="K30" s="25">
        <v>27</v>
      </c>
      <c r="L30" s="25" t="s">
        <v>141</v>
      </c>
      <c r="R30" s="18" t="s">
        <v>181</v>
      </c>
      <c r="T30" s="18" t="s">
        <v>2295</v>
      </c>
      <c r="U30" s="18" t="s">
        <v>2137</v>
      </c>
      <c r="V30" s="18" t="s">
        <v>2291</v>
      </c>
      <c r="W30" s="29" t="s">
        <v>2292</v>
      </c>
      <c r="X30" s="18" t="s">
        <v>2189</v>
      </c>
      <c r="Y30" s="18" t="s">
        <v>2386</v>
      </c>
      <c r="Z30" s="18" t="s">
        <v>2402</v>
      </c>
      <c r="AB30" s="27">
        <v>41141.646539351852</v>
      </c>
    </row>
    <row r="31" spans="1:28" ht="76.5" x14ac:dyDescent="0.2">
      <c r="A31" s="24">
        <v>30</v>
      </c>
      <c r="B31" s="18" t="s">
        <v>164</v>
      </c>
      <c r="C31" s="18">
        <v>189</v>
      </c>
      <c r="D31" s="18">
        <v>2</v>
      </c>
      <c r="E31" s="25" t="s">
        <v>182</v>
      </c>
      <c r="F31" s="25" t="s">
        <v>183</v>
      </c>
      <c r="G31" s="25" t="s">
        <v>184</v>
      </c>
      <c r="H31" s="18" t="s">
        <v>185</v>
      </c>
      <c r="I31" s="18" t="s">
        <v>180</v>
      </c>
      <c r="J31" s="26">
        <v>295.3900146484375</v>
      </c>
      <c r="K31" s="25">
        <v>39</v>
      </c>
      <c r="L31" s="25" t="s">
        <v>182</v>
      </c>
      <c r="R31" s="18" t="s">
        <v>186</v>
      </c>
      <c r="S31" s="18" t="s">
        <v>187</v>
      </c>
      <c r="U31" s="18" t="s">
        <v>2135</v>
      </c>
      <c r="W31" s="18" t="s">
        <v>2418</v>
      </c>
      <c r="X31" s="18" t="s">
        <v>2177</v>
      </c>
      <c r="AB31" s="27">
        <v>41141.646539351852</v>
      </c>
    </row>
    <row r="32" spans="1:28" ht="89.25" x14ac:dyDescent="0.2">
      <c r="A32" s="24">
        <v>31</v>
      </c>
      <c r="B32" s="18" t="s">
        <v>188</v>
      </c>
      <c r="C32" s="18">
        <v>189</v>
      </c>
      <c r="D32" s="18">
        <v>2</v>
      </c>
      <c r="E32" s="25" t="s">
        <v>189</v>
      </c>
      <c r="F32" s="25" t="s">
        <v>190</v>
      </c>
      <c r="G32" s="25" t="s">
        <v>65</v>
      </c>
      <c r="H32" s="18" t="s">
        <v>58</v>
      </c>
      <c r="I32" s="18" t="s">
        <v>59</v>
      </c>
      <c r="J32" s="26">
        <v>5.1500000953674316</v>
      </c>
      <c r="K32" s="25">
        <v>15</v>
      </c>
      <c r="L32" s="25" t="s">
        <v>189</v>
      </c>
      <c r="R32" s="18" t="s">
        <v>191</v>
      </c>
      <c r="S32" s="18" t="s">
        <v>140</v>
      </c>
      <c r="T32" s="29" t="s">
        <v>2371</v>
      </c>
      <c r="U32" s="18" t="s">
        <v>2129</v>
      </c>
      <c r="V32" s="18" t="s">
        <v>2291</v>
      </c>
      <c r="W32" s="29" t="s">
        <v>2292</v>
      </c>
      <c r="X32" s="18" t="s">
        <v>2161</v>
      </c>
      <c r="Y32" s="18" t="s">
        <v>180</v>
      </c>
      <c r="Z32" s="18" t="s">
        <v>2388</v>
      </c>
      <c r="AB32" s="27">
        <v>41141.646539351852</v>
      </c>
    </row>
    <row r="33" spans="1:28" ht="89.25" x14ac:dyDescent="0.2">
      <c r="A33" s="24">
        <v>32</v>
      </c>
      <c r="B33" s="18" t="s">
        <v>188</v>
      </c>
      <c r="C33" s="18">
        <v>189</v>
      </c>
      <c r="D33" s="18">
        <v>2</v>
      </c>
      <c r="E33" s="25" t="s">
        <v>189</v>
      </c>
      <c r="F33" s="25" t="s">
        <v>190</v>
      </c>
      <c r="G33" s="25" t="s">
        <v>70</v>
      </c>
      <c r="H33" s="18" t="s">
        <v>58</v>
      </c>
      <c r="I33" s="18" t="s">
        <v>59</v>
      </c>
      <c r="J33" s="26">
        <v>5.2199997901916504</v>
      </c>
      <c r="K33" s="25">
        <v>22</v>
      </c>
      <c r="L33" s="25" t="s">
        <v>189</v>
      </c>
      <c r="R33" s="18" t="s">
        <v>192</v>
      </c>
      <c r="S33" s="18" t="s">
        <v>140</v>
      </c>
      <c r="T33" s="18" t="s">
        <v>2371</v>
      </c>
      <c r="U33" s="18" t="s">
        <v>2129</v>
      </c>
      <c r="V33" s="18" t="s">
        <v>2291</v>
      </c>
      <c r="W33" s="29" t="s">
        <v>2292</v>
      </c>
      <c r="X33" s="18" t="s">
        <v>2161</v>
      </c>
      <c r="Y33" s="18" t="s">
        <v>180</v>
      </c>
      <c r="Z33" s="18" t="s">
        <v>2388</v>
      </c>
      <c r="AB33" s="27">
        <v>41141.646539351852</v>
      </c>
    </row>
    <row r="34" spans="1:28" ht="38.25" x14ac:dyDescent="0.2">
      <c r="A34" s="24">
        <v>33</v>
      </c>
      <c r="B34" s="18" t="s">
        <v>188</v>
      </c>
      <c r="C34" s="18">
        <v>189</v>
      </c>
      <c r="D34" s="18">
        <v>2</v>
      </c>
      <c r="E34" s="25" t="s">
        <v>193</v>
      </c>
      <c r="F34" s="25" t="s">
        <v>190</v>
      </c>
      <c r="G34" s="25" t="s">
        <v>194</v>
      </c>
      <c r="H34" s="18" t="s">
        <v>143</v>
      </c>
      <c r="I34" s="18" t="s">
        <v>59</v>
      </c>
      <c r="J34" s="26">
        <v>5.429999828338623</v>
      </c>
      <c r="K34" s="25">
        <v>43</v>
      </c>
      <c r="L34" s="25" t="s">
        <v>193</v>
      </c>
      <c r="R34" s="18" t="s">
        <v>195</v>
      </c>
      <c r="S34" s="18" t="s">
        <v>140</v>
      </c>
      <c r="T34" s="18" t="s">
        <v>2295</v>
      </c>
      <c r="U34" s="18" t="s">
        <v>2137</v>
      </c>
      <c r="V34" s="18" t="s">
        <v>2291</v>
      </c>
      <c r="W34" s="29" t="s">
        <v>2292</v>
      </c>
      <c r="X34" s="18" t="s">
        <v>2189</v>
      </c>
      <c r="Y34" s="18" t="s">
        <v>2386</v>
      </c>
      <c r="Z34" s="18" t="s">
        <v>2388</v>
      </c>
      <c r="AB34" s="27">
        <v>41141.646539351852</v>
      </c>
    </row>
    <row r="35" spans="1:28" ht="127.5" x14ac:dyDescent="0.2">
      <c r="A35" s="24">
        <v>34</v>
      </c>
      <c r="B35" s="18" t="s">
        <v>188</v>
      </c>
      <c r="C35" s="18">
        <v>189</v>
      </c>
      <c r="D35" s="18">
        <v>2</v>
      </c>
      <c r="E35" s="25" t="s">
        <v>157</v>
      </c>
      <c r="F35" s="25" t="s">
        <v>84</v>
      </c>
      <c r="G35" s="25" t="s">
        <v>94</v>
      </c>
      <c r="H35" s="18" t="s">
        <v>58</v>
      </c>
      <c r="I35" s="18" t="s">
        <v>59</v>
      </c>
      <c r="J35" s="26">
        <v>6.309999942779541</v>
      </c>
      <c r="K35" s="25">
        <v>31</v>
      </c>
      <c r="L35" s="25" t="s">
        <v>157</v>
      </c>
      <c r="R35" s="18" t="s">
        <v>196</v>
      </c>
      <c r="S35" s="18" t="s">
        <v>197</v>
      </c>
      <c r="T35" s="29" t="s">
        <v>2360</v>
      </c>
      <c r="U35" s="18" t="s">
        <v>2135</v>
      </c>
      <c r="V35" s="18" t="s">
        <v>2291</v>
      </c>
      <c r="W35" s="29" t="s">
        <v>2292</v>
      </c>
      <c r="X35" s="18" t="s">
        <v>2456</v>
      </c>
      <c r="Y35" s="18" t="s">
        <v>2386</v>
      </c>
      <c r="Z35" s="18" t="s">
        <v>2402</v>
      </c>
      <c r="AB35" s="27">
        <v>41141.646539351852</v>
      </c>
    </row>
    <row r="36" spans="1:28" ht="51" x14ac:dyDescent="0.2">
      <c r="A36" s="24">
        <v>35</v>
      </c>
      <c r="B36" s="18" t="s">
        <v>188</v>
      </c>
      <c r="C36" s="18">
        <v>189</v>
      </c>
      <c r="D36" s="18">
        <v>2</v>
      </c>
      <c r="E36" s="25" t="s">
        <v>157</v>
      </c>
      <c r="F36" s="25" t="s">
        <v>84</v>
      </c>
      <c r="G36" s="25" t="s">
        <v>198</v>
      </c>
      <c r="H36" s="18" t="s">
        <v>58</v>
      </c>
      <c r="I36" s="18" t="s">
        <v>59</v>
      </c>
      <c r="J36" s="26">
        <v>6.4000000953674316</v>
      </c>
      <c r="K36" s="25">
        <v>40</v>
      </c>
      <c r="L36" s="25" t="s">
        <v>157</v>
      </c>
      <c r="R36" s="18" t="s">
        <v>199</v>
      </c>
      <c r="S36" s="18" t="s">
        <v>140</v>
      </c>
      <c r="T36" s="29" t="s">
        <v>2360</v>
      </c>
      <c r="U36" s="18" t="s">
        <v>2135</v>
      </c>
      <c r="V36" s="18" t="s">
        <v>2291</v>
      </c>
      <c r="W36" s="29" t="s">
        <v>2292</v>
      </c>
      <c r="X36" s="18" t="s">
        <v>2456</v>
      </c>
      <c r="Y36" s="18" t="s">
        <v>2386</v>
      </c>
      <c r="Z36" s="18" t="s">
        <v>2402</v>
      </c>
      <c r="AB36" s="27">
        <v>41141.646539351852</v>
      </c>
    </row>
    <row r="37" spans="1:28" ht="89.25" x14ac:dyDescent="0.2">
      <c r="A37" s="24">
        <v>36</v>
      </c>
      <c r="B37" s="18" t="s">
        <v>188</v>
      </c>
      <c r="C37" s="18">
        <v>189</v>
      </c>
      <c r="D37" s="18">
        <v>2</v>
      </c>
      <c r="E37" s="25" t="s">
        <v>157</v>
      </c>
      <c r="F37" s="25" t="s">
        <v>84</v>
      </c>
      <c r="G37" s="25" t="s">
        <v>198</v>
      </c>
      <c r="H37" s="18" t="s">
        <v>58</v>
      </c>
      <c r="I37" s="18" t="s">
        <v>59</v>
      </c>
      <c r="J37" s="26">
        <v>6.4000000953674316</v>
      </c>
      <c r="K37" s="25">
        <v>40</v>
      </c>
      <c r="L37" s="25" t="s">
        <v>157</v>
      </c>
      <c r="R37" s="18" t="s">
        <v>200</v>
      </c>
      <c r="S37" s="18" t="s">
        <v>201</v>
      </c>
      <c r="T37" s="29" t="s">
        <v>2360</v>
      </c>
      <c r="U37" s="18" t="s">
        <v>2135</v>
      </c>
      <c r="V37" s="18" t="s">
        <v>2291</v>
      </c>
      <c r="W37" s="29" t="s">
        <v>2292</v>
      </c>
      <c r="X37" s="18" t="s">
        <v>2456</v>
      </c>
      <c r="Y37" s="18" t="s">
        <v>2386</v>
      </c>
      <c r="Z37" s="18" t="s">
        <v>2402</v>
      </c>
      <c r="AB37" s="27">
        <v>41141.646539351852</v>
      </c>
    </row>
    <row r="38" spans="1:28" ht="153" x14ac:dyDescent="0.2">
      <c r="A38" s="24">
        <v>37</v>
      </c>
      <c r="B38" s="18" t="s">
        <v>188</v>
      </c>
      <c r="C38" s="18">
        <v>189</v>
      </c>
      <c r="D38" s="18">
        <v>2</v>
      </c>
      <c r="E38" s="25" t="s">
        <v>157</v>
      </c>
      <c r="F38" s="25" t="s">
        <v>84</v>
      </c>
      <c r="G38" s="25" t="s">
        <v>202</v>
      </c>
      <c r="H38" s="18" t="s">
        <v>58</v>
      </c>
      <c r="I38" s="18" t="s">
        <v>59</v>
      </c>
      <c r="J38" s="26">
        <v>6.5</v>
      </c>
      <c r="K38" s="25">
        <v>50</v>
      </c>
      <c r="L38" s="25" t="s">
        <v>157</v>
      </c>
      <c r="R38" s="18" t="s">
        <v>203</v>
      </c>
      <c r="S38" s="18" t="s">
        <v>204</v>
      </c>
      <c r="T38" s="29" t="s">
        <v>2360</v>
      </c>
      <c r="U38" s="18" t="s">
        <v>2135</v>
      </c>
      <c r="V38" s="18" t="s">
        <v>2291</v>
      </c>
      <c r="W38" s="29" t="s">
        <v>2292</v>
      </c>
      <c r="X38" s="18" t="s">
        <v>2456</v>
      </c>
      <c r="Y38" s="18" t="s">
        <v>2386</v>
      </c>
      <c r="Z38" s="18" t="s">
        <v>2402</v>
      </c>
      <c r="AB38" s="27">
        <v>41141.646539351852</v>
      </c>
    </row>
    <row r="39" spans="1:28" ht="114.75" x14ac:dyDescent="0.2">
      <c r="A39" s="24">
        <v>38</v>
      </c>
      <c r="B39" s="18" t="s">
        <v>188</v>
      </c>
      <c r="C39" s="18">
        <v>189</v>
      </c>
      <c r="D39" s="18">
        <v>2</v>
      </c>
      <c r="E39" s="25" t="s">
        <v>157</v>
      </c>
      <c r="F39" s="25" t="s">
        <v>84</v>
      </c>
      <c r="G39" s="25" t="s">
        <v>171</v>
      </c>
      <c r="H39" s="18" t="s">
        <v>58</v>
      </c>
      <c r="I39" s="18" t="s">
        <v>59</v>
      </c>
      <c r="J39" s="26">
        <v>6.6100001335144043</v>
      </c>
      <c r="K39" s="25">
        <v>61</v>
      </c>
      <c r="L39" s="25" t="s">
        <v>157</v>
      </c>
      <c r="R39" s="18" t="s">
        <v>205</v>
      </c>
      <c r="S39" s="18" t="s">
        <v>206</v>
      </c>
      <c r="T39" s="29" t="s">
        <v>2360</v>
      </c>
      <c r="U39" s="18" t="s">
        <v>2135</v>
      </c>
      <c r="V39" s="18" t="s">
        <v>2291</v>
      </c>
      <c r="W39" s="29" t="s">
        <v>2292</v>
      </c>
      <c r="X39" s="18" t="s">
        <v>2456</v>
      </c>
      <c r="Y39" s="18" t="s">
        <v>2386</v>
      </c>
      <c r="Z39" s="18" t="s">
        <v>2402</v>
      </c>
      <c r="AB39" s="27">
        <v>41141.646539351852</v>
      </c>
    </row>
    <row r="40" spans="1:28" ht="178.5" x14ac:dyDescent="0.2">
      <c r="A40" s="24">
        <v>39</v>
      </c>
      <c r="B40" s="18" t="s">
        <v>188</v>
      </c>
      <c r="C40" s="18">
        <v>189</v>
      </c>
      <c r="D40" s="18">
        <v>2</v>
      </c>
      <c r="E40" s="25" t="s">
        <v>157</v>
      </c>
      <c r="F40" s="25" t="s">
        <v>84</v>
      </c>
      <c r="G40" s="25" t="s">
        <v>207</v>
      </c>
      <c r="H40" s="18" t="s">
        <v>58</v>
      </c>
      <c r="I40" s="18" t="s">
        <v>59</v>
      </c>
      <c r="J40" s="26">
        <v>6.619999885559082</v>
      </c>
      <c r="K40" s="25">
        <v>62</v>
      </c>
      <c r="L40" s="25" t="s">
        <v>157</v>
      </c>
      <c r="R40" s="18" t="s">
        <v>208</v>
      </c>
      <c r="S40" s="18" t="s">
        <v>209</v>
      </c>
      <c r="T40" s="29" t="s">
        <v>2360</v>
      </c>
      <c r="U40" s="18" t="s">
        <v>2135</v>
      </c>
      <c r="V40" s="18" t="s">
        <v>2291</v>
      </c>
      <c r="W40" s="29" t="s">
        <v>2292</v>
      </c>
      <c r="X40" s="18" t="s">
        <v>2456</v>
      </c>
      <c r="Y40" s="18" t="s">
        <v>2386</v>
      </c>
      <c r="Z40" s="18" t="s">
        <v>2402</v>
      </c>
      <c r="AB40" s="27">
        <v>41141.646539351852</v>
      </c>
    </row>
    <row r="41" spans="1:28" ht="114.75" x14ac:dyDescent="0.2">
      <c r="A41" s="24">
        <v>40</v>
      </c>
      <c r="B41" s="18" t="s">
        <v>188</v>
      </c>
      <c r="C41" s="18">
        <v>189</v>
      </c>
      <c r="D41" s="18">
        <v>2</v>
      </c>
      <c r="E41" s="25" t="s">
        <v>210</v>
      </c>
      <c r="F41" s="25" t="s">
        <v>211</v>
      </c>
      <c r="G41" s="25" t="s">
        <v>99</v>
      </c>
      <c r="H41" s="18" t="s">
        <v>143</v>
      </c>
      <c r="I41" s="18" t="s">
        <v>59</v>
      </c>
      <c r="J41" s="26">
        <v>7.0100002288818359</v>
      </c>
      <c r="K41" s="25">
        <v>1</v>
      </c>
      <c r="L41" s="25" t="s">
        <v>210</v>
      </c>
      <c r="R41" s="18" t="s">
        <v>212</v>
      </c>
      <c r="S41" s="18" t="s">
        <v>140</v>
      </c>
      <c r="T41" s="18" t="s">
        <v>2312</v>
      </c>
      <c r="U41" s="18" t="s">
        <v>2137</v>
      </c>
      <c r="V41" s="18" t="s">
        <v>2291</v>
      </c>
      <c r="W41" s="29" t="s">
        <v>2292</v>
      </c>
      <c r="X41" s="18" t="s">
        <v>2251</v>
      </c>
      <c r="Y41" s="18" t="s">
        <v>180</v>
      </c>
      <c r="Z41" s="18" t="s">
        <v>2388</v>
      </c>
      <c r="AB41" s="27">
        <v>41141.646539351852</v>
      </c>
    </row>
    <row r="42" spans="1:28" ht="51" x14ac:dyDescent="0.2">
      <c r="A42" s="24">
        <v>41</v>
      </c>
      <c r="B42" s="18" t="s">
        <v>188</v>
      </c>
      <c r="C42" s="18">
        <v>189</v>
      </c>
      <c r="D42" s="18">
        <v>2</v>
      </c>
      <c r="E42" s="25" t="s">
        <v>210</v>
      </c>
      <c r="F42" s="25" t="s">
        <v>211</v>
      </c>
      <c r="G42" s="25" t="s">
        <v>84</v>
      </c>
      <c r="H42" s="18" t="s">
        <v>143</v>
      </c>
      <c r="I42" s="18" t="s">
        <v>59</v>
      </c>
      <c r="J42" s="26">
        <v>7.059999942779541</v>
      </c>
      <c r="K42" s="25">
        <v>6</v>
      </c>
      <c r="L42" s="25" t="s">
        <v>210</v>
      </c>
      <c r="R42" s="18" t="s">
        <v>213</v>
      </c>
      <c r="S42" s="18" t="s">
        <v>140</v>
      </c>
      <c r="T42" s="18" t="s">
        <v>2332</v>
      </c>
      <c r="U42" s="18" t="s">
        <v>2137</v>
      </c>
      <c r="V42" s="18" t="s">
        <v>2291</v>
      </c>
      <c r="W42" s="29" t="s">
        <v>2292</v>
      </c>
      <c r="X42" s="18" t="s">
        <v>2219</v>
      </c>
      <c r="Y42" s="18" t="s">
        <v>2386</v>
      </c>
      <c r="Z42" s="18" t="s">
        <v>2402</v>
      </c>
      <c r="AB42" s="27">
        <v>41141.646539351852</v>
      </c>
    </row>
    <row r="43" spans="1:28" ht="63.75" x14ac:dyDescent="0.2">
      <c r="A43" s="24">
        <v>42</v>
      </c>
      <c r="B43" s="18" t="s">
        <v>188</v>
      </c>
      <c r="C43" s="18">
        <v>189</v>
      </c>
      <c r="D43" s="18">
        <v>2</v>
      </c>
      <c r="E43" s="25" t="s">
        <v>214</v>
      </c>
      <c r="F43" s="25" t="s">
        <v>215</v>
      </c>
      <c r="G43" s="25" t="s">
        <v>94</v>
      </c>
      <c r="H43" s="18" t="s">
        <v>58</v>
      </c>
      <c r="I43" s="18" t="s">
        <v>59</v>
      </c>
      <c r="J43" s="26">
        <v>34.310001373291016</v>
      </c>
      <c r="K43" s="25">
        <v>31</v>
      </c>
      <c r="L43" s="25" t="s">
        <v>214</v>
      </c>
      <c r="R43" s="18" t="s">
        <v>216</v>
      </c>
      <c r="S43" s="18" t="s">
        <v>217</v>
      </c>
      <c r="U43" s="18" t="s">
        <v>2129</v>
      </c>
      <c r="W43" s="18" t="s">
        <v>2418</v>
      </c>
      <c r="X43" s="18" t="s">
        <v>2483</v>
      </c>
      <c r="AB43" s="27">
        <v>41141.646539351852</v>
      </c>
    </row>
    <row r="44" spans="1:28" ht="114.75" x14ac:dyDescent="0.2">
      <c r="A44" s="24">
        <v>43</v>
      </c>
      <c r="B44" s="18" t="s">
        <v>188</v>
      </c>
      <c r="C44" s="18">
        <v>189</v>
      </c>
      <c r="D44" s="18">
        <v>2</v>
      </c>
      <c r="E44" s="25" t="s">
        <v>218</v>
      </c>
      <c r="F44" s="25" t="s">
        <v>89</v>
      </c>
      <c r="G44" s="25" t="s">
        <v>176</v>
      </c>
      <c r="H44" s="18" t="s">
        <v>58</v>
      </c>
      <c r="I44" s="18" t="s">
        <v>59</v>
      </c>
      <c r="J44" s="26">
        <v>35.169998168945313</v>
      </c>
      <c r="K44" s="25">
        <v>17</v>
      </c>
      <c r="L44" s="25" t="s">
        <v>218</v>
      </c>
      <c r="R44" s="18" t="s">
        <v>219</v>
      </c>
      <c r="S44" s="18" t="s">
        <v>220</v>
      </c>
      <c r="U44" s="18" t="s">
        <v>2129</v>
      </c>
      <c r="W44" s="18" t="s">
        <v>2292</v>
      </c>
      <c r="X44" s="18" t="s">
        <v>2492</v>
      </c>
      <c r="AB44" s="27">
        <v>41141.646539351852</v>
      </c>
    </row>
    <row r="45" spans="1:28" ht="76.5" x14ac:dyDescent="0.2">
      <c r="A45" s="24">
        <v>44</v>
      </c>
      <c r="B45" s="18" t="s">
        <v>188</v>
      </c>
      <c r="C45" s="18">
        <v>189</v>
      </c>
      <c r="D45" s="18">
        <v>2</v>
      </c>
      <c r="E45" s="25" t="s">
        <v>221</v>
      </c>
      <c r="F45" s="25" t="s">
        <v>89</v>
      </c>
      <c r="G45" s="25" t="s">
        <v>57</v>
      </c>
      <c r="H45" s="18" t="s">
        <v>58</v>
      </c>
      <c r="I45" s="18" t="s">
        <v>59</v>
      </c>
      <c r="J45" s="26">
        <v>35.290000915527344</v>
      </c>
      <c r="K45" s="25">
        <v>29</v>
      </c>
      <c r="L45" s="25" t="s">
        <v>221</v>
      </c>
      <c r="R45" s="18" t="s">
        <v>222</v>
      </c>
      <c r="S45" s="18" t="s">
        <v>223</v>
      </c>
      <c r="U45" s="18" t="s">
        <v>2135</v>
      </c>
      <c r="W45" s="18" t="s">
        <v>2418</v>
      </c>
      <c r="X45" s="18" t="s">
        <v>2423</v>
      </c>
      <c r="AB45" s="27">
        <v>41141.646539351852</v>
      </c>
    </row>
    <row r="46" spans="1:28" ht="178.5" x14ac:dyDescent="0.2">
      <c r="A46" s="24">
        <v>45</v>
      </c>
      <c r="B46" s="18" t="s">
        <v>188</v>
      </c>
      <c r="C46" s="18">
        <v>189</v>
      </c>
      <c r="D46" s="18">
        <v>2</v>
      </c>
      <c r="E46" s="25" t="s">
        <v>224</v>
      </c>
      <c r="F46" s="25" t="s">
        <v>225</v>
      </c>
      <c r="G46" s="25" t="s">
        <v>226</v>
      </c>
      <c r="H46" s="18" t="s">
        <v>58</v>
      </c>
      <c r="I46" s="18" t="s">
        <v>59</v>
      </c>
      <c r="J46" s="26">
        <v>44.639999389648438</v>
      </c>
      <c r="K46" s="25">
        <v>64</v>
      </c>
      <c r="L46" s="25" t="s">
        <v>224</v>
      </c>
      <c r="R46" s="18" t="s">
        <v>227</v>
      </c>
      <c r="S46" s="18" t="s">
        <v>228</v>
      </c>
      <c r="U46" s="18" t="s">
        <v>2129</v>
      </c>
      <c r="W46" s="18" t="s">
        <v>2292</v>
      </c>
      <c r="X46" s="18" t="s">
        <v>2493</v>
      </c>
      <c r="AB46" s="27">
        <v>41141.646539351852</v>
      </c>
    </row>
    <row r="47" spans="1:28" ht="38.25" x14ac:dyDescent="0.2">
      <c r="A47" s="24">
        <v>46</v>
      </c>
      <c r="B47" s="18" t="s">
        <v>188</v>
      </c>
      <c r="C47" s="18">
        <v>189</v>
      </c>
      <c r="D47" s="18">
        <v>2</v>
      </c>
      <c r="E47" s="25" t="s">
        <v>229</v>
      </c>
      <c r="F47" s="25" t="s">
        <v>127</v>
      </c>
      <c r="G47" s="25" t="s">
        <v>84</v>
      </c>
      <c r="H47" s="18" t="s">
        <v>58</v>
      </c>
      <c r="I47" s="18" t="s">
        <v>59</v>
      </c>
      <c r="J47" s="26">
        <v>45.060001373291016</v>
      </c>
      <c r="K47" s="25">
        <v>6</v>
      </c>
      <c r="L47" s="25" t="s">
        <v>229</v>
      </c>
      <c r="R47" s="18" t="s">
        <v>230</v>
      </c>
      <c r="S47" s="18" t="s">
        <v>231</v>
      </c>
      <c r="U47" s="18" t="s">
        <v>2129</v>
      </c>
      <c r="W47" s="18" t="s">
        <v>2418</v>
      </c>
      <c r="AB47" s="27">
        <v>41141.646539351852</v>
      </c>
    </row>
    <row r="48" spans="1:28" ht="38.25" x14ac:dyDescent="0.2">
      <c r="A48" s="24">
        <v>47</v>
      </c>
      <c r="B48" s="18" t="s">
        <v>188</v>
      </c>
      <c r="C48" s="18">
        <v>189</v>
      </c>
      <c r="D48" s="18">
        <v>2</v>
      </c>
      <c r="E48" s="25" t="s">
        <v>232</v>
      </c>
      <c r="F48" s="25" t="s">
        <v>233</v>
      </c>
      <c r="G48" s="25" t="s">
        <v>234</v>
      </c>
      <c r="H48" s="18" t="s">
        <v>58</v>
      </c>
      <c r="I48" s="18" t="s">
        <v>59</v>
      </c>
      <c r="J48" s="26">
        <v>51.130001068115234</v>
      </c>
      <c r="K48" s="25">
        <v>13</v>
      </c>
      <c r="L48" s="25" t="s">
        <v>232</v>
      </c>
      <c r="R48" s="18" t="s">
        <v>235</v>
      </c>
      <c r="S48" s="18" t="s">
        <v>236</v>
      </c>
      <c r="U48" s="29" t="s">
        <v>2136</v>
      </c>
      <c r="V48" s="29" t="s">
        <v>2139</v>
      </c>
      <c r="W48" s="18" t="s">
        <v>2418</v>
      </c>
      <c r="X48" s="18" t="s">
        <v>2177</v>
      </c>
      <c r="AB48" s="27">
        <v>41141.646539351852</v>
      </c>
    </row>
    <row r="49" spans="1:28" ht="51" x14ac:dyDescent="0.2">
      <c r="A49" s="24">
        <v>48</v>
      </c>
      <c r="B49" s="18" t="s">
        <v>188</v>
      </c>
      <c r="C49" s="18">
        <v>189</v>
      </c>
      <c r="D49" s="18">
        <v>2</v>
      </c>
      <c r="E49" s="25" t="s">
        <v>237</v>
      </c>
      <c r="F49" s="25" t="s">
        <v>74</v>
      </c>
      <c r="G49" s="25" t="s">
        <v>238</v>
      </c>
      <c r="H49" s="18" t="s">
        <v>143</v>
      </c>
      <c r="I49" s="18" t="s">
        <v>59</v>
      </c>
      <c r="J49" s="26">
        <v>52.020000457763672</v>
      </c>
      <c r="K49" s="25">
        <v>2</v>
      </c>
      <c r="L49" s="25" t="s">
        <v>237</v>
      </c>
      <c r="R49" s="18" t="s">
        <v>239</v>
      </c>
      <c r="S49" s="18" t="s">
        <v>140</v>
      </c>
      <c r="T49" s="18" t="s">
        <v>2295</v>
      </c>
      <c r="U49" s="18" t="s">
        <v>2137</v>
      </c>
      <c r="V49" s="18" t="s">
        <v>2291</v>
      </c>
      <c r="W49" s="29" t="s">
        <v>2292</v>
      </c>
      <c r="X49" s="18" t="s">
        <v>2189</v>
      </c>
      <c r="Y49" s="18" t="s">
        <v>2386</v>
      </c>
      <c r="Z49" s="18" t="s">
        <v>2388</v>
      </c>
      <c r="AB49" s="27">
        <v>41141.646539351852</v>
      </c>
    </row>
    <row r="50" spans="1:28" ht="89.25" x14ac:dyDescent="0.2">
      <c r="A50" s="24">
        <v>49</v>
      </c>
      <c r="B50" s="18" t="s">
        <v>188</v>
      </c>
      <c r="C50" s="18">
        <v>189</v>
      </c>
      <c r="D50" s="18">
        <v>2</v>
      </c>
      <c r="E50" s="25" t="s">
        <v>165</v>
      </c>
      <c r="F50" s="25" t="s">
        <v>240</v>
      </c>
      <c r="G50" s="25" t="s">
        <v>122</v>
      </c>
      <c r="H50" s="18" t="s">
        <v>58</v>
      </c>
      <c r="I50" s="18" t="s">
        <v>59</v>
      </c>
      <c r="J50" s="26">
        <v>55.580001831054688</v>
      </c>
      <c r="K50" s="25">
        <v>58</v>
      </c>
      <c r="L50" s="25" t="s">
        <v>165</v>
      </c>
      <c r="R50" s="18" t="s">
        <v>241</v>
      </c>
      <c r="S50" s="18" t="s">
        <v>242</v>
      </c>
      <c r="U50" s="29" t="s">
        <v>2136</v>
      </c>
      <c r="W50" s="29" t="s">
        <v>2292</v>
      </c>
      <c r="X50" s="18" t="s">
        <v>2491</v>
      </c>
      <c r="AB50" s="27">
        <v>41141.646539351852</v>
      </c>
    </row>
    <row r="51" spans="1:28" ht="76.5" x14ac:dyDescent="0.2">
      <c r="A51" s="24">
        <v>50</v>
      </c>
      <c r="B51" s="18" t="s">
        <v>188</v>
      </c>
      <c r="C51" s="18">
        <v>189</v>
      </c>
      <c r="D51" s="18">
        <v>2</v>
      </c>
      <c r="E51" s="25" t="s">
        <v>243</v>
      </c>
      <c r="F51" s="25" t="s">
        <v>244</v>
      </c>
      <c r="G51" s="25" t="s">
        <v>245</v>
      </c>
      <c r="H51" s="18" t="s">
        <v>58</v>
      </c>
      <c r="I51" s="18" t="s">
        <v>59</v>
      </c>
      <c r="J51" s="26">
        <v>56.590000152587891</v>
      </c>
      <c r="K51" s="25">
        <v>59</v>
      </c>
      <c r="L51" s="25" t="s">
        <v>243</v>
      </c>
      <c r="R51" s="18" t="s">
        <v>246</v>
      </c>
      <c r="S51" s="18" t="s">
        <v>247</v>
      </c>
      <c r="U51" s="29" t="s">
        <v>2135</v>
      </c>
      <c r="V51" s="18" t="s">
        <v>2150</v>
      </c>
      <c r="W51" s="18" t="s">
        <v>2418</v>
      </c>
      <c r="X51" s="18" t="s">
        <v>2423</v>
      </c>
      <c r="AB51" s="27">
        <v>41141.646539351852</v>
      </c>
    </row>
    <row r="52" spans="1:28" ht="76.5" x14ac:dyDescent="0.2">
      <c r="A52" s="24">
        <v>51</v>
      </c>
      <c r="B52" s="18" t="s">
        <v>188</v>
      </c>
      <c r="C52" s="18">
        <v>189</v>
      </c>
      <c r="D52" s="18">
        <v>2</v>
      </c>
      <c r="E52" s="25" t="s">
        <v>248</v>
      </c>
      <c r="F52" s="25" t="s">
        <v>249</v>
      </c>
      <c r="G52" s="25" t="s">
        <v>234</v>
      </c>
      <c r="H52" s="18" t="s">
        <v>58</v>
      </c>
      <c r="I52" s="18" t="s">
        <v>59</v>
      </c>
      <c r="J52" s="26">
        <v>57.130001068115234</v>
      </c>
      <c r="K52" s="25">
        <v>13</v>
      </c>
      <c r="L52" s="25" t="s">
        <v>248</v>
      </c>
      <c r="R52" s="18" t="s">
        <v>250</v>
      </c>
      <c r="S52" s="18" t="s">
        <v>251</v>
      </c>
      <c r="T52" s="18" t="s">
        <v>2313</v>
      </c>
      <c r="U52" s="29" t="s">
        <v>2137</v>
      </c>
      <c r="V52" s="18" t="s">
        <v>2291</v>
      </c>
      <c r="W52" s="29" t="s">
        <v>2292</v>
      </c>
      <c r="X52" s="18" t="s">
        <v>2197</v>
      </c>
      <c r="Y52" s="18" t="s">
        <v>180</v>
      </c>
      <c r="Z52" s="18" t="s">
        <v>2388</v>
      </c>
      <c r="AB52" s="27">
        <v>41141.646539351852</v>
      </c>
    </row>
    <row r="53" spans="1:28" ht="165.75" x14ac:dyDescent="0.2">
      <c r="A53" s="24">
        <v>52</v>
      </c>
      <c r="B53" s="18" t="s">
        <v>188</v>
      </c>
      <c r="C53" s="18">
        <v>189</v>
      </c>
      <c r="D53" s="18">
        <v>2</v>
      </c>
      <c r="E53" s="25" t="s">
        <v>252</v>
      </c>
      <c r="F53" s="25" t="s">
        <v>253</v>
      </c>
      <c r="G53" s="25" t="s">
        <v>99</v>
      </c>
      <c r="H53" s="18" t="s">
        <v>58</v>
      </c>
      <c r="I53" s="18" t="s">
        <v>59</v>
      </c>
      <c r="J53" s="26">
        <v>72.010002136230469</v>
      </c>
      <c r="K53" s="25">
        <v>1</v>
      </c>
      <c r="L53" s="25" t="s">
        <v>252</v>
      </c>
      <c r="R53" s="18" t="s">
        <v>254</v>
      </c>
      <c r="S53" s="18" t="s">
        <v>140</v>
      </c>
      <c r="U53" s="29" t="s">
        <v>2135</v>
      </c>
      <c r="W53" s="18" t="s">
        <v>2292</v>
      </c>
      <c r="X53" s="18" t="s">
        <v>2494</v>
      </c>
      <c r="AB53" s="27">
        <v>41141.646539351852</v>
      </c>
    </row>
    <row r="54" spans="1:28" ht="165.75" x14ac:dyDescent="0.2">
      <c r="A54" s="24">
        <v>53</v>
      </c>
      <c r="B54" s="18" t="s">
        <v>188</v>
      </c>
      <c r="C54" s="18">
        <v>189</v>
      </c>
      <c r="D54" s="18">
        <v>2</v>
      </c>
      <c r="E54" s="25" t="s">
        <v>252</v>
      </c>
      <c r="F54" s="25" t="s">
        <v>253</v>
      </c>
      <c r="G54" s="25" t="s">
        <v>255</v>
      </c>
      <c r="H54" s="18" t="s">
        <v>58</v>
      </c>
      <c r="I54" s="18" t="s">
        <v>59</v>
      </c>
      <c r="J54" s="26">
        <v>72.040000915527344</v>
      </c>
      <c r="K54" s="25">
        <v>4</v>
      </c>
      <c r="L54" s="25" t="s">
        <v>252</v>
      </c>
      <c r="R54" s="18" t="s">
        <v>254</v>
      </c>
      <c r="S54" s="18" t="s">
        <v>140</v>
      </c>
      <c r="U54" s="29" t="s">
        <v>2135</v>
      </c>
      <c r="W54" s="18" t="s">
        <v>2292</v>
      </c>
      <c r="X54" s="18" t="s">
        <v>2495</v>
      </c>
      <c r="AB54" s="27">
        <v>41141.646539351852</v>
      </c>
    </row>
    <row r="55" spans="1:28" ht="102" x14ac:dyDescent="0.2">
      <c r="A55" s="24">
        <v>54</v>
      </c>
      <c r="B55" s="18" t="s">
        <v>188</v>
      </c>
      <c r="C55" s="18">
        <v>189</v>
      </c>
      <c r="D55" s="18">
        <v>2</v>
      </c>
      <c r="E55" s="25" t="s">
        <v>256</v>
      </c>
      <c r="F55" s="25" t="s">
        <v>253</v>
      </c>
      <c r="G55" s="25" t="s">
        <v>194</v>
      </c>
      <c r="H55" s="18" t="s">
        <v>58</v>
      </c>
      <c r="I55" s="18" t="s">
        <v>59</v>
      </c>
      <c r="J55" s="26">
        <v>72.430000305175781</v>
      </c>
      <c r="K55" s="25">
        <v>43</v>
      </c>
      <c r="L55" s="25" t="s">
        <v>256</v>
      </c>
      <c r="R55" s="18" t="s">
        <v>257</v>
      </c>
      <c r="S55" s="18" t="s">
        <v>140</v>
      </c>
      <c r="U55" s="29" t="s">
        <v>2135</v>
      </c>
      <c r="W55" s="18" t="s">
        <v>2292</v>
      </c>
      <c r="X55" s="18" t="s">
        <v>2496</v>
      </c>
      <c r="AB55" s="27">
        <v>41141.646539351852</v>
      </c>
    </row>
    <row r="56" spans="1:28" ht="38.25" x14ac:dyDescent="0.2">
      <c r="A56" s="24">
        <v>55</v>
      </c>
      <c r="B56" s="18" t="s">
        <v>188</v>
      </c>
      <c r="C56" s="18">
        <v>189</v>
      </c>
      <c r="D56" s="18">
        <v>2</v>
      </c>
      <c r="E56" s="25" t="s">
        <v>256</v>
      </c>
      <c r="F56" s="25" t="s">
        <v>258</v>
      </c>
      <c r="G56" s="25" t="s">
        <v>127</v>
      </c>
      <c r="H56" s="18" t="s">
        <v>143</v>
      </c>
      <c r="I56" s="18" t="s">
        <v>59</v>
      </c>
      <c r="J56" s="26">
        <v>73.449996948242187</v>
      </c>
      <c r="K56" s="25">
        <v>45</v>
      </c>
      <c r="L56" s="25" t="s">
        <v>256</v>
      </c>
      <c r="R56" s="18" t="s">
        <v>259</v>
      </c>
      <c r="S56" s="18" t="s">
        <v>140</v>
      </c>
      <c r="T56" s="18" t="s">
        <v>2295</v>
      </c>
      <c r="U56" s="18" t="s">
        <v>2137</v>
      </c>
      <c r="V56" s="18" t="s">
        <v>2291</v>
      </c>
      <c r="W56" s="29" t="s">
        <v>2292</v>
      </c>
      <c r="X56" s="18" t="s">
        <v>2189</v>
      </c>
      <c r="Y56" s="18" t="s">
        <v>2386</v>
      </c>
      <c r="Z56" s="18" t="s">
        <v>2388</v>
      </c>
      <c r="AB56" s="27">
        <v>41141.646539351852</v>
      </c>
    </row>
    <row r="57" spans="1:28" ht="165.75" x14ac:dyDescent="0.2">
      <c r="A57" s="24">
        <v>56</v>
      </c>
      <c r="B57" s="18" t="s">
        <v>188</v>
      </c>
      <c r="C57" s="18">
        <v>189</v>
      </c>
      <c r="D57" s="18">
        <v>2</v>
      </c>
      <c r="E57" s="25" t="s">
        <v>260</v>
      </c>
      <c r="F57" s="25" t="s">
        <v>261</v>
      </c>
      <c r="G57" s="25" t="s">
        <v>262</v>
      </c>
      <c r="H57" s="18" t="s">
        <v>143</v>
      </c>
      <c r="I57" s="18" t="s">
        <v>59</v>
      </c>
      <c r="J57" s="26">
        <v>75.459999084472656</v>
      </c>
      <c r="K57" s="25">
        <v>46</v>
      </c>
      <c r="L57" s="25" t="s">
        <v>260</v>
      </c>
      <c r="R57" s="18" t="s">
        <v>254</v>
      </c>
      <c r="S57" s="18" t="s">
        <v>140</v>
      </c>
      <c r="U57" s="18" t="s">
        <v>2135</v>
      </c>
      <c r="W57" s="18" t="s">
        <v>2292</v>
      </c>
      <c r="X57" s="18" t="s">
        <v>2497</v>
      </c>
      <c r="AB57" s="27">
        <v>41141.646539351852</v>
      </c>
    </row>
    <row r="58" spans="1:28" ht="63.75" x14ac:dyDescent="0.2">
      <c r="A58" s="24">
        <v>57</v>
      </c>
      <c r="B58" s="18" t="s">
        <v>188</v>
      </c>
      <c r="C58" s="18">
        <v>189</v>
      </c>
      <c r="D58" s="18">
        <v>2</v>
      </c>
      <c r="E58" s="25" t="s">
        <v>63</v>
      </c>
      <c r="F58" s="25" t="s">
        <v>263</v>
      </c>
      <c r="G58" s="25" t="s">
        <v>57</v>
      </c>
      <c r="H58" s="18" t="s">
        <v>143</v>
      </c>
      <c r="I58" s="18" t="s">
        <v>59</v>
      </c>
      <c r="J58" s="26">
        <v>228.28999328613281</v>
      </c>
      <c r="K58" s="25">
        <v>29</v>
      </c>
      <c r="L58" s="25" t="s">
        <v>63</v>
      </c>
      <c r="R58" s="18" t="s">
        <v>264</v>
      </c>
      <c r="S58" s="18" t="s">
        <v>140</v>
      </c>
      <c r="T58" s="18" t="s">
        <v>2295</v>
      </c>
      <c r="U58" s="18" t="s">
        <v>2137</v>
      </c>
      <c r="V58" s="18" t="s">
        <v>2291</v>
      </c>
      <c r="W58" s="29" t="s">
        <v>2292</v>
      </c>
      <c r="X58" s="18" t="s">
        <v>2189</v>
      </c>
      <c r="Y58" s="18" t="s">
        <v>2386</v>
      </c>
      <c r="Z58" s="18" t="s">
        <v>2402</v>
      </c>
      <c r="AB58" s="27">
        <v>41141.646539351852</v>
      </c>
    </row>
    <row r="59" spans="1:28" ht="76.5" x14ac:dyDescent="0.2">
      <c r="A59" s="24">
        <v>58</v>
      </c>
      <c r="B59" s="18" t="s">
        <v>188</v>
      </c>
      <c r="C59" s="18">
        <v>189</v>
      </c>
      <c r="D59" s="18">
        <v>2</v>
      </c>
      <c r="E59" s="25" t="s">
        <v>112</v>
      </c>
      <c r="F59" s="25" t="s">
        <v>113</v>
      </c>
      <c r="G59" s="25" t="s">
        <v>114</v>
      </c>
      <c r="H59" s="18" t="s">
        <v>58</v>
      </c>
      <c r="I59" s="18" t="s">
        <v>59</v>
      </c>
      <c r="J59" s="26">
        <v>230.19000244140625</v>
      </c>
      <c r="K59" s="25">
        <v>19</v>
      </c>
      <c r="L59" s="25" t="s">
        <v>112</v>
      </c>
      <c r="R59" s="18" t="s">
        <v>265</v>
      </c>
      <c r="S59" s="18" t="s">
        <v>266</v>
      </c>
      <c r="U59" s="18" t="s">
        <v>2129</v>
      </c>
      <c r="W59" s="18" t="s">
        <v>2418</v>
      </c>
      <c r="AB59" s="27">
        <v>41141.646539351852</v>
      </c>
    </row>
    <row r="60" spans="1:28" ht="51" x14ac:dyDescent="0.2">
      <c r="A60" s="24">
        <v>59</v>
      </c>
      <c r="B60" s="18" t="s">
        <v>188</v>
      </c>
      <c r="C60" s="18">
        <v>189</v>
      </c>
      <c r="D60" s="18">
        <v>2</v>
      </c>
      <c r="E60" s="25" t="s">
        <v>267</v>
      </c>
      <c r="F60" s="25" t="s">
        <v>113</v>
      </c>
      <c r="G60" s="25" t="s">
        <v>268</v>
      </c>
      <c r="H60" s="18" t="s">
        <v>58</v>
      </c>
      <c r="I60" s="18" t="s">
        <v>59</v>
      </c>
      <c r="J60" s="26">
        <v>230.32000732421875</v>
      </c>
      <c r="K60" s="25">
        <v>32</v>
      </c>
      <c r="L60" s="25" t="s">
        <v>267</v>
      </c>
      <c r="R60" s="18" t="s">
        <v>269</v>
      </c>
      <c r="S60" s="18" t="s">
        <v>140</v>
      </c>
      <c r="U60" s="18" t="s">
        <v>2137</v>
      </c>
      <c r="W60" s="18" t="s">
        <v>2417</v>
      </c>
      <c r="X60" s="18" t="s">
        <v>2446</v>
      </c>
      <c r="AB60" s="27">
        <v>41141.646539351852</v>
      </c>
    </row>
    <row r="61" spans="1:28" ht="63.75" x14ac:dyDescent="0.2">
      <c r="A61" s="24">
        <v>60</v>
      </c>
      <c r="B61" s="18" t="s">
        <v>188</v>
      </c>
      <c r="C61" s="18">
        <v>189</v>
      </c>
      <c r="D61" s="18">
        <v>2</v>
      </c>
      <c r="E61" s="25" t="s">
        <v>267</v>
      </c>
      <c r="F61" s="25" t="s">
        <v>113</v>
      </c>
      <c r="G61" s="25" t="s">
        <v>215</v>
      </c>
      <c r="H61" s="18" t="s">
        <v>58</v>
      </c>
      <c r="I61" s="18" t="s">
        <v>59</v>
      </c>
      <c r="J61" s="26">
        <v>230.33999633789063</v>
      </c>
      <c r="K61" s="25">
        <v>34</v>
      </c>
      <c r="L61" s="25" t="s">
        <v>267</v>
      </c>
      <c r="R61" s="18" t="s">
        <v>270</v>
      </c>
      <c r="S61" s="18" t="s">
        <v>266</v>
      </c>
      <c r="U61" s="18" t="s">
        <v>2129</v>
      </c>
      <c r="W61" s="18" t="s">
        <v>2418</v>
      </c>
      <c r="AB61" s="27">
        <v>41141.646539351852</v>
      </c>
    </row>
    <row r="62" spans="1:28" ht="178.5" x14ac:dyDescent="0.2">
      <c r="A62" s="24">
        <v>61</v>
      </c>
      <c r="B62" s="18" t="s">
        <v>188</v>
      </c>
      <c r="C62" s="18">
        <v>189</v>
      </c>
      <c r="D62" s="18">
        <v>2</v>
      </c>
      <c r="E62" s="25" t="s">
        <v>68</v>
      </c>
      <c r="F62" s="25" t="s">
        <v>69</v>
      </c>
      <c r="G62" s="25" t="s">
        <v>262</v>
      </c>
      <c r="H62" s="18" t="s">
        <v>58</v>
      </c>
      <c r="I62" s="18" t="s">
        <v>59</v>
      </c>
      <c r="J62" s="26">
        <v>233.46000671386719</v>
      </c>
      <c r="K62" s="25">
        <v>46</v>
      </c>
      <c r="L62" s="25" t="s">
        <v>68</v>
      </c>
      <c r="R62" s="18" t="s">
        <v>271</v>
      </c>
      <c r="S62" s="18" t="s">
        <v>272</v>
      </c>
      <c r="U62" s="18" t="s">
        <v>2129</v>
      </c>
      <c r="W62" s="18" t="s">
        <v>2292</v>
      </c>
      <c r="X62" s="18" t="s">
        <v>2498</v>
      </c>
      <c r="AB62" s="27">
        <v>41141.646539351852</v>
      </c>
    </row>
    <row r="63" spans="1:28" ht="51" x14ac:dyDescent="0.2">
      <c r="A63" s="24">
        <v>62</v>
      </c>
      <c r="B63" s="18" t="s">
        <v>188</v>
      </c>
      <c r="C63" s="18">
        <v>189</v>
      </c>
      <c r="D63" s="18">
        <v>2</v>
      </c>
      <c r="E63" s="25" t="s">
        <v>68</v>
      </c>
      <c r="F63" s="25" t="s">
        <v>69</v>
      </c>
      <c r="G63" s="25" t="s">
        <v>234</v>
      </c>
      <c r="H63" s="18" t="s">
        <v>58</v>
      </c>
      <c r="I63" s="18" t="s">
        <v>59</v>
      </c>
      <c r="J63" s="26">
        <v>233.1300048828125</v>
      </c>
      <c r="K63" s="25">
        <v>13</v>
      </c>
      <c r="L63" s="25" t="s">
        <v>68</v>
      </c>
      <c r="R63" s="18" t="s">
        <v>273</v>
      </c>
      <c r="S63" s="18" t="s">
        <v>140</v>
      </c>
      <c r="U63" s="18" t="s">
        <v>2129</v>
      </c>
      <c r="W63" s="18" t="s">
        <v>2418</v>
      </c>
      <c r="AB63" s="27">
        <v>41141.646539351852</v>
      </c>
    </row>
    <row r="64" spans="1:28" ht="114.75" x14ac:dyDescent="0.2">
      <c r="A64" s="24">
        <v>63</v>
      </c>
      <c r="B64" s="18" t="s">
        <v>188</v>
      </c>
      <c r="C64" s="18">
        <v>189</v>
      </c>
      <c r="D64" s="18">
        <v>2</v>
      </c>
      <c r="E64" s="25" t="s">
        <v>274</v>
      </c>
      <c r="F64" s="25" t="s">
        <v>121</v>
      </c>
      <c r="G64" s="25" t="s">
        <v>233</v>
      </c>
      <c r="H64" s="18" t="s">
        <v>58</v>
      </c>
      <c r="I64" s="18" t="s">
        <v>59</v>
      </c>
      <c r="J64" s="26">
        <v>241.50999450683594</v>
      </c>
      <c r="K64" s="25">
        <v>51</v>
      </c>
      <c r="L64" s="25" t="s">
        <v>274</v>
      </c>
      <c r="R64" s="18" t="s">
        <v>275</v>
      </c>
      <c r="S64" s="18" t="s">
        <v>272</v>
      </c>
      <c r="U64" s="18" t="s">
        <v>2129</v>
      </c>
      <c r="W64" s="18" t="s">
        <v>2418</v>
      </c>
      <c r="AB64" s="27">
        <v>41141.646539351852</v>
      </c>
    </row>
    <row r="65" spans="1:28" ht="38.25" x14ac:dyDescent="0.2">
      <c r="A65" s="24">
        <v>64</v>
      </c>
      <c r="B65" s="18" t="s">
        <v>188</v>
      </c>
      <c r="C65" s="18">
        <v>189</v>
      </c>
      <c r="D65" s="18">
        <v>2</v>
      </c>
      <c r="E65" s="25" t="s">
        <v>87</v>
      </c>
      <c r="F65" s="25" t="s">
        <v>88</v>
      </c>
      <c r="G65" s="25" t="s">
        <v>215</v>
      </c>
      <c r="H65" s="18" t="s">
        <v>58</v>
      </c>
      <c r="I65" s="18" t="s">
        <v>59</v>
      </c>
      <c r="J65" s="26">
        <v>242.33999633789062</v>
      </c>
      <c r="K65" s="25">
        <v>34</v>
      </c>
      <c r="L65" s="25" t="s">
        <v>87</v>
      </c>
      <c r="R65" s="18" t="s">
        <v>276</v>
      </c>
      <c r="S65" s="18" t="s">
        <v>272</v>
      </c>
      <c r="U65" s="18" t="s">
        <v>2129</v>
      </c>
      <c r="W65" s="18" t="s">
        <v>2418</v>
      </c>
      <c r="X65" s="18" t="s">
        <v>2187</v>
      </c>
      <c r="AB65" s="27">
        <v>41141.646539351852</v>
      </c>
    </row>
    <row r="66" spans="1:28" ht="76.5" x14ac:dyDescent="0.2">
      <c r="A66" s="24">
        <v>65</v>
      </c>
      <c r="B66" s="18" t="s">
        <v>188</v>
      </c>
      <c r="C66" s="18">
        <v>189</v>
      </c>
      <c r="D66" s="18">
        <v>2</v>
      </c>
      <c r="E66" s="25" t="s">
        <v>277</v>
      </c>
      <c r="F66" s="25" t="s">
        <v>126</v>
      </c>
      <c r="G66" s="25" t="s">
        <v>278</v>
      </c>
      <c r="H66" s="18" t="s">
        <v>58</v>
      </c>
      <c r="I66" s="18" t="s">
        <v>59</v>
      </c>
      <c r="J66" s="26">
        <v>243.25</v>
      </c>
      <c r="K66" s="25">
        <v>25</v>
      </c>
      <c r="L66" s="25" t="s">
        <v>277</v>
      </c>
      <c r="R66" s="18" t="s">
        <v>279</v>
      </c>
      <c r="S66" s="18" t="s">
        <v>272</v>
      </c>
      <c r="U66" s="18" t="s">
        <v>2129</v>
      </c>
      <c r="W66" s="18" t="s">
        <v>2292</v>
      </c>
      <c r="X66" s="18" t="s">
        <v>2499</v>
      </c>
      <c r="AB66" s="27">
        <v>41141.646539351852</v>
      </c>
    </row>
    <row r="67" spans="1:28" ht="140.25" x14ac:dyDescent="0.2">
      <c r="A67" s="24">
        <v>66</v>
      </c>
      <c r="B67" s="18" t="s">
        <v>188</v>
      </c>
      <c r="C67" s="18">
        <v>189</v>
      </c>
      <c r="D67" s="18">
        <v>2</v>
      </c>
      <c r="E67" s="25" t="s">
        <v>280</v>
      </c>
      <c r="F67" s="25" t="s">
        <v>88</v>
      </c>
      <c r="G67" s="25" t="s">
        <v>171</v>
      </c>
      <c r="H67" s="18" t="s">
        <v>58</v>
      </c>
      <c r="I67" s="18" t="s">
        <v>59</v>
      </c>
      <c r="J67" s="26">
        <v>242.61000061035156</v>
      </c>
      <c r="K67" s="25">
        <v>61</v>
      </c>
      <c r="L67" s="25" t="s">
        <v>280</v>
      </c>
      <c r="R67" s="18" t="s">
        <v>281</v>
      </c>
      <c r="S67" s="18" t="s">
        <v>236</v>
      </c>
      <c r="U67" s="18" t="s">
        <v>2129</v>
      </c>
      <c r="W67" s="18" t="s">
        <v>2418</v>
      </c>
      <c r="AB67" s="27">
        <v>41141.646539351852</v>
      </c>
    </row>
    <row r="68" spans="1:28" ht="89.25" x14ac:dyDescent="0.2">
      <c r="A68" s="24">
        <v>67</v>
      </c>
      <c r="B68" s="18" t="s">
        <v>188</v>
      </c>
      <c r="C68" s="18">
        <v>189</v>
      </c>
      <c r="D68" s="18">
        <v>2</v>
      </c>
      <c r="E68" s="25" t="s">
        <v>282</v>
      </c>
      <c r="F68" s="25" t="s">
        <v>126</v>
      </c>
      <c r="G68" s="25" t="s">
        <v>184</v>
      </c>
      <c r="H68" s="18" t="s">
        <v>58</v>
      </c>
      <c r="I68" s="18" t="s">
        <v>59</v>
      </c>
      <c r="J68" s="26">
        <v>243.38999938964844</v>
      </c>
      <c r="K68" s="25">
        <v>39</v>
      </c>
      <c r="L68" s="25" t="s">
        <v>282</v>
      </c>
      <c r="R68" s="18" t="s">
        <v>283</v>
      </c>
      <c r="S68" s="18" t="s">
        <v>236</v>
      </c>
      <c r="T68" s="18" t="s">
        <v>2372</v>
      </c>
      <c r="U68" s="18" t="s">
        <v>2129</v>
      </c>
      <c r="V68" s="18" t="s">
        <v>2291</v>
      </c>
      <c r="W68" s="29" t="s">
        <v>2292</v>
      </c>
      <c r="X68" s="18" t="s">
        <v>2174</v>
      </c>
      <c r="Y68" s="18" t="s">
        <v>2386</v>
      </c>
      <c r="Z68" s="18" t="s">
        <v>2402</v>
      </c>
      <c r="AB68" s="27">
        <v>41141.646539351852</v>
      </c>
    </row>
    <row r="69" spans="1:28" ht="51" x14ac:dyDescent="0.2">
      <c r="A69" s="24">
        <v>68</v>
      </c>
      <c r="B69" s="18" t="s">
        <v>188</v>
      </c>
      <c r="C69" s="18">
        <v>189</v>
      </c>
      <c r="D69" s="18">
        <v>2</v>
      </c>
      <c r="E69" s="25" t="s">
        <v>284</v>
      </c>
      <c r="F69" s="25" t="s">
        <v>126</v>
      </c>
      <c r="G69" s="25" t="s">
        <v>117</v>
      </c>
      <c r="H69" s="18" t="s">
        <v>58</v>
      </c>
      <c r="I69" s="18" t="s">
        <v>59</v>
      </c>
      <c r="J69" s="26">
        <v>243.47000122070312</v>
      </c>
      <c r="K69" s="25">
        <v>47</v>
      </c>
      <c r="L69" s="25" t="s">
        <v>284</v>
      </c>
      <c r="R69" s="18" t="s">
        <v>285</v>
      </c>
      <c r="S69" s="18" t="s">
        <v>236</v>
      </c>
      <c r="T69" s="18" t="s">
        <v>2382</v>
      </c>
      <c r="U69" s="18" t="s">
        <v>2129</v>
      </c>
      <c r="V69" s="18" t="s">
        <v>2291</v>
      </c>
      <c r="W69" s="29" t="s">
        <v>2292</v>
      </c>
      <c r="X69" s="18" t="s">
        <v>2171</v>
      </c>
      <c r="Y69" s="18" t="s">
        <v>2386</v>
      </c>
      <c r="Z69" s="18" t="s">
        <v>2402</v>
      </c>
      <c r="AB69" s="27">
        <v>41141.646539351852</v>
      </c>
    </row>
    <row r="70" spans="1:28" ht="51" x14ac:dyDescent="0.2">
      <c r="A70" s="24">
        <v>69</v>
      </c>
      <c r="B70" s="18" t="s">
        <v>188</v>
      </c>
      <c r="C70" s="18">
        <v>189</v>
      </c>
      <c r="D70" s="18">
        <v>2</v>
      </c>
      <c r="E70" s="25" t="s">
        <v>102</v>
      </c>
      <c r="F70" s="25" t="s">
        <v>286</v>
      </c>
      <c r="G70" s="25" t="s">
        <v>176</v>
      </c>
      <c r="H70" s="18" t="s">
        <v>58</v>
      </c>
      <c r="I70" s="18" t="s">
        <v>59</v>
      </c>
      <c r="J70" s="26">
        <v>258.17001342773437</v>
      </c>
      <c r="K70" s="25">
        <v>17</v>
      </c>
      <c r="L70" s="25" t="s">
        <v>102</v>
      </c>
      <c r="R70" s="18" t="s">
        <v>287</v>
      </c>
      <c r="S70" s="18" t="s">
        <v>288</v>
      </c>
      <c r="U70" s="18" t="s">
        <v>2129</v>
      </c>
      <c r="W70" s="18" t="s">
        <v>2418</v>
      </c>
      <c r="X70" s="18" t="s">
        <v>2159</v>
      </c>
      <c r="AB70" s="27">
        <v>41141.646539351852</v>
      </c>
    </row>
    <row r="71" spans="1:28" ht="63.75" x14ac:dyDescent="0.2">
      <c r="A71" s="24">
        <v>70</v>
      </c>
      <c r="B71" s="18" t="s">
        <v>188</v>
      </c>
      <c r="C71" s="18">
        <v>189</v>
      </c>
      <c r="D71" s="18">
        <v>2</v>
      </c>
      <c r="E71" s="25" t="s">
        <v>289</v>
      </c>
      <c r="F71" s="25" t="s">
        <v>290</v>
      </c>
      <c r="G71" s="25" t="s">
        <v>291</v>
      </c>
      <c r="H71" s="18" t="s">
        <v>58</v>
      </c>
      <c r="I71" s="18" t="s">
        <v>59</v>
      </c>
      <c r="J71" s="26">
        <v>271.239990234375</v>
      </c>
      <c r="K71" s="25">
        <v>24</v>
      </c>
      <c r="L71" s="25" t="s">
        <v>289</v>
      </c>
      <c r="R71" s="18" t="s">
        <v>292</v>
      </c>
      <c r="S71" s="18" t="s">
        <v>293</v>
      </c>
      <c r="T71" s="18" t="s">
        <v>2296</v>
      </c>
      <c r="U71" s="29" t="s">
        <v>2137</v>
      </c>
      <c r="V71" s="18" t="s">
        <v>2291</v>
      </c>
      <c r="W71" s="29" t="s">
        <v>2292</v>
      </c>
      <c r="X71" s="18" t="s">
        <v>2189</v>
      </c>
      <c r="Y71" s="18" t="s">
        <v>2386</v>
      </c>
      <c r="Z71" s="18" t="s">
        <v>2388</v>
      </c>
      <c r="AB71" s="27">
        <v>41141.646539351852</v>
      </c>
    </row>
    <row r="72" spans="1:28" ht="63.75" x14ac:dyDescent="0.2">
      <c r="A72" s="24">
        <v>71</v>
      </c>
      <c r="B72" s="18" t="s">
        <v>294</v>
      </c>
      <c r="C72" s="18">
        <v>189</v>
      </c>
      <c r="D72" s="18">
        <v>2</v>
      </c>
      <c r="F72" s="25" t="s">
        <v>295</v>
      </c>
      <c r="G72" s="25" t="s">
        <v>255</v>
      </c>
      <c r="H72" s="18" t="s">
        <v>143</v>
      </c>
      <c r="I72" s="18" t="s">
        <v>180</v>
      </c>
      <c r="J72" s="26" t="s">
        <v>295</v>
      </c>
      <c r="K72" s="25">
        <v>4</v>
      </c>
      <c r="R72" s="18" t="s">
        <v>296</v>
      </c>
      <c r="S72" s="18" t="s">
        <v>297</v>
      </c>
      <c r="T72" s="18" t="s">
        <v>2333</v>
      </c>
      <c r="U72" s="18" t="s">
        <v>2137</v>
      </c>
      <c r="V72" s="18" t="s">
        <v>2291</v>
      </c>
      <c r="W72" s="29" t="s">
        <v>2292</v>
      </c>
      <c r="X72" s="18" t="s">
        <v>2220</v>
      </c>
      <c r="Y72" s="18" t="s">
        <v>2386</v>
      </c>
      <c r="Z72" s="18" t="s">
        <v>2402</v>
      </c>
      <c r="AB72" s="27">
        <v>41141.646539351852</v>
      </c>
    </row>
    <row r="73" spans="1:28" ht="63.75" x14ac:dyDescent="0.2">
      <c r="A73" s="24">
        <v>72</v>
      </c>
      <c r="B73" s="18" t="s">
        <v>294</v>
      </c>
      <c r="C73" s="18">
        <v>189</v>
      </c>
      <c r="D73" s="18">
        <v>2</v>
      </c>
      <c r="F73" s="25" t="s">
        <v>298</v>
      </c>
      <c r="G73" s="25" t="s">
        <v>255</v>
      </c>
      <c r="H73" s="18" t="s">
        <v>143</v>
      </c>
      <c r="I73" s="18" t="s">
        <v>180</v>
      </c>
      <c r="J73" s="26" t="s">
        <v>298</v>
      </c>
      <c r="K73" s="25">
        <v>4</v>
      </c>
      <c r="R73" s="18" t="s">
        <v>299</v>
      </c>
      <c r="S73" s="18" t="s">
        <v>300</v>
      </c>
      <c r="T73" s="18" t="s">
        <v>2333</v>
      </c>
      <c r="U73" s="18" t="s">
        <v>2137</v>
      </c>
      <c r="V73" s="18" t="s">
        <v>2291</v>
      </c>
      <c r="W73" s="29" t="s">
        <v>2292</v>
      </c>
      <c r="X73" s="18" t="s">
        <v>2221</v>
      </c>
      <c r="Y73" s="18" t="s">
        <v>2386</v>
      </c>
      <c r="Z73" s="18" t="s">
        <v>2402</v>
      </c>
      <c r="AB73" s="27">
        <v>41141.646539351852</v>
      </c>
    </row>
    <row r="74" spans="1:28" ht="38.25" x14ac:dyDescent="0.2">
      <c r="A74" s="24">
        <v>73</v>
      </c>
      <c r="B74" s="18" t="s">
        <v>294</v>
      </c>
      <c r="C74" s="18">
        <v>189</v>
      </c>
      <c r="D74" s="18">
        <v>2</v>
      </c>
      <c r="F74" s="25" t="s">
        <v>301</v>
      </c>
      <c r="G74" s="25" t="s">
        <v>225</v>
      </c>
      <c r="H74" s="18" t="s">
        <v>143</v>
      </c>
      <c r="I74" s="18" t="s">
        <v>180</v>
      </c>
      <c r="J74" s="26" t="s">
        <v>301</v>
      </c>
      <c r="K74" s="25">
        <v>44</v>
      </c>
      <c r="R74" s="18" t="s">
        <v>302</v>
      </c>
      <c r="S74" s="18" t="s">
        <v>303</v>
      </c>
      <c r="T74" s="18" t="s">
        <v>2314</v>
      </c>
      <c r="U74" s="18" t="s">
        <v>2137</v>
      </c>
      <c r="V74" s="18" t="s">
        <v>2291</v>
      </c>
      <c r="W74" s="29" t="s">
        <v>2292</v>
      </c>
      <c r="X74" s="18" t="s">
        <v>2214</v>
      </c>
      <c r="Y74" s="18" t="s">
        <v>180</v>
      </c>
      <c r="Z74" s="18" t="s">
        <v>2388</v>
      </c>
      <c r="AB74" s="27">
        <v>41141.646539351852</v>
      </c>
    </row>
    <row r="75" spans="1:28" ht="51" x14ac:dyDescent="0.2">
      <c r="A75" s="24">
        <v>74</v>
      </c>
      <c r="B75" s="18" t="s">
        <v>294</v>
      </c>
      <c r="C75" s="18">
        <v>189</v>
      </c>
      <c r="D75" s="18">
        <v>2</v>
      </c>
      <c r="F75" s="25" t="s">
        <v>99</v>
      </c>
      <c r="G75" s="25" t="s">
        <v>304</v>
      </c>
      <c r="H75" s="18" t="s">
        <v>143</v>
      </c>
      <c r="I75" s="18" t="s">
        <v>180</v>
      </c>
      <c r="J75" s="26">
        <v>1.3300000429153442</v>
      </c>
      <c r="K75" s="25">
        <v>33</v>
      </c>
      <c r="R75" s="18" t="s">
        <v>305</v>
      </c>
      <c r="S75" s="18" t="s">
        <v>306</v>
      </c>
      <c r="T75" s="18" t="s">
        <v>2295</v>
      </c>
      <c r="U75" s="18" t="s">
        <v>2137</v>
      </c>
      <c r="V75" s="18" t="s">
        <v>2291</v>
      </c>
      <c r="W75" s="29" t="s">
        <v>2292</v>
      </c>
      <c r="X75" s="18" t="s">
        <v>2189</v>
      </c>
      <c r="Y75" s="18" t="s">
        <v>2386</v>
      </c>
      <c r="Z75" s="18" t="s">
        <v>2402</v>
      </c>
      <c r="AB75" s="27">
        <v>41141.646539351852</v>
      </c>
    </row>
    <row r="76" spans="1:28" ht="153" x14ac:dyDescent="0.2">
      <c r="A76" s="24">
        <v>75</v>
      </c>
      <c r="B76" s="18" t="s">
        <v>294</v>
      </c>
      <c r="C76" s="18">
        <v>189</v>
      </c>
      <c r="D76" s="18">
        <v>2</v>
      </c>
      <c r="E76" s="25" t="s">
        <v>307</v>
      </c>
      <c r="F76" s="25" t="s">
        <v>238</v>
      </c>
      <c r="G76" s="25" t="s">
        <v>308</v>
      </c>
      <c r="H76" s="18" t="s">
        <v>185</v>
      </c>
      <c r="I76" s="18" t="s">
        <v>59</v>
      </c>
      <c r="J76" s="26">
        <v>2.2999999523162842</v>
      </c>
      <c r="K76" s="25">
        <v>30</v>
      </c>
      <c r="L76" s="25" t="s">
        <v>307</v>
      </c>
      <c r="R76" s="18" t="s">
        <v>309</v>
      </c>
      <c r="S76" s="18" t="s">
        <v>310</v>
      </c>
      <c r="U76" s="18" t="s">
        <v>2137</v>
      </c>
      <c r="V76" s="18" t="s">
        <v>2416</v>
      </c>
      <c r="W76" s="18" t="s">
        <v>2416</v>
      </c>
      <c r="X76" s="18" t="s">
        <v>2426</v>
      </c>
      <c r="AB76" s="27">
        <v>41141.646539351852</v>
      </c>
    </row>
    <row r="77" spans="1:28" ht="76.5" x14ac:dyDescent="0.2">
      <c r="A77" s="24">
        <v>76</v>
      </c>
      <c r="B77" s="18" t="s">
        <v>294</v>
      </c>
      <c r="C77" s="18">
        <v>189</v>
      </c>
      <c r="D77" s="18">
        <v>2</v>
      </c>
      <c r="H77" s="18" t="s">
        <v>143</v>
      </c>
      <c r="I77" s="18" t="s">
        <v>180</v>
      </c>
      <c r="R77" s="18" t="s">
        <v>311</v>
      </c>
      <c r="S77" s="18" t="s">
        <v>312</v>
      </c>
      <c r="T77" s="18" t="s">
        <v>2334</v>
      </c>
      <c r="U77" s="18" t="s">
        <v>2137</v>
      </c>
      <c r="V77" s="18" t="s">
        <v>2291</v>
      </c>
      <c r="W77" s="29" t="s">
        <v>2292</v>
      </c>
      <c r="X77" s="18" t="s">
        <v>2222</v>
      </c>
      <c r="AB77" s="27">
        <v>41141.646539351852</v>
      </c>
    </row>
    <row r="78" spans="1:28" ht="102" x14ac:dyDescent="0.2">
      <c r="A78" s="24">
        <v>77</v>
      </c>
      <c r="B78" s="18" t="s">
        <v>294</v>
      </c>
      <c r="C78" s="18">
        <v>189</v>
      </c>
      <c r="D78" s="18">
        <v>2</v>
      </c>
      <c r="E78" s="25" t="s">
        <v>307</v>
      </c>
      <c r="F78" s="25" t="s">
        <v>238</v>
      </c>
      <c r="G78" s="25" t="s">
        <v>225</v>
      </c>
      <c r="H78" s="18" t="s">
        <v>185</v>
      </c>
      <c r="I78" s="18" t="s">
        <v>180</v>
      </c>
      <c r="J78" s="26">
        <v>2.440000057220459</v>
      </c>
      <c r="K78" s="25">
        <v>44</v>
      </c>
      <c r="L78" s="25" t="s">
        <v>315</v>
      </c>
      <c r="R78" s="18" t="s">
        <v>313</v>
      </c>
      <c r="S78" s="18" t="s">
        <v>314</v>
      </c>
      <c r="U78" s="18" t="s">
        <v>2137</v>
      </c>
      <c r="V78" s="18" t="s">
        <v>2416</v>
      </c>
      <c r="W78" s="18" t="s">
        <v>2416</v>
      </c>
      <c r="X78" s="18" t="s">
        <v>2430</v>
      </c>
      <c r="AB78" s="27">
        <v>41141.646539351852</v>
      </c>
    </row>
    <row r="79" spans="1:28" ht="38.25" x14ac:dyDescent="0.2">
      <c r="A79" s="24">
        <v>78</v>
      </c>
      <c r="B79" s="18" t="s">
        <v>294</v>
      </c>
      <c r="C79" s="18">
        <v>189</v>
      </c>
      <c r="D79" s="18">
        <v>2</v>
      </c>
      <c r="E79" s="25" t="s">
        <v>315</v>
      </c>
      <c r="F79" s="25" t="s">
        <v>238</v>
      </c>
      <c r="G79" s="25" t="s">
        <v>249</v>
      </c>
      <c r="H79" s="18" t="s">
        <v>143</v>
      </c>
      <c r="I79" s="18" t="s">
        <v>180</v>
      </c>
      <c r="J79" s="26">
        <v>2.5699999332427979</v>
      </c>
      <c r="K79" s="25">
        <v>57</v>
      </c>
      <c r="L79" s="25" t="s">
        <v>315</v>
      </c>
      <c r="R79" s="18" t="s">
        <v>316</v>
      </c>
      <c r="S79" s="18" t="s">
        <v>317</v>
      </c>
      <c r="T79" s="18" t="s">
        <v>2295</v>
      </c>
      <c r="U79" s="18" t="s">
        <v>2137</v>
      </c>
      <c r="V79" s="18" t="s">
        <v>2291</v>
      </c>
      <c r="W79" s="29" t="s">
        <v>2292</v>
      </c>
      <c r="X79" s="18" t="s">
        <v>2189</v>
      </c>
      <c r="Y79" s="18" t="s">
        <v>2386</v>
      </c>
      <c r="Z79" s="18" t="s">
        <v>2402</v>
      </c>
      <c r="AB79" s="27">
        <v>41141.646539351852</v>
      </c>
    </row>
    <row r="80" spans="1:28" ht="89.25" x14ac:dyDescent="0.2">
      <c r="A80" s="24">
        <v>79</v>
      </c>
      <c r="B80" s="18" t="s">
        <v>294</v>
      </c>
      <c r="C80" s="18">
        <v>189</v>
      </c>
      <c r="D80" s="18">
        <v>2</v>
      </c>
      <c r="E80" s="25" t="s">
        <v>315</v>
      </c>
      <c r="F80" s="25" t="s">
        <v>238</v>
      </c>
      <c r="G80" s="25" t="s">
        <v>226</v>
      </c>
      <c r="H80" s="18" t="s">
        <v>143</v>
      </c>
      <c r="I80" s="18" t="s">
        <v>180</v>
      </c>
      <c r="J80" s="26">
        <v>2.6400001049041748</v>
      </c>
      <c r="K80" s="25">
        <v>64</v>
      </c>
      <c r="L80" s="25" t="s">
        <v>315</v>
      </c>
      <c r="R80" s="18" t="s">
        <v>318</v>
      </c>
      <c r="S80" s="18" t="s">
        <v>319</v>
      </c>
      <c r="T80" s="18" t="s">
        <v>2295</v>
      </c>
      <c r="U80" s="18" t="s">
        <v>2137</v>
      </c>
      <c r="V80" s="18" t="s">
        <v>2291</v>
      </c>
      <c r="W80" s="29" t="s">
        <v>2292</v>
      </c>
      <c r="X80" s="18" t="s">
        <v>2189</v>
      </c>
      <c r="AB80" s="27">
        <v>41141.646539351852</v>
      </c>
    </row>
    <row r="81" spans="1:28" ht="255" x14ac:dyDescent="0.2">
      <c r="A81" s="24">
        <v>80</v>
      </c>
      <c r="B81" s="18" t="s">
        <v>294</v>
      </c>
      <c r="C81" s="18">
        <v>189</v>
      </c>
      <c r="D81" s="18">
        <v>2</v>
      </c>
      <c r="H81" s="18" t="s">
        <v>143</v>
      </c>
      <c r="I81" s="18" t="s">
        <v>180</v>
      </c>
      <c r="R81" s="18" t="s">
        <v>320</v>
      </c>
      <c r="S81" s="18" t="s">
        <v>321</v>
      </c>
      <c r="T81" s="18" t="s">
        <v>2295</v>
      </c>
      <c r="U81" s="18" t="s">
        <v>2137</v>
      </c>
      <c r="V81" s="18" t="s">
        <v>2291</v>
      </c>
      <c r="W81" s="29" t="s">
        <v>2292</v>
      </c>
      <c r="X81" s="18" t="s">
        <v>2189</v>
      </c>
      <c r="AB81" s="27">
        <v>41141.646539351852</v>
      </c>
    </row>
    <row r="82" spans="1:28" ht="191.25" x14ac:dyDescent="0.2">
      <c r="A82" s="24">
        <v>81</v>
      </c>
      <c r="B82" s="18" t="s">
        <v>294</v>
      </c>
      <c r="C82" s="18">
        <v>189</v>
      </c>
      <c r="D82" s="18">
        <v>2</v>
      </c>
      <c r="E82" s="25" t="s">
        <v>189</v>
      </c>
      <c r="F82" s="25" t="s">
        <v>255</v>
      </c>
      <c r="G82" s="25" t="s">
        <v>74</v>
      </c>
      <c r="H82" s="18" t="s">
        <v>185</v>
      </c>
      <c r="I82" s="18" t="s">
        <v>180</v>
      </c>
      <c r="J82" s="26">
        <v>4.5199999809265137</v>
      </c>
      <c r="K82" s="25">
        <v>52</v>
      </c>
      <c r="L82" s="25" t="s">
        <v>189</v>
      </c>
      <c r="R82" s="18" t="s">
        <v>322</v>
      </c>
      <c r="S82" s="18" t="s">
        <v>323</v>
      </c>
      <c r="U82" s="18" t="s">
        <v>2137</v>
      </c>
      <c r="V82" s="18" t="s">
        <v>2416</v>
      </c>
      <c r="W82" s="18" t="s">
        <v>2416</v>
      </c>
      <c r="X82" s="18" t="s">
        <v>2433</v>
      </c>
      <c r="AB82" s="27">
        <v>41141.646539351852</v>
      </c>
    </row>
    <row r="83" spans="1:28" ht="63.75" x14ac:dyDescent="0.2">
      <c r="A83" s="24">
        <v>82</v>
      </c>
      <c r="B83" s="18" t="s">
        <v>294</v>
      </c>
      <c r="C83" s="18">
        <v>189</v>
      </c>
      <c r="D83" s="18">
        <v>2</v>
      </c>
      <c r="E83" s="25" t="s">
        <v>189</v>
      </c>
      <c r="F83" s="25" t="s">
        <v>255</v>
      </c>
      <c r="G83" s="25" t="s">
        <v>240</v>
      </c>
      <c r="H83" s="18" t="s">
        <v>185</v>
      </c>
      <c r="I83" s="18" t="s">
        <v>180</v>
      </c>
      <c r="J83" s="26">
        <v>4.5500001907348633</v>
      </c>
      <c r="K83" s="25">
        <v>55</v>
      </c>
      <c r="L83" s="25" t="s">
        <v>189</v>
      </c>
      <c r="R83" s="18" t="s">
        <v>324</v>
      </c>
      <c r="S83" s="18" t="s">
        <v>325</v>
      </c>
      <c r="U83" s="18" t="s">
        <v>2137</v>
      </c>
      <c r="V83" s="18" t="s">
        <v>2416</v>
      </c>
      <c r="W83" s="18" t="s">
        <v>2416</v>
      </c>
      <c r="X83" s="18" t="s">
        <v>2467</v>
      </c>
      <c r="AB83" s="27">
        <v>41141.646539351852</v>
      </c>
    </row>
    <row r="84" spans="1:28" ht="38.25" x14ac:dyDescent="0.2">
      <c r="A84" s="24">
        <v>83</v>
      </c>
      <c r="B84" s="18" t="s">
        <v>294</v>
      </c>
      <c r="C84" s="18">
        <v>189</v>
      </c>
      <c r="D84" s="18">
        <v>2</v>
      </c>
      <c r="E84" s="25" t="s">
        <v>189</v>
      </c>
      <c r="F84" s="25" t="s">
        <v>190</v>
      </c>
      <c r="G84" s="25" t="s">
        <v>108</v>
      </c>
      <c r="H84" s="18" t="s">
        <v>143</v>
      </c>
      <c r="I84" s="18" t="s">
        <v>180</v>
      </c>
      <c r="J84" s="26">
        <v>5.2800002098083496</v>
      </c>
      <c r="K84" s="25">
        <v>28</v>
      </c>
      <c r="L84" s="25" t="s">
        <v>189</v>
      </c>
      <c r="R84" s="18" t="s">
        <v>326</v>
      </c>
      <c r="S84" s="18" t="s">
        <v>327</v>
      </c>
      <c r="T84" s="18" t="s">
        <v>2295</v>
      </c>
      <c r="U84" s="18" t="s">
        <v>2137</v>
      </c>
      <c r="V84" s="18" t="s">
        <v>2291</v>
      </c>
      <c r="W84" s="29" t="s">
        <v>2292</v>
      </c>
      <c r="X84" s="18" t="s">
        <v>2189</v>
      </c>
      <c r="Y84" s="18" t="s">
        <v>2386</v>
      </c>
      <c r="Z84" s="18" t="s">
        <v>2388</v>
      </c>
      <c r="AB84" s="27">
        <v>41141.646539351852</v>
      </c>
    </row>
    <row r="85" spans="1:28" ht="293.25" x14ac:dyDescent="0.2">
      <c r="A85" s="24">
        <v>84</v>
      </c>
      <c r="B85" s="18" t="s">
        <v>294</v>
      </c>
      <c r="C85" s="18">
        <v>189</v>
      </c>
      <c r="D85" s="18">
        <v>2</v>
      </c>
      <c r="E85" s="25" t="s">
        <v>328</v>
      </c>
      <c r="F85" s="25" t="s">
        <v>84</v>
      </c>
      <c r="G85" s="25" t="s">
        <v>114</v>
      </c>
      <c r="H85" s="18" t="s">
        <v>143</v>
      </c>
      <c r="I85" s="18" t="s">
        <v>180</v>
      </c>
      <c r="J85" s="26">
        <v>6.190000057220459</v>
      </c>
      <c r="K85" s="25">
        <v>19</v>
      </c>
      <c r="L85" s="25" t="s">
        <v>328</v>
      </c>
      <c r="R85" s="18" t="s">
        <v>329</v>
      </c>
      <c r="S85" s="18" t="s">
        <v>330</v>
      </c>
      <c r="T85" s="18" t="s">
        <v>2295</v>
      </c>
      <c r="U85" s="18" t="s">
        <v>2137</v>
      </c>
      <c r="V85" s="18" t="s">
        <v>2291</v>
      </c>
      <c r="W85" s="29" t="s">
        <v>2292</v>
      </c>
      <c r="X85" s="18" t="s">
        <v>2189</v>
      </c>
      <c r="Y85" s="18" t="s">
        <v>2386</v>
      </c>
      <c r="Z85" s="18" t="s">
        <v>2388</v>
      </c>
      <c r="AB85" s="27">
        <v>41141.646539351852</v>
      </c>
    </row>
    <row r="86" spans="1:28" ht="51" x14ac:dyDescent="0.2">
      <c r="A86" s="24">
        <v>85</v>
      </c>
      <c r="B86" s="18" t="s">
        <v>294</v>
      </c>
      <c r="C86" s="18">
        <v>189</v>
      </c>
      <c r="D86" s="18">
        <v>2</v>
      </c>
      <c r="E86" s="25" t="s">
        <v>157</v>
      </c>
      <c r="F86" s="25" t="s">
        <v>84</v>
      </c>
      <c r="G86" s="25" t="s">
        <v>184</v>
      </c>
      <c r="H86" s="18" t="s">
        <v>185</v>
      </c>
      <c r="I86" s="18" t="s">
        <v>59</v>
      </c>
      <c r="J86" s="26">
        <v>6.3899998664855957</v>
      </c>
      <c r="K86" s="25">
        <v>39</v>
      </c>
      <c r="L86" s="25" t="s">
        <v>157</v>
      </c>
      <c r="R86" s="18" t="s">
        <v>331</v>
      </c>
      <c r="S86" s="18" t="s">
        <v>332</v>
      </c>
      <c r="T86" s="29" t="s">
        <v>2360</v>
      </c>
      <c r="U86" s="18" t="s">
        <v>2135</v>
      </c>
      <c r="V86" s="18" t="s">
        <v>2291</v>
      </c>
      <c r="W86" s="29" t="s">
        <v>2292</v>
      </c>
      <c r="X86" s="18" t="s">
        <v>2457</v>
      </c>
      <c r="Y86" s="18" t="s">
        <v>2386</v>
      </c>
      <c r="Z86" s="18" t="s">
        <v>2402</v>
      </c>
      <c r="AB86" s="27">
        <v>41141.646539351852</v>
      </c>
    </row>
    <row r="87" spans="1:28" ht="409.5" x14ac:dyDescent="0.2">
      <c r="A87" s="24">
        <v>86</v>
      </c>
      <c r="B87" s="18" t="s">
        <v>294</v>
      </c>
      <c r="C87" s="18">
        <v>189</v>
      </c>
      <c r="D87" s="18">
        <v>2</v>
      </c>
      <c r="E87" s="25" t="s">
        <v>157</v>
      </c>
      <c r="F87" s="25" t="s">
        <v>84</v>
      </c>
      <c r="G87" s="25" t="s">
        <v>94</v>
      </c>
      <c r="H87" s="18" t="s">
        <v>185</v>
      </c>
      <c r="I87" s="18" t="s">
        <v>59</v>
      </c>
      <c r="J87" s="26">
        <v>6.309999942779541</v>
      </c>
      <c r="K87" s="25">
        <v>31</v>
      </c>
      <c r="L87" s="25" t="s">
        <v>157</v>
      </c>
      <c r="R87" s="18" t="s">
        <v>333</v>
      </c>
      <c r="S87" s="18" t="s">
        <v>334</v>
      </c>
      <c r="T87" s="29" t="s">
        <v>2360</v>
      </c>
      <c r="U87" s="18" t="s">
        <v>2135</v>
      </c>
      <c r="V87" s="18" t="s">
        <v>2291</v>
      </c>
      <c r="W87" s="29" t="s">
        <v>2292</v>
      </c>
      <c r="X87" s="18" t="s">
        <v>2456</v>
      </c>
      <c r="Y87" s="18" t="s">
        <v>2386</v>
      </c>
      <c r="Z87" s="18" t="s">
        <v>2402</v>
      </c>
      <c r="AB87" s="27">
        <v>41141.646539351852</v>
      </c>
    </row>
    <row r="88" spans="1:28" ht="51" x14ac:dyDescent="0.2">
      <c r="A88" s="24">
        <v>87</v>
      </c>
      <c r="B88" s="18" t="s">
        <v>294</v>
      </c>
      <c r="C88" s="18">
        <v>189</v>
      </c>
      <c r="D88" s="18">
        <v>2</v>
      </c>
      <c r="E88" s="25" t="s">
        <v>210</v>
      </c>
      <c r="F88" s="25" t="s">
        <v>211</v>
      </c>
      <c r="G88" s="25" t="s">
        <v>84</v>
      </c>
      <c r="H88" s="18" t="s">
        <v>143</v>
      </c>
      <c r="I88" s="18" t="s">
        <v>180</v>
      </c>
      <c r="J88" s="26">
        <v>7.059999942779541</v>
      </c>
      <c r="K88" s="25">
        <v>6</v>
      </c>
      <c r="L88" s="25" t="s">
        <v>210</v>
      </c>
      <c r="R88" s="18" t="s">
        <v>335</v>
      </c>
      <c r="S88" s="18" t="s">
        <v>336</v>
      </c>
      <c r="T88" s="18" t="s">
        <v>2332</v>
      </c>
      <c r="U88" s="18" t="s">
        <v>2137</v>
      </c>
      <c r="V88" s="18" t="s">
        <v>2291</v>
      </c>
      <c r="W88" s="29" t="s">
        <v>2292</v>
      </c>
      <c r="X88" s="18" t="s">
        <v>2219</v>
      </c>
      <c r="Y88" s="18" t="s">
        <v>2386</v>
      </c>
      <c r="Z88" s="18" t="s">
        <v>2402</v>
      </c>
      <c r="AB88" s="27">
        <v>41141.646539351852</v>
      </c>
    </row>
    <row r="89" spans="1:28" ht="38.25" x14ac:dyDescent="0.2">
      <c r="A89" s="24">
        <v>88</v>
      </c>
      <c r="B89" s="18" t="s">
        <v>294</v>
      </c>
      <c r="C89" s="18">
        <v>189</v>
      </c>
      <c r="D89" s="18">
        <v>2</v>
      </c>
      <c r="E89" s="25" t="s">
        <v>210</v>
      </c>
      <c r="F89" s="25" t="s">
        <v>211</v>
      </c>
      <c r="G89" s="25" t="s">
        <v>65</v>
      </c>
      <c r="H89" s="18" t="s">
        <v>143</v>
      </c>
      <c r="I89" s="18" t="s">
        <v>180</v>
      </c>
      <c r="J89" s="26">
        <v>7.1500000953674316</v>
      </c>
      <c r="K89" s="25">
        <v>15</v>
      </c>
      <c r="L89" s="25" t="s">
        <v>210</v>
      </c>
      <c r="R89" s="18" t="s">
        <v>337</v>
      </c>
      <c r="S89" s="18" t="s">
        <v>338</v>
      </c>
      <c r="T89" s="18" t="s">
        <v>2295</v>
      </c>
      <c r="U89" s="18" t="s">
        <v>2137</v>
      </c>
      <c r="V89" s="18" t="s">
        <v>2291</v>
      </c>
      <c r="W89" s="29" t="s">
        <v>2292</v>
      </c>
      <c r="X89" s="18" t="s">
        <v>2189</v>
      </c>
      <c r="Y89" s="18" t="s">
        <v>2386</v>
      </c>
      <c r="Z89" s="18" t="s">
        <v>2402</v>
      </c>
      <c r="AB89" s="27">
        <v>41141.646539351852</v>
      </c>
    </row>
    <row r="90" spans="1:28" ht="153" x14ac:dyDescent="0.2">
      <c r="A90" s="24">
        <v>89</v>
      </c>
      <c r="B90" s="18" t="s">
        <v>294</v>
      </c>
      <c r="C90" s="18">
        <v>189</v>
      </c>
      <c r="D90" s="18">
        <v>2</v>
      </c>
      <c r="E90" s="25" t="s">
        <v>339</v>
      </c>
      <c r="F90" s="25" t="s">
        <v>340</v>
      </c>
      <c r="G90" s="25" t="s">
        <v>127</v>
      </c>
      <c r="H90" s="18" t="s">
        <v>185</v>
      </c>
      <c r="I90" s="18" t="s">
        <v>59</v>
      </c>
      <c r="J90" s="26">
        <v>8.4499998092651367</v>
      </c>
      <c r="K90" s="25">
        <v>45</v>
      </c>
      <c r="L90" s="25" t="s">
        <v>339</v>
      </c>
      <c r="R90" s="18" t="s">
        <v>341</v>
      </c>
      <c r="S90" s="18" t="s">
        <v>342</v>
      </c>
      <c r="U90" s="18" t="s">
        <v>2136</v>
      </c>
      <c r="W90" s="29" t="s">
        <v>2292</v>
      </c>
      <c r="X90" s="29" t="s">
        <v>2500</v>
      </c>
      <c r="AB90" s="27">
        <v>41141.646539351852</v>
      </c>
    </row>
    <row r="91" spans="1:28" ht="191.25" x14ac:dyDescent="0.2">
      <c r="A91" s="24">
        <v>90</v>
      </c>
      <c r="B91" s="18" t="s">
        <v>294</v>
      </c>
      <c r="C91" s="18">
        <v>189</v>
      </c>
      <c r="D91" s="18">
        <v>2</v>
      </c>
      <c r="E91" s="25" t="s">
        <v>339</v>
      </c>
      <c r="F91" s="25" t="s">
        <v>340</v>
      </c>
      <c r="G91" s="25" t="s">
        <v>127</v>
      </c>
      <c r="H91" s="18" t="s">
        <v>185</v>
      </c>
      <c r="I91" s="18" t="s">
        <v>180</v>
      </c>
      <c r="J91" s="26">
        <v>8.4499998092651367</v>
      </c>
      <c r="K91" s="25">
        <v>45</v>
      </c>
      <c r="L91" s="25" t="s">
        <v>339</v>
      </c>
      <c r="R91" s="18" t="s">
        <v>343</v>
      </c>
      <c r="S91" s="18" t="s">
        <v>344</v>
      </c>
      <c r="T91" s="18" t="s">
        <v>2296</v>
      </c>
      <c r="U91" s="18" t="s">
        <v>2137</v>
      </c>
      <c r="V91" s="18" t="s">
        <v>2291</v>
      </c>
      <c r="W91" s="29" t="s">
        <v>2292</v>
      </c>
      <c r="X91" s="18" t="s">
        <v>2189</v>
      </c>
      <c r="Y91" s="18" t="s">
        <v>2386</v>
      </c>
      <c r="Z91" s="18" t="s">
        <v>2388</v>
      </c>
      <c r="AB91" s="27">
        <v>41141.646539351852</v>
      </c>
    </row>
    <row r="92" spans="1:28" ht="102" x14ac:dyDescent="0.2">
      <c r="A92" s="24">
        <v>91</v>
      </c>
      <c r="B92" s="18" t="s">
        <v>294</v>
      </c>
      <c r="C92" s="18">
        <v>189</v>
      </c>
      <c r="D92" s="18">
        <v>2</v>
      </c>
      <c r="F92" s="25" t="s">
        <v>84</v>
      </c>
      <c r="H92" s="18" t="s">
        <v>185</v>
      </c>
      <c r="I92" s="18" t="s">
        <v>59</v>
      </c>
      <c r="J92" s="26">
        <v>6</v>
      </c>
      <c r="R92" s="18" t="s">
        <v>345</v>
      </c>
      <c r="S92" s="18" t="s">
        <v>346</v>
      </c>
      <c r="U92" s="18" t="s">
        <v>2135</v>
      </c>
      <c r="W92" s="18" t="s">
        <v>2292</v>
      </c>
      <c r="X92" s="18" t="s">
        <v>2501</v>
      </c>
      <c r="AB92" s="27">
        <v>41141.646539351852</v>
      </c>
    </row>
    <row r="93" spans="1:28" ht="165.75" x14ac:dyDescent="0.2">
      <c r="A93" s="24">
        <v>92</v>
      </c>
      <c r="B93" s="18" t="s">
        <v>294</v>
      </c>
      <c r="C93" s="18">
        <v>189</v>
      </c>
      <c r="D93" s="18">
        <v>2</v>
      </c>
      <c r="E93" s="25" t="s">
        <v>347</v>
      </c>
      <c r="F93" s="25" t="s">
        <v>348</v>
      </c>
      <c r="G93" s="25" t="s">
        <v>176</v>
      </c>
      <c r="H93" s="18" t="s">
        <v>58</v>
      </c>
      <c r="I93" s="18" t="s">
        <v>59</v>
      </c>
      <c r="J93" s="26">
        <v>11.170000076293945</v>
      </c>
      <c r="K93" s="25">
        <v>17</v>
      </c>
      <c r="L93" s="25" t="s">
        <v>347</v>
      </c>
      <c r="R93" s="18" t="s">
        <v>349</v>
      </c>
      <c r="S93" s="18" t="s">
        <v>350</v>
      </c>
      <c r="T93" s="18" t="s">
        <v>2296</v>
      </c>
      <c r="U93" s="18" t="s">
        <v>2137</v>
      </c>
      <c r="V93" s="18" t="s">
        <v>2291</v>
      </c>
      <c r="W93" s="29" t="s">
        <v>2292</v>
      </c>
      <c r="X93" s="18" t="s">
        <v>2189</v>
      </c>
      <c r="Y93" s="18" t="s">
        <v>2387</v>
      </c>
      <c r="Z93" s="18" t="s">
        <v>2392</v>
      </c>
      <c r="AB93" s="27">
        <v>41141.646539351852</v>
      </c>
    </row>
    <row r="94" spans="1:28" ht="102" x14ac:dyDescent="0.2">
      <c r="A94" s="24">
        <v>93</v>
      </c>
      <c r="B94" s="18" t="s">
        <v>294</v>
      </c>
      <c r="C94" s="18">
        <v>189</v>
      </c>
      <c r="D94" s="18">
        <v>2</v>
      </c>
      <c r="E94" s="25" t="s">
        <v>351</v>
      </c>
      <c r="F94" s="25" t="s">
        <v>352</v>
      </c>
      <c r="G94" s="25" t="s">
        <v>184</v>
      </c>
      <c r="H94" s="18" t="s">
        <v>185</v>
      </c>
      <c r="I94" s="18" t="s">
        <v>180</v>
      </c>
      <c r="J94" s="26">
        <v>9.3900003433227539</v>
      </c>
      <c r="K94" s="25">
        <v>39</v>
      </c>
      <c r="L94" s="25" t="s">
        <v>351</v>
      </c>
      <c r="R94" s="18" t="s">
        <v>353</v>
      </c>
      <c r="S94" s="18" t="s">
        <v>354</v>
      </c>
      <c r="U94" s="18" t="s">
        <v>2135</v>
      </c>
      <c r="V94" s="18" t="s">
        <v>2144</v>
      </c>
      <c r="W94" s="18" t="s">
        <v>2418</v>
      </c>
      <c r="X94" s="18" t="s">
        <v>2484</v>
      </c>
      <c r="AB94" s="27">
        <v>41141.646539351852</v>
      </c>
    </row>
    <row r="95" spans="1:28" ht="114.75" x14ac:dyDescent="0.2">
      <c r="A95" s="24">
        <v>94</v>
      </c>
      <c r="B95" s="18" t="s">
        <v>294</v>
      </c>
      <c r="C95" s="18">
        <v>189</v>
      </c>
      <c r="D95" s="18">
        <v>2</v>
      </c>
      <c r="E95" s="25" t="s">
        <v>355</v>
      </c>
      <c r="F95" s="25" t="s">
        <v>176</v>
      </c>
      <c r="G95" s="25" t="s">
        <v>117</v>
      </c>
      <c r="H95" s="18" t="s">
        <v>58</v>
      </c>
      <c r="I95" s="18" t="s">
        <v>59</v>
      </c>
      <c r="J95" s="26">
        <v>17.469999313354492</v>
      </c>
      <c r="K95" s="25">
        <v>47</v>
      </c>
      <c r="L95" s="25" t="s">
        <v>355</v>
      </c>
      <c r="R95" s="18" t="s">
        <v>356</v>
      </c>
      <c r="S95" s="18" t="s">
        <v>357</v>
      </c>
      <c r="U95" s="18" t="s">
        <v>2136</v>
      </c>
      <c r="V95" s="18" t="s">
        <v>2139</v>
      </c>
      <c r="W95" s="18" t="s">
        <v>2418</v>
      </c>
      <c r="X95" s="18" t="s">
        <v>2177</v>
      </c>
      <c r="AB95" s="27">
        <v>41141.646539351852</v>
      </c>
    </row>
    <row r="96" spans="1:28" ht="153" x14ac:dyDescent="0.2">
      <c r="A96" s="24">
        <v>95</v>
      </c>
      <c r="B96" s="18" t="s">
        <v>294</v>
      </c>
      <c r="C96" s="18">
        <v>189</v>
      </c>
      <c r="D96" s="18">
        <v>2</v>
      </c>
      <c r="E96" s="25" t="s">
        <v>358</v>
      </c>
      <c r="F96" s="25" t="s">
        <v>359</v>
      </c>
      <c r="G96" s="25" t="s">
        <v>245</v>
      </c>
      <c r="H96" s="18" t="s">
        <v>58</v>
      </c>
      <c r="I96" s="18" t="s">
        <v>59</v>
      </c>
      <c r="J96" s="26">
        <v>20.590000152587891</v>
      </c>
      <c r="K96" s="25">
        <v>59</v>
      </c>
      <c r="L96" s="25" t="s">
        <v>358</v>
      </c>
      <c r="R96" s="18" t="s">
        <v>360</v>
      </c>
      <c r="S96" s="18" t="s">
        <v>361</v>
      </c>
      <c r="U96" s="18" t="s">
        <v>2136</v>
      </c>
      <c r="V96" s="18" t="s">
        <v>2145</v>
      </c>
      <c r="W96" s="18" t="s">
        <v>2418</v>
      </c>
      <c r="X96" s="18" t="s">
        <v>2158</v>
      </c>
      <c r="AB96" s="27">
        <v>41141.646539351852</v>
      </c>
    </row>
    <row r="97" spans="1:28" ht="51" x14ac:dyDescent="0.2">
      <c r="A97" s="24">
        <v>96</v>
      </c>
      <c r="B97" s="18" t="s">
        <v>294</v>
      </c>
      <c r="C97" s="18">
        <v>189</v>
      </c>
      <c r="D97" s="18">
        <v>2</v>
      </c>
      <c r="E97" s="25" t="s">
        <v>362</v>
      </c>
      <c r="F97" s="25" t="s">
        <v>363</v>
      </c>
      <c r="G97" s="25" t="s">
        <v>171</v>
      </c>
      <c r="H97" s="18" t="s">
        <v>143</v>
      </c>
      <c r="I97" s="18" t="s">
        <v>59</v>
      </c>
      <c r="J97" s="26">
        <v>70.610000610351563</v>
      </c>
      <c r="K97" s="25">
        <v>61</v>
      </c>
      <c r="L97" s="25" t="s">
        <v>362</v>
      </c>
      <c r="R97" s="18" t="s">
        <v>364</v>
      </c>
      <c r="S97" s="18" t="s">
        <v>365</v>
      </c>
      <c r="T97" s="18" t="s">
        <v>2295</v>
      </c>
      <c r="U97" s="18" t="s">
        <v>2137</v>
      </c>
      <c r="V97" s="18" t="s">
        <v>2291</v>
      </c>
      <c r="W97" s="29" t="s">
        <v>2292</v>
      </c>
      <c r="X97" s="18" t="s">
        <v>2189</v>
      </c>
      <c r="Y97" s="18" t="s">
        <v>2386</v>
      </c>
      <c r="Z97" s="18" t="s">
        <v>2388</v>
      </c>
      <c r="AB97" s="27">
        <v>41141.646539351852</v>
      </c>
    </row>
    <row r="98" spans="1:28" ht="89.25" x14ac:dyDescent="0.2">
      <c r="A98" s="24">
        <v>97</v>
      </c>
      <c r="B98" s="18" t="s">
        <v>294</v>
      </c>
      <c r="C98" s="18">
        <v>189</v>
      </c>
      <c r="D98" s="18">
        <v>2</v>
      </c>
      <c r="E98" s="25" t="s">
        <v>366</v>
      </c>
      <c r="F98" s="25" t="s">
        <v>57</v>
      </c>
      <c r="G98" s="25" t="s">
        <v>245</v>
      </c>
      <c r="H98" s="18" t="s">
        <v>58</v>
      </c>
      <c r="I98" s="18" t="s">
        <v>59</v>
      </c>
      <c r="J98" s="26">
        <v>29.590000152587891</v>
      </c>
      <c r="K98" s="25">
        <v>59</v>
      </c>
      <c r="L98" s="25" t="s">
        <v>366</v>
      </c>
      <c r="R98" s="18" t="s">
        <v>367</v>
      </c>
      <c r="S98" s="18" t="s">
        <v>368</v>
      </c>
      <c r="U98" s="18" t="s">
        <v>2136</v>
      </c>
      <c r="V98" s="18" t="s">
        <v>2141</v>
      </c>
      <c r="W98" s="18" t="s">
        <v>2418</v>
      </c>
      <c r="X98" s="18" t="s">
        <v>2177</v>
      </c>
      <c r="AB98" s="27">
        <v>41141.646539351852</v>
      </c>
    </row>
    <row r="99" spans="1:28" ht="76.5" x14ac:dyDescent="0.2">
      <c r="A99" s="24">
        <v>98</v>
      </c>
      <c r="B99" s="18" t="s">
        <v>294</v>
      </c>
      <c r="C99" s="18">
        <v>189</v>
      </c>
      <c r="D99" s="18">
        <v>2</v>
      </c>
      <c r="E99" s="25" t="s">
        <v>369</v>
      </c>
      <c r="F99" s="25" t="s">
        <v>94</v>
      </c>
      <c r="G99" s="25" t="s">
        <v>202</v>
      </c>
      <c r="H99" s="18" t="s">
        <v>58</v>
      </c>
      <c r="I99" s="18" t="s">
        <v>59</v>
      </c>
      <c r="J99" s="26">
        <v>31.5</v>
      </c>
      <c r="K99" s="25">
        <v>50</v>
      </c>
      <c r="L99" s="25" t="s">
        <v>369</v>
      </c>
      <c r="R99" s="18" t="s">
        <v>370</v>
      </c>
      <c r="S99" s="18" t="s">
        <v>371</v>
      </c>
      <c r="U99" s="18" t="s">
        <v>2136</v>
      </c>
      <c r="V99" s="18" t="s">
        <v>2142</v>
      </c>
      <c r="W99" s="18" t="s">
        <v>2418</v>
      </c>
      <c r="X99" s="18" t="s">
        <v>2158</v>
      </c>
      <c r="AB99" s="27">
        <v>41141.646539351852</v>
      </c>
    </row>
    <row r="100" spans="1:28" ht="114.75" x14ac:dyDescent="0.2">
      <c r="A100" s="24">
        <v>99</v>
      </c>
      <c r="B100" s="18" t="s">
        <v>294</v>
      </c>
      <c r="C100" s="18">
        <v>189</v>
      </c>
      <c r="D100" s="18">
        <v>2</v>
      </c>
      <c r="E100" s="25" t="s">
        <v>372</v>
      </c>
      <c r="F100" s="25" t="s">
        <v>268</v>
      </c>
      <c r="G100" s="25" t="s">
        <v>171</v>
      </c>
      <c r="H100" s="18" t="s">
        <v>58</v>
      </c>
      <c r="I100" s="18" t="s">
        <v>59</v>
      </c>
      <c r="J100" s="26">
        <v>32.610000610351562</v>
      </c>
      <c r="K100" s="25">
        <v>61</v>
      </c>
      <c r="L100" s="25" t="s">
        <v>372</v>
      </c>
      <c r="R100" s="18" t="s">
        <v>373</v>
      </c>
      <c r="S100" s="18" t="s">
        <v>374</v>
      </c>
      <c r="U100" s="18" t="s">
        <v>2136</v>
      </c>
      <c r="V100" s="18" t="s">
        <v>2142</v>
      </c>
      <c r="W100" s="18" t="s">
        <v>2418</v>
      </c>
      <c r="X100" s="18" t="s">
        <v>2158</v>
      </c>
      <c r="AB100" s="27">
        <v>41141.646539351852</v>
      </c>
    </row>
    <row r="101" spans="1:28" ht="51" x14ac:dyDescent="0.2">
      <c r="A101" s="24">
        <v>100</v>
      </c>
      <c r="B101" s="18" t="s">
        <v>294</v>
      </c>
      <c r="C101" s="18">
        <v>189</v>
      </c>
      <c r="D101" s="18">
        <v>2</v>
      </c>
      <c r="E101" s="25" t="s">
        <v>375</v>
      </c>
      <c r="F101" s="25" t="s">
        <v>376</v>
      </c>
      <c r="G101" s="25" t="s">
        <v>215</v>
      </c>
      <c r="H101" s="18" t="s">
        <v>58</v>
      </c>
      <c r="I101" s="18" t="s">
        <v>59</v>
      </c>
      <c r="J101" s="26">
        <v>65.339996337890625</v>
      </c>
      <c r="K101" s="25">
        <v>34</v>
      </c>
      <c r="L101" s="25" t="s">
        <v>375</v>
      </c>
      <c r="R101" s="18" t="s">
        <v>377</v>
      </c>
      <c r="S101" s="18" t="s">
        <v>378</v>
      </c>
      <c r="U101" s="29" t="s">
        <v>2136</v>
      </c>
      <c r="V101" s="29" t="s">
        <v>2144</v>
      </c>
      <c r="W101" s="18" t="s">
        <v>2418</v>
      </c>
      <c r="X101" s="18" t="s">
        <v>2484</v>
      </c>
      <c r="AB101" s="27">
        <v>41141.646539351852</v>
      </c>
    </row>
    <row r="102" spans="1:28" ht="102" x14ac:dyDescent="0.2">
      <c r="A102" s="24">
        <v>101</v>
      </c>
      <c r="B102" s="18" t="s">
        <v>294</v>
      </c>
      <c r="C102" s="18">
        <v>189</v>
      </c>
      <c r="D102" s="18">
        <v>2</v>
      </c>
      <c r="E102" s="25" t="s">
        <v>375</v>
      </c>
      <c r="F102" s="25" t="s">
        <v>376</v>
      </c>
      <c r="G102" s="25" t="s">
        <v>146</v>
      </c>
      <c r="H102" s="18" t="s">
        <v>58</v>
      </c>
      <c r="I102" s="18" t="s">
        <v>59</v>
      </c>
      <c r="J102" s="26">
        <v>65.529998779296875</v>
      </c>
      <c r="K102" s="25">
        <v>53</v>
      </c>
      <c r="L102" s="25" t="s">
        <v>375</v>
      </c>
      <c r="R102" s="18" t="s">
        <v>379</v>
      </c>
      <c r="S102" s="18" t="s">
        <v>380</v>
      </c>
      <c r="U102" s="29" t="s">
        <v>2136</v>
      </c>
      <c r="V102" s="29" t="s">
        <v>2144</v>
      </c>
      <c r="W102" s="18" t="s">
        <v>2418</v>
      </c>
      <c r="X102" s="18" t="s">
        <v>2484</v>
      </c>
      <c r="AB102" s="27">
        <v>41141.646539351852</v>
      </c>
    </row>
    <row r="103" spans="1:28" ht="89.25" x14ac:dyDescent="0.2">
      <c r="A103" s="24">
        <v>102</v>
      </c>
      <c r="B103" s="18" t="s">
        <v>294</v>
      </c>
      <c r="C103" s="18">
        <v>189</v>
      </c>
      <c r="D103" s="18">
        <v>2</v>
      </c>
      <c r="E103" s="25" t="s">
        <v>381</v>
      </c>
      <c r="F103" s="25" t="s">
        <v>382</v>
      </c>
      <c r="G103" s="25" t="s">
        <v>340</v>
      </c>
      <c r="H103" s="18" t="s">
        <v>58</v>
      </c>
      <c r="I103" s="18" t="s">
        <v>59</v>
      </c>
      <c r="J103" s="26">
        <v>66.080001831054687</v>
      </c>
      <c r="K103" s="25">
        <v>8</v>
      </c>
      <c r="L103" s="25" t="s">
        <v>381</v>
      </c>
      <c r="R103" s="18" t="s">
        <v>383</v>
      </c>
      <c r="S103" s="18" t="s">
        <v>384</v>
      </c>
      <c r="U103" s="29" t="s">
        <v>2136</v>
      </c>
      <c r="V103" s="29"/>
      <c r="W103" s="29" t="s">
        <v>2292</v>
      </c>
      <c r="X103" s="29" t="s">
        <v>2500</v>
      </c>
      <c r="AB103" s="27">
        <v>41141.646539351852</v>
      </c>
    </row>
    <row r="104" spans="1:28" ht="102" x14ac:dyDescent="0.2">
      <c r="A104" s="24">
        <v>103</v>
      </c>
      <c r="B104" s="18" t="s">
        <v>294</v>
      </c>
      <c r="C104" s="18">
        <v>189</v>
      </c>
      <c r="D104" s="18">
        <v>2</v>
      </c>
      <c r="E104" s="25" t="s">
        <v>385</v>
      </c>
      <c r="F104" s="25" t="s">
        <v>386</v>
      </c>
      <c r="G104" s="25" t="s">
        <v>127</v>
      </c>
      <c r="H104" s="18" t="s">
        <v>58</v>
      </c>
      <c r="I104" s="18" t="s">
        <v>59</v>
      </c>
      <c r="J104" s="26">
        <v>67.449996948242188</v>
      </c>
      <c r="K104" s="25">
        <v>45</v>
      </c>
      <c r="L104" s="25" t="s">
        <v>385</v>
      </c>
      <c r="R104" s="18" t="s">
        <v>387</v>
      </c>
      <c r="S104" s="18" t="s">
        <v>388</v>
      </c>
      <c r="U104" s="29" t="s">
        <v>2136</v>
      </c>
      <c r="V104" s="29" t="s">
        <v>2146</v>
      </c>
      <c r="W104" s="18" t="s">
        <v>2418</v>
      </c>
      <c r="X104" s="18" t="s">
        <v>2158</v>
      </c>
      <c r="AB104" s="27">
        <v>41141.646539351852</v>
      </c>
    </row>
    <row r="105" spans="1:28" ht="216.75" x14ac:dyDescent="0.2">
      <c r="A105" s="24">
        <v>104</v>
      </c>
      <c r="B105" s="18" t="s">
        <v>294</v>
      </c>
      <c r="C105" s="18">
        <v>189</v>
      </c>
      <c r="D105" s="18">
        <v>2</v>
      </c>
      <c r="E105" s="25" t="s">
        <v>385</v>
      </c>
      <c r="F105" s="25" t="s">
        <v>386</v>
      </c>
      <c r="G105" s="25" t="s">
        <v>127</v>
      </c>
      <c r="H105" s="18" t="s">
        <v>58</v>
      </c>
      <c r="I105" s="18" t="s">
        <v>59</v>
      </c>
      <c r="J105" s="26">
        <v>67.449996948242188</v>
      </c>
      <c r="K105" s="25">
        <v>45</v>
      </c>
      <c r="L105" s="25" t="s">
        <v>385</v>
      </c>
      <c r="R105" s="18" t="s">
        <v>389</v>
      </c>
      <c r="S105" s="18" t="s">
        <v>390</v>
      </c>
      <c r="U105" s="29" t="s">
        <v>2136</v>
      </c>
      <c r="V105" s="29" t="s">
        <v>2146</v>
      </c>
      <c r="W105" s="18" t="s">
        <v>2418</v>
      </c>
      <c r="X105" s="18" t="s">
        <v>2158</v>
      </c>
      <c r="AB105" s="27">
        <v>41141.646539351852</v>
      </c>
    </row>
    <row r="106" spans="1:28" ht="76.5" x14ac:dyDescent="0.2">
      <c r="A106" s="24">
        <v>105</v>
      </c>
      <c r="B106" s="18" t="s">
        <v>294</v>
      </c>
      <c r="C106" s="18">
        <v>189</v>
      </c>
      <c r="D106" s="18">
        <v>2</v>
      </c>
      <c r="E106" s="25" t="s">
        <v>391</v>
      </c>
      <c r="F106" s="25" t="s">
        <v>392</v>
      </c>
      <c r="G106" s="25" t="s">
        <v>393</v>
      </c>
      <c r="H106" s="18" t="s">
        <v>185</v>
      </c>
      <c r="I106" s="18" t="s">
        <v>59</v>
      </c>
      <c r="J106" s="26">
        <v>68.099998474121094</v>
      </c>
      <c r="K106" s="25">
        <v>10</v>
      </c>
      <c r="L106" s="25" t="s">
        <v>391</v>
      </c>
      <c r="R106" s="18" t="s">
        <v>394</v>
      </c>
      <c r="S106" s="18" t="s">
        <v>395</v>
      </c>
      <c r="U106" s="18" t="s">
        <v>2136</v>
      </c>
      <c r="V106" s="29" t="s">
        <v>2146</v>
      </c>
      <c r="W106" s="18" t="s">
        <v>2418</v>
      </c>
      <c r="X106" s="18" t="s">
        <v>2158</v>
      </c>
      <c r="AB106" s="27">
        <v>41141.646539351852</v>
      </c>
    </row>
    <row r="107" spans="1:28" ht="38.25" x14ac:dyDescent="0.2">
      <c r="A107" s="24">
        <v>106</v>
      </c>
      <c r="B107" s="18" t="s">
        <v>294</v>
      </c>
      <c r="C107" s="18">
        <v>189</v>
      </c>
      <c r="D107" s="18">
        <v>2</v>
      </c>
      <c r="E107" s="25" t="s">
        <v>391</v>
      </c>
      <c r="F107" s="25" t="s">
        <v>392</v>
      </c>
      <c r="G107" s="25" t="s">
        <v>352</v>
      </c>
      <c r="H107" s="18" t="s">
        <v>143</v>
      </c>
      <c r="I107" s="18" t="s">
        <v>180</v>
      </c>
      <c r="J107" s="26">
        <v>68.089996337890625</v>
      </c>
      <c r="K107" s="25">
        <v>9</v>
      </c>
      <c r="L107" s="25" t="s">
        <v>391</v>
      </c>
      <c r="R107" s="18" t="s">
        <v>396</v>
      </c>
      <c r="S107" s="18" t="s">
        <v>397</v>
      </c>
      <c r="T107" s="18" t="s">
        <v>2295</v>
      </c>
      <c r="U107" s="18" t="s">
        <v>2137</v>
      </c>
      <c r="V107" s="18" t="s">
        <v>2291</v>
      </c>
      <c r="W107" s="29" t="s">
        <v>2292</v>
      </c>
      <c r="X107" s="18" t="s">
        <v>2189</v>
      </c>
      <c r="Y107" s="18" t="s">
        <v>2386</v>
      </c>
      <c r="Z107" s="18" t="s">
        <v>2388</v>
      </c>
      <c r="AB107" s="27">
        <v>41141.646539351852</v>
      </c>
    </row>
    <row r="108" spans="1:28" ht="204" x14ac:dyDescent="0.2">
      <c r="A108" s="24">
        <v>107</v>
      </c>
      <c r="B108" s="18" t="s">
        <v>294</v>
      </c>
      <c r="C108" s="18">
        <v>189</v>
      </c>
      <c r="D108" s="18">
        <v>2</v>
      </c>
      <c r="E108" s="25" t="s">
        <v>398</v>
      </c>
      <c r="F108" s="25" t="s">
        <v>399</v>
      </c>
      <c r="G108" s="25" t="s">
        <v>190</v>
      </c>
      <c r="H108" s="18" t="s">
        <v>58</v>
      </c>
      <c r="I108" s="18" t="s">
        <v>59</v>
      </c>
      <c r="J108" s="26">
        <v>78.050003051757813</v>
      </c>
      <c r="K108" s="25">
        <v>5</v>
      </c>
      <c r="L108" s="25" t="s">
        <v>398</v>
      </c>
      <c r="R108" s="18" t="s">
        <v>400</v>
      </c>
      <c r="S108" s="18" t="s">
        <v>401</v>
      </c>
      <c r="U108" s="29" t="s">
        <v>2136</v>
      </c>
      <c r="V108" s="29" t="s">
        <v>2146</v>
      </c>
      <c r="W108" s="18" t="s">
        <v>2418</v>
      </c>
      <c r="X108" s="18" t="s">
        <v>2158</v>
      </c>
      <c r="AB108" s="27">
        <v>41141.646539351852</v>
      </c>
    </row>
    <row r="109" spans="1:28" ht="76.5" x14ac:dyDescent="0.2">
      <c r="A109" s="24">
        <v>108</v>
      </c>
      <c r="B109" s="18" t="s">
        <v>294</v>
      </c>
      <c r="C109" s="18">
        <v>189</v>
      </c>
      <c r="D109" s="18">
        <v>2</v>
      </c>
      <c r="E109" s="25" t="s">
        <v>402</v>
      </c>
      <c r="F109" s="25" t="s">
        <v>392</v>
      </c>
      <c r="G109" s="25" t="s">
        <v>202</v>
      </c>
      <c r="H109" s="18" t="s">
        <v>58</v>
      </c>
      <c r="I109" s="18" t="s">
        <v>59</v>
      </c>
      <c r="J109" s="26">
        <v>68.5</v>
      </c>
      <c r="K109" s="25">
        <v>50</v>
      </c>
      <c r="L109" s="25" t="s">
        <v>402</v>
      </c>
      <c r="R109" s="18" t="s">
        <v>403</v>
      </c>
      <c r="S109" s="18" t="s">
        <v>404</v>
      </c>
      <c r="U109" s="29" t="s">
        <v>2136</v>
      </c>
      <c r="V109" s="29" t="s">
        <v>2141</v>
      </c>
      <c r="W109" s="18" t="s">
        <v>2418</v>
      </c>
      <c r="X109" s="18" t="s">
        <v>2177</v>
      </c>
      <c r="AB109" s="27">
        <v>41141.646539351852</v>
      </c>
    </row>
    <row r="110" spans="1:28" ht="114.75" x14ac:dyDescent="0.2">
      <c r="A110" s="24">
        <v>109</v>
      </c>
      <c r="B110" s="18" t="s">
        <v>294</v>
      </c>
      <c r="C110" s="18">
        <v>189</v>
      </c>
      <c r="D110" s="18">
        <v>2</v>
      </c>
      <c r="H110" s="18" t="s">
        <v>58</v>
      </c>
      <c r="I110" s="18" t="s">
        <v>59</v>
      </c>
      <c r="R110" s="18" t="s">
        <v>405</v>
      </c>
      <c r="S110" s="18" t="s">
        <v>406</v>
      </c>
      <c r="T110" s="29" t="s">
        <v>2361</v>
      </c>
      <c r="U110" s="29" t="s">
        <v>2135</v>
      </c>
      <c r="V110" s="18" t="s">
        <v>2291</v>
      </c>
      <c r="W110" s="29" t="s">
        <v>2292</v>
      </c>
      <c r="X110" s="18" t="s">
        <v>2458</v>
      </c>
      <c r="Y110" s="18" t="s">
        <v>2386</v>
      </c>
      <c r="Z110" s="18" t="s">
        <v>2388</v>
      </c>
      <c r="AB110" s="27">
        <v>41141.646539351852</v>
      </c>
    </row>
    <row r="111" spans="1:28" ht="76.5" x14ac:dyDescent="0.2">
      <c r="A111" s="24">
        <v>110</v>
      </c>
      <c r="B111" s="18" t="s">
        <v>294</v>
      </c>
      <c r="C111" s="18">
        <v>189</v>
      </c>
      <c r="D111" s="18">
        <v>2</v>
      </c>
      <c r="E111" s="25" t="s">
        <v>214</v>
      </c>
      <c r="F111" s="25" t="s">
        <v>215</v>
      </c>
      <c r="G111" s="25" t="s">
        <v>117</v>
      </c>
      <c r="H111" s="18" t="s">
        <v>185</v>
      </c>
      <c r="I111" s="18" t="s">
        <v>180</v>
      </c>
      <c r="J111" s="26">
        <v>34.470001220703125</v>
      </c>
      <c r="K111" s="25">
        <v>47</v>
      </c>
      <c r="L111" s="25" t="s">
        <v>214</v>
      </c>
      <c r="R111" s="18" t="s">
        <v>407</v>
      </c>
      <c r="S111" s="18" t="s">
        <v>408</v>
      </c>
      <c r="U111" s="18" t="s">
        <v>2129</v>
      </c>
      <c r="W111" s="18" t="s">
        <v>2418</v>
      </c>
      <c r="X111" s="18" t="s">
        <v>2483</v>
      </c>
      <c r="AB111" s="27">
        <v>41141.646539351852</v>
      </c>
    </row>
    <row r="112" spans="1:28" ht="63.75" x14ac:dyDescent="0.2">
      <c r="A112" s="24">
        <v>111</v>
      </c>
      <c r="B112" s="18" t="s">
        <v>294</v>
      </c>
      <c r="C112" s="18">
        <v>189</v>
      </c>
      <c r="D112" s="18">
        <v>2</v>
      </c>
      <c r="E112" s="25" t="s">
        <v>214</v>
      </c>
      <c r="F112" s="25" t="s">
        <v>215</v>
      </c>
      <c r="G112" s="25" t="s">
        <v>117</v>
      </c>
      <c r="H112" s="18" t="s">
        <v>143</v>
      </c>
      <c r="I112" s="18" t="s">
        <v>180</v>
      </c>
      <c r="J112" s="26">
        <v>34.470001220703125</v>
      </c>
      <c r="K112" s="25">
        <v>47</v>
      </c>
      <c r="L112" s="25" t="s">
        <v>214</v>
      </c>
      <c r="R112" s="18" t="s">
        <v>409</v>
      </c>
      <c r="S112" s="18" t="s">
        <v>410</v>
      </c>
      <c r="T112" s="18" t="s">
        <v>2295</v>
      </c>
      <c r="U112" s="18" t="s">
        <v>2137</v>
      </c>
      <c r="V112" s="18" t="s">
        <v>2291</v>
      </c>
      <c r="W112" s="29" t="s">
        <v>2292</v>
      </c>
      <c r="X112" s="18" t="s">
        <v>2189</v>
      </c>
      <c r="AB112" s="27">
        <v>41141.646539351852</v>
      </c>
    </row>
    <row r="113" spans="1:28" ht="76.5" x14ac:dyDescent="0.2">
      <c r="A113" s="24">
        <v>112</v>
      </c>
      <c r="B113" s="18" t="s">
        <v>294</v>
      </c>
      <c r="C113" s="18">
        <v>189</v>
      </c>
      <c r="D113" s="18">
        <v>2</v>
      </c>
      <c r="E113" s="25" t="s">
        <v>218</v>
      </c>
      <c r="F113" s="25" t="s">
        <v>89</v>
      </c>
      <c r="G113" s="25" t="s">
        <v>176</v>
      </c>
      <c r="H113" s="18" t="s">
        <v>58</v>
      </c>
      <c r="I113" s="18" t="s">
        <v>59</v>
      </c>
      <c r="J113" s="26">
        <v>35.169998168945313</v>
      </c>
      <c r="K113" s="25">
        <v>17</v>
      </c>
      <c r="L113" s="25" t="s">
        <v>218</v>
      </c>
      <c r="R113" s="18" t="s">
        <v>411</v>
      </c>
      <c r="S113" s="18" t="s">
        <v>412</v>
      </c>
      <c r="U113" s="18" t="s">
        <v>2129</v>
      </c>
      <c r="W113" s="18" t="s">
        <v>2292</v>
      </c>
      <c r="X113" s="18" t="s">
        <v>2502</v>
      </c>
      <c r="AB113" s="27">
        <v>41141.646539351852</v>
      </c>
    </row>
    <row r="114" spans="1:28" ht="76.5" x14ac:dyDescent="0.2">
      <c r="A114" s="24">
        <v>113</v>
      </c>
      <c r="B114" s="18" t="s">
        <v>294</v>
      </c>
      <c r="C114" s="18">
        <v>189</v>
      </c>
      <c r="D114" s="18">
        <v>2</v>
      </c>
      <c r="H114" s="18" t="s">
        <v>143</v>
      </c>
      <c r="I114" s="18" t="s">
        <v>180</v>
      </c>
      <c r="R114" s="18" t="s">
        <v>413</v>
      </c>
      <c r="S114" s="18" t="s">
        <v>414</v>
      </c>
      <c r="T114" s="18" t="s">
        <v>2335</v>
      </c>
      <c r="U114" s="18" t="s">
        <v>2137</v>
      </c>
      <c r="V114" s="18" t="s">
        <v>2291</v>
      </c>
      <c r="W114" s="29" t="s">
        <v>2292</v>
      </c>
      <c r="X114" s="18" t="s">
        <v>2223</v>
      </c>
      <c r="AB114" s="27">
        <v>41141.646539351852</v>
      </c>
    </row>
    <row r="115" spans="1:28" ht="229.5" x14ac:dyDescent="0.2">
      <c r="A115" s="24">
        <v>114</v>
      </c>
      <c r="B115" s="18" t="s">
        <v>294</v>
      </c>
      <c r="C115" s="18">
        <v>189</v>
      </c>
      <c r="D115" s="18">
        <v>2</v>
      </c>
      <c r="H115" s="18" t="s">
        <v>185</v>
      </c>
      <c r="I115" s="18" t="s">
        <v>59</v>
      </c>
      <c r="R115" s="18" t="s">
        <v>415</v>
      </c>
      <c r="S115" s="18" t="s">
        <v>416</v>
      </c>
      <c r="T115" s="18" t="s">
        <v>2296</v>
      </c>
      <c r="U115" s="18" t="s">
        <v>2137</v>
      </c>
      <c r="V115" s="18" t="s">
        <v>2291</v>
      </c>
      <c r="W115" s="29" t="s">
        <v>2292</v>
      </c>
      <c r="X115" s="18" t="s">
        <v>2189</v>
      </c>
      <c r="Y115" s="18" t="s">
        <v>2386</v>
      </c>
      <c r="Z115" s="18" t="s">
        <v>2406</v>
      </c>
      <c r="AB115" s="27">
        <v>41141.646539351852</v>
      </c>
    </row>
    <row r="116" spans="1:28" ht="51" x14ac:dyDescent="0.2">
      <c r="A116" s="24">
        <v>115</v>
      </c>
      <c r="B116" s="18" t="s">
        <v>294</v>
      </c>
      <c r="C116" s="18">
        <v>189</v>
      </c>
      <c r="D116" s="18">
        <v>2</v>
      </c>
      <c r="E116" s="25" t="s">
        <v>417</v>
      </c>
      <c r="F116" s="25" t="s">
        <v>171</v>
      </c>
      <c r="G116" s="25" t="s">
        <v>122</v>
      </c>
      <c r="H116" s="18" t="s">
        <v>185</v>
      </c>
      <c r="I116" s="18" t="s">
        <v>59</v>
      </c>
      <c r="J116" s="26">
        <v>61.580001831054687</v>
      </c>
      <c r="K116" s="25">
        <v>58</v>
      </c>
      <c r="L116" s="25" t="s">
        <v>417</v>
      </c>
      <c r="R116" s="18" t="s">
        <v>418</v>
      </c>
      <c r="S116" s="18" t="s">
        <v>419</v>
      </c>
      <c r="U116" s="18" t="s">
        <v>2135</v>
      </c>
      <c r="V116" s="18" t="s">
        <v>2141</v>
      </c>
      <c r="W116" s="18" t="s">
        <v>2418</v>
      </c>
      <c r="X116" s="18" t="s">
        <v>2177</v>
      </c>
      <c r="AB116" s="27">
        <v>41141.646539351852</v>
      </c>
    </row>
    <row r="117" spans="1:28" ht="51" x14ac:dyDescent="0.2">
      <c r="A117" s="24">
        <v>116</v>
      </c>
      <c r="B117" s="18" t="s">
        <v>294</v>
      </c>
      <c r="C117" s="18">
        <v>189</v>
      </c>
      <c r="D117" s="18">
        <v>2</v>
      </c>
      <c r="E117" s="25" t="s">
        <v>420</v>
      </c>
      <c r="F117" s="25" t="s">
        <v>194</v>
      </c>
      <c r="G117" s="25" t="s">
        <v>255</v>
      </c>
      <c r="H117" s="18" t="s">
        <v>185</v>
      </c>
      <c r="I117" s="18" t="s">
        <v>180</v>
      </c>
      <c r="J117" s="26">
        <v>43.040000915527344</v>
      </c>
      <c r="K117" s="25">
        <v>4</v>
      </c>
      <c r="L117" s="25" t="s">
        <v>420</v>
      </c>
      <c r="R117" s="18" t="s">
        <v>421</v>
      </c>
      <c r="S117" s="18" t="s">
        <v>422</v>
      </c>
      <c r="T117" s="18" t="s">
        <v>2296</v>
      </c>
      <c r="U117" s="18" t="s">
        <v>2137</v>
      </c>
      <c r="V117" s="18" t="s">
        <v>2291</v>
      </c>
      <c r="W117" s="29" t="s">
        <v>2292</v>
      </c>
      <c r="X117" s="18" t="s">
        <v>2189</v>
      </c>
      <c r="Y117" s="18" t="s">
        <v>2386</v>
      </c>
      <c r="Z117" s="18" t="s">
        <v>2403</v>
      </c>
      <c r="AB117" s="27">
        <v>41141.646539351852</v>
      </c>
    </row>
    <row r="118" spans="1:28" ht="102" x14ac:dyDescent="0.2">
      <c r="A118" s="24">
        <v>117</v>
      </c>
      <c r="B118" s="18" t="s">
        <v>294</v>
      </c>
      <c r="C118" s="18">
        <v>189</v>
      </c>
      <c r="D118" s="18">
        <v>2</v>
      </c>
      <c r="E118" s="25" t="s">
        <v>423</v>
      </c>
      <c r="F118" s="25" t="s">
        <v>117</v>
      </c>
      <c r="G118" s="25" t="s">
        <v>424</v>
      </c>
      <c r="H118" s="18" t="s">
        <v>185</v>
      </c>
      <c r="I118" s="18" t="s">
        <v>59</v>
      </c>
      <c r="J118" s="26">
        <v>47.630001068115234</v>
      </c>
      <c r="K118" s="25">
        <v>63</v>
      </c>
      <c r="L118" s="25" t="s">
        <v>423</v>
      </c>
      <c r="R118" s="18" t="s">
        <v>425</v>
      </c>
      <c r="S118" s="18" t="s">
        <v>426</v>
      </c>
      <c r="U118" s="18" t="s">
        <v>2135</v>
      </c>
      <c r="W118" s="18" t="s">
        <v>2418</v>
      </c>
      <c r="X118" s="18" t="s">
        <v>2177</v>
      </c>
      <c r="AB118" s="27">
        <v>41141.646539351852</v>
      </c>
    </row>
    <row r="119" spans="1:28" ht="204" x14ac:dyDescent="0.2">
      <c r="A119" s="24">
        <v>118</v>
      </c>
      <c r="B119" s="18" t="s">
        <v>294</v>
      </c>
      <c r="C119" s="18">
        <v>189</v>
      </c>
      <c r="D119" s="18">
        <v>2</v>
      </c>
      <c r="E119" s="25" t="s">
        <v>221</v>
      </c>
      <c r="F119" s="25" t="s">
        <v>89</v>
      </c>
      <c r="G119" s="25" t="s">
        <v>215</v>
      </c>
      <c r="H119" s="18" t="s">
        <v>185</v>
      </c>
      <c r="I119" s="18" t="s">
        <v>59</v>
      </c>
      <c r="J119" s="26">
        <v>35.340000152587891</v>
      </c>
      <c r="K119" s="25">
        <v>34</v>
      </c>
      <c r="L119" s="25" t="s">
        <v>221</v>
      </c>
      <c r="R119" s="18" t="s">
        <v>427</v>
      </c>
      <c r="S119" s="18" t="s">
        <v>428</v>
      </c>
      <c r="U119" s="18" t="s">
        <v>2135</v>
      </c>
      <c r="W119" s="18" t="s">
        <v>2418</v>
      </c>
      <c r="X119" s="18" t="s">
        <v>2423</v>
      </c>
      <c r="AB119" s="27">
        <v>41141.646539351852</v>
      </c>
    </row>
    <row r="120" spans="1:28" ht="102" x14ac:dyDescent="0.2">
      <c r="A120" s="24">
        <v>119</v>
      </c>
      <c r="B120" s="18" t="s">
        <v>294</v>
      </c>
      <c r="C120" s="18">
        <v>189</v>
      </c>
      <c r="D120" s="18">
        <v>2</v>
      </c>
      <c r="E120" s="25" t="s">
        <v>221</v>
      </c>
      <c r="F120" s="25" t="s">
        <v>89</v>
      </c>
      <c r="G120" s="25" t="s">
        <v>127</v>
      </c>
      <c r="H120" s="18" t="s">
        <v>185</v>
      </c>
      <c r="I120" s="18" t="s">
        <v>59</v>
      </c>
      <c r="J120" s="26">
        <v>35.450000762939453</v>
      </c>
      <c r="K120" s="25">
        <v>45</v>
      </c>
      <c r="L120" s="25" t="s">
        <v>221</v>
      </c>
      <c r="R120" s="18" t="s">
        <v>429</v>
      </c>
      <c r="S120" s="18" t="s">
        <v>430</v>
      </c>
      <c r="T120" s="18" t="s">
        <v>2296</v>
      </c>
      <c r="U120" s="18" t="s">
        <v>2137</v>
      </c>
      <c r="V120" s="18" t="s">
        <v>2291</v>
      </c>
      <c r="W120" s="29" t="s">
        <v>2292</v>
      </c>
      <c r="X120" s="18" t="s">
        <v>2189</v>
      </c>
      <c r="AB120" s="27">
        <v>41141.646539351852</v>
      </c>
    </row>
    <row r="121" spans="1:28" ht="63.75" x14ac:dyDescent="0.2">
      <c r="A121" s="24">
        <v>120</v>
      </c>
      <c r="B121" s="18" t="s">
        <v>294</v>
      </c>
      <c r="C121" s="18">
        <v>189</v>
      </c>
      <c r="D121" s="18">
        <v>2</v>
      </c>
      <c r="E121" s="25" t="s">
        <v>221</v>
      </c>
      <c r="F121" s="25" t="s">
        <v>89</v>
      </c>
      <c r="G121" s="25" t="s">
        <v>94</v>
      </c>
      <c r="H121" s="18" t="s">
        <v>185</v>
      </c>
      <c r="I121" s="18" t="s">
        <v>180</v>
      </c>
      <c r="J121" s="26">
        <v>35.310001373291016</v>
      </c>
      <c r="K121" s="25">
        <v>31</v>
      </c>
      <c r="L121" s="25" t="s">
        <v>221</v>
      </c>
      <c r="R121" s="18" t="s">
        <v>431</v>
      </c>
      <c r="S121" s="18" t="s">
        <v>432</v>
      </c>
      <c r="T121" s="18" t="s">
        <v>2296</v>
      </c>
      <c r="U121" s="18" t="s">
        <v>2137</v>
      </c>
      <c r="V121" s="18" t="s">
        <v>2291</v>
      </c>
      <c r="W121" s="29" t="s">
        <v>2292</v>
      </c>
      <c r="X121" s="18" t="s">
        <v>2189</v>
      </c>
      <c r="Y121" s="18" t="s">
        <v>2386</v>
      </c>
      <c r="Z121" s="18" t="s">
        <v>2388</v>
      </c>
      <c r="AB121" s="27">
        <v>41141.646539351852</v>
      </c>
    </row>
    <row r="122" spans="1:28" ht="38.25" x14ac:dyDescent="0.2">
      <c r="A122" s="24">
        <v>121</v>
      </c>
      <c r="B122" s="18" t="s">
        <v>294</v>
      </c>
      <c r="C122" s="18">
        <v>189</v>
      </c>
      <c r="D122" s="18">
        <v>2</v>
      </c>
      <c r="E122" s="25" t="s">
        <v>221</v>
      </c>
      <c r="F122" s="25" t="s">
        <v>89</v>
      </c>
      <c r="G122" s="25" t="s">
        <v>89</v>
      </c>
      <c r="H122" s="18" t="s">
        <v>185</v>
      </c>
      <c r="I122" s="18" t="s">
        <v>59</v>
      </c>
      <c r="J122" s="26">
        <v>35.349998474121094</v>
      </c>
      <c r="K122" s="25">
        <v>35</v>
      </c>
      <c r="L122" s="25" t="s">
        <v>221</v>
      </c>
      <c r="R122" s="18" t="s">
        <v>433</v>
      </c>
      <c r="S122" s="18" t="s">
        <v>434</v>
      </c>
      <c r="T122" s="18" t="s">
        <v>2296</v>
      </c>
      <c r="U122" s="18" t="s">
        <v>2137</v>
      </c>
      <c r="V122" s="18" t="s">
        <v>2291</v>
      </c>
      <c r="W122" s="29" t="s">
        <v>2292</v>
      </c>
      <c r="X122" s="18" t="s">
        <v>2189</v>
      </c>
      <c r="AB122" s="27">
        <v>41141.646539351852</v>
      </c>
    </row>
    <row r="123" spans="1:28" ht="127.5" x14ac:dyDescent="0.2">
      <c r="A123" s="24">
        <v>122</v>
      </c>
      <c r="B123" s="18" t="s">
        <v>294</v>
      </c>
      <c r="C123" s="18">
        <v>189</v>
      </c>
      <c r="D123" s="18">
        <v>2</v>
      </c>
      <c r="E123" s="25" t="s">
        <v>221</v>
      </c>
      <c r="F123" s="25" t="s">
        <v>89</v>
      </c>
      <c r="G123" s="25" t="s">
        <v>171</v>
      </c>
      <c r="H123" s="18" t="s">
        <v>185</v>
      </c>
      <c r="I123" s="18" t="s">
        <v>59</v>
      </c>
      <c r="J123" s="26">
        <v>35.610000610351563</v>
      </c>
      <c r="K123" s="25">
        <v>61</v>
      </c>
      <c r="L123" s="25" t="s">
        <v>221</v>
      </c>
      <c r="R123" s="18" t="s">
        <v>435</v>
      </c>
      <c r="S123" s="18" t="s">
        <v>436</v>
      </c>
      <c r="T123" s="18" t="s">
        <v>2296</v>
      </c>
      <c r="U123" s="18" t="s">
        <v>2137</v>
      </c>
      <c r="V123" s="18" t="s">
        <v>2291</v>
      </c>
      <c r="W123" s="29" t="s">
        <v>2292</v>
      </c>
      <c r="X123" s="18" t="s">
        <v>2189</v>
      </c>
      <c r="AB123" s="27">
        <v>41141.646539351852</v>
      </c>
    </row>
    <row r="124" spans="1:28" ht="178.5" x14ac:dyDescent="0.2">
      <c r="A124" s="24">
        <v>123</v>
      </c>
      <c r="B124" s="18" t="s">
        <v>294</v>
      </c>
      <c r="C124" s="18">
        <v>189</v>
      </c>
      <c r="D124" s="18">
        <v>2</v>
      </c>
      <c r="E124" s="25" t="s">
        <v>221</v>
      </c>
      <c r="F124" s="25" t="s">
        <v>89</v>
      </c>
      <c r="G124" s="25" t="s">
        <v>171</v>
      </c>
      <c r="H124" s="18" t="s">
        <v>185</v>
      </c>
      <c r="I124" s="18" t="s">
        <v>59</v>
      </c>
      <c r="J124" s="26">
        <v>35.610000610351563</v>
      </c>
      <c r="K124" s="25">
        <v>61</v>
      </c>
      <c r="L124" s="25" t="s">
        <v>221</v>
      </c>
      <c r="R124" s="18" t="s">
        <v>437</v>
      </c>
      <c r="S124" s="18" t="s">
        <v>438</v>
      </c>
      <c r="U124" s="18" t="s">
        <v>2135</v>
      </c>
      <c r="W124" s="18" t="s">
        <v>2418</v>
      </c>
      <c r="X124" s="18" t="s">
        <v>2423</v>
      </c>
      <c r="AB124" s="27">
        <v>41141.646539351852</v>
      </c>
    </row>
    <row r="125" spans="1:28" ht="229.5" x14ac:dyDescent="0.2">
      <c r="A125" s="24">
        <v>124</v>
      </c>
      <c r="B125" s="18" t="s">
        <v>294</v>
      </c>
      <c r="C125" s="18">
        <v>189</v>
      </c>
      <c r="D125" s="18">
        <v>2</v>
      </c>
      <c r="E125" s="25" t="s">
        <v>221</v>
      </c>
      <c r="F125" s="25" t="s">
        <v>89</v>
      </c>
      <c r="G125" s="25" t="s">
        <v>131</v>
      </c>
      <c r="H125" s="18" t="s">
        <v>58</v>
      </c>
      <c r="I125" s="18" t="s">
        <v>59</v>
      </c>
      <c r="J125" s="26">
        <v>35.360000610351563</v>
      </c>
      <c r="K125" s="25">
        <v>36</v>
      </c>
      <c r="L125" s="25" t="s">
        <v>221</v>
      </c>
      <c r="R125" s="18" t="s">
        <v>439</v>
      </c>
      <c r="S125" s="18" t="s">
        <v>440</v>
      </c>
      <c r="U125" s="18" t="s">
        <v>2135</v>
      </c>
      <c r="W125" s="18" t="s">
        <v>2418</v>
      </c>
      <c r="X125" s="18" t="s">
        <v>2423</v>
      </c>
      <c r="AB125" s="27">
        <v>41141.646539351852</v>
      </c>
    </row>
    <row r="126" spans="1:28" ht="38.25" x14ac:dyDescent="0.2">
      <c r="A126" s="24">
        <v>125</v>
      </c>
      <c r="B126" s="18" t="s">
        <v>294</v>
      </c>
      <c r="C126" s="18">
        <v>189</v>
      </c>
      <c r="D126" s="18">
        <v>2</v>
      </c>
      <c r="E126" s="25" t="s">
        <v>221</v>
      </c>
      <c r="F126" s="25" t="s">
        <v>131</v>
      </c>
      <c r="G126" s="25" t="s">
        <v>99</v>
      </c>
      <c r="H126" s="18" t="s">
        <v>185</v>
      </c>
      <c r="I126" s="18" t="s">
        <v>59</v>
      </c>
      <c r="J126" s="26">
        <v>36.009998321533203</v>
      </c>
      <c r="K126" s="25">
        <v>1</v>
      </c>
      <c r="L126" s="25" t="s">
        <v>221</v>
      </c>
      <c r="R126" s="18" t="s">
        <v>441</v>
      </c>
      <c r="S126" s="18" t="s">
        <v>442</v>
      </c>
      <c r="U126" s="18" t="s">
        <v>2135</v>
      </c>
      <c r="W126" s="18" t="s">
        <v>2418</v>
      </c>
      <c r="X126" s="18" t="s">
        <v>2423</v>
      </c>
      <c r="AB126" s="27">
        <v>41141.646539351852</v>
      </c>
    </row>
    <row r="127" spans="1:28" ht="165.75" x14ac:dyDescent="0.2">
      <c r="A127" s="24">
        <v>126</v>
      </c>
      <c r="B127" s="18" t="s">
        <v>294</v>
      </c>
      <c r="C127" s="18">
        <v>189</v>
      </c>
      <c r="D127" s="18">
        <v>2</v>
      </c>
      <c r="E127" s="25" t="s">
        <v>221</v>
      </c>
      <c r="F127" s="25" t="s">
        <v>131</v>
      </c>
      <c r="G127" s="25" t="s">
        <v>238</v>
      </c>
      <c r="H127" s="18" t="s">
        <v>58</v>
      </c>
      <c r="I127" s="18" t="s">
        <v>59</v>
      </c>
      <c r="J127" s="26">
        <v>36.020000457763672</v>
      </c>
      <c r="K127" s="25">
        <v>2</v>
      </c>
      <c r="L127" s="25" t="s">
        <v>221</v>
      </c>
      <c r="R127" s="18" t="s">
        <v>443</v>
      </c>
      <c r="S127" s="18" t="s">
        <v>444</v>
      </c>
      <c r="U127" s="18" t="s">
        <v>2135</v>
      </c>
      <c r="W127" s="18" t="s">
        <v>2418</v>
      </c>
      <c r="X127" s="18" t="s">
        <v>2423</v>
      </c>
      <c r="AB127" s="27">
        <v>41141.646539351852</v>
      </c>
    </row>
    <row r="128" spans="1:28" ht="165.75" x14ac:dyDescent="0.2">
      <c r="A128" s="24">
        <v>127</v>
      </c>
      <c r="B128" s="18" t="s">
        <v>294</v>
      </c>
      <c r="C128" s="18">
        <v>189</v>
      </c>
      <c r="D128" s="18">
        <v>2</v>
      </c>
      <c r="E128" s="25" t="s">
        <v>221</v>
      </c>
      <c r="F128" s="25" t="s">
        <v>131</v>
      </c>
      <c r="G128" s="25" t="s">
        <v>84</v>
      </c>
      <c r="H128" s="18" t="s">
        <v>185</v>
      </c>
      <c r="I128" s="18" t="s">
        <v>59</v>
      </c>
      <c r="J128" s="26">
        <v>36.060001373291016</v>
      </c>
      <c r="K128" s="25">
        <v>6</v>
      </c>
      <c r="L128" s="25" t="s">
        <v>221</v>
      </c>
      <c r="R128" s="18" t="s">
        <v>445</v>
      </c>
      <c r="S128" s="18" t="s">
        <v>446</v>
      </c>
      <c r="U128" s="18" t="s">
        <v>2135</v>
      </c>
      <c r="W128" s="18" t="s">
        <v>2418</v>
      </c>
      <c r="X128" s="18" t="s">
        <v>2423</v>
      </c>
      <c r="AB128" s="27">
        <v>41141.646539351852</v>
      </c>
    </row>
    <row r="129" spans="1:28" ht="38.25" x14ac:dyDescent="0.2">
      <c r="A129" s="24">
        <v>128</v>
      </c>
      <c r="B129" s="18" t="s">
        <v>294</v>
      </c>
      <c r="C129" s="18">
        <v>189</v>
      </c>
      <c r="D129" s="18">
        <v>2</v>
      </c>
      <c r="E129" s="25" t="s">
        <v>221</v>
      </c>
      <c r="F129" s="25" t="s">
        <v>131</v>
      </c>
      <c r="G129" s="25" t="s">
        <v>447</v>
      </c>
      <c r="H129" s="18" t="s">
        <v>143</v>
      </c>
      <c r="I129" s="18" t="s">
        <v>180</v>
      </c>
      <c r="J129" s="26">
        <v>36.139999389648438</v>
      </c>
      <c r="K129" s="25">
        <v>14</v>
      </c>
      <c r="L129" s="25" t="s">
        <v>221</v>
      </c>
      <c r="R129" s="18" t="s">
        <v>448</v>
      </c>
      <c r="S129" s="18" t="s">
        <v>449</v>
      </c>
      <c r="T129" s="18" t="s">
        <v>2295</v>
      </c>
      <c r="U129" s="18" t="s">
        <v>2137</v>
      </c>
      <c r="V129" s="18" t="s">
        <v>2291</v>
      </c>
      <c r="W129" s="29" t="s">
        <v>2292</v>
      </c>
      <c r="X129" s="18" t="s">
        <v>2189</v>
      </c>
      <c r="Y129" s="18" t="s">
        <v>2386</v>
      </c>
      <c r="Z129" s="18" t="s">
        <v>2388</v>
      </c>
      <c r="AB129" s="27">
        <v>41141.646539351852</v>
      </c>
    </row>
    <row r="130" spans="1:28" ht="76.5" x14ac:dyDescent="0.2">
      <c r="A130" s="24">
        <v>129</v>
      </c>
      <c r="B130" s="18" t="s">
        <v>294</v>
      </c>
      <c r="C130" s="18">
        <v>189</v>
      </c>
      <c r="D130" s="18">
        <v>2</v>
      </c>
      <c r="E130" s="25" t="s">
        <v>221</v>
      </c>
      <c r="F130" s="25" t="s">
        <v>131</v>
      </c>
      <c r="G130" s="25" t="s">
        <v>249</v>
      </c>
      <c r="H130" s="18" t="s">
        <v>58</v>
      </c>
      <c r="I130" s="18" t="s">
        <v>59</v>
      </c>
      <c r="J130" s="26">
        <v>36.569999694824219</v>
      </c>
      <c r="K130" s="25">
        <v>57</v>
      </c>
      <c r="L130" s="25" t="s">
        <v>221</v>
      </c>
      <c r="R130" s="18" t="s">
        <v>450</v>
      </c>
      <c r="S130" s="18" t="s">
        <v>451</v>
      </c>
      <c r="U130" s="18" t="s">
        <v>2135</v>
      </c>
      <c r="W130" s="18" t="s">
        <v>2418</v>
      </c>
      <c r="X130" s="18" t="s">
        <v>2423</v>
      </c>
      <c r="AB130" s="27">
        <v>41141.646539351852</v>
      </c>
    </row>
    <row r="131" spans="1:28" ht="51" x14ac:dyDescent="0.2">
      <c r="A131" s="24">
        <v>130</v>
      </c>
      <c r="B131" s="18" t="s">
        <v>294</v>
      </c>
      <c r="C131" s="18">
        <v>189</v>
      </c>
      <c r="D131" s="18">
        <v>2</v>
      </c>
      <c r="E131" s="25" t="s">
        <v>452</v>
      </c>
      <c r="F131" s="25" t="s">
        <v>184</v>
      </c>
      <c r="G131" s="25" t="s">
        <v>304</v>
      </c>
      <c r="H131" s="18" t="s">
        <v>143</v>
      </c>
      <c r="I131" s="18" t="s">
        <v>180</v>
      </c>
      <c r="J131" s="26">
        <v>39.330001831054688</v>
      </c>
      <c r="K131" s="25">
        <v>33</v>
      </c>
      <c r="L131" s="25" t="s">
        <v>452</v>
      </c>
      <c r="R131" s="18" t="s">
        <v>453</v>
      </c>
      <c r="S131" s="18" t="s">
        <v>454</v>
      </c>
      <c r="T131" s="18" t="s">
        <v>2295</v>
      </c>
      <c r="U131" s="18" t="s">
        <v>2137</v>
      </c>
      <c r="V131" s="18" t="s">
        <v>2291</v>
      </c>
      <c r="W131" s="29" t="s">
        <v>2292</v>
      </c>
      <c r="X131" s="18" t="s">
        <v>2189</v>
      </c>
      <c r="Y131" s="18" t="s">
        <v>2386</v>
      </c>
      <c r="Z131" s="18" t="s">
        <v>2388</v>
      </c>
      <c r="AB131" s="27">
        <v>41141.646539351852</v>
      </c>
    </row>
    <row r="132" spans="1:28" ht="204" x14ac:dyDescent="0.2">
      <c r="A132" s="24">
        <v>131</v>
      </c>
      <c r="B132" s="18" t="s">
        <v>294</v>
      </c>
      <c r="C132" s="18">
        <v>189</v>
      </c>
      <c r="D132" s="18">
        <v>2</v>
      </c>
      <c r="E132" s="25" t="s">
        <v>221</v>
      </c>
      <c r="F132" s="25" t="s">
        <v>89</v>
      </c>
      <c r="G132" s="25" t="s">
        <v>455</v>
      </c>
      <c r="H132" s="18" t="s">
        <v>185</v>
      </c>
      <c r="I132" s="18" t="s">
        <v>59</v>
      </c>
      <c r="J132" s="26">
        <v>35.259998321533203</v>
      </c>
      <c r="K132" s="25">
        <v>26</v>
      </c>
      <c r="L132" s="25" t="s">
        <v>221</v>
      </c>
      <c r="R132" s="18" t="s">
        <v>456</v>
      </c>
      <c r="S132" s="18" t="s">
        <v>457</v>
      </c>
      <c r="U132" s="18" t="s">
        <v>2135</v>
      </c>
      <c r="W132" s="18" t="s">
        <v>2418</v>
      </c>
      <c r="X132" s="18" t="s">
        <v>2423</v>
      </c>
      <c r="AB132" s="27">
        <v>41141.646539351852</v>
      </c>
    </row>
    <row r="133" spans="1:28" ht="51" x14ac:dyDescent="0.2">
      <c r="A133" s="24">
        <v>132</v>
      </c>
      <c r="B133" s="18" t="s">
        <v>294</v>
      </c>
      <c r="C133" s="18">
        <v>189</v>
      </c>
      <c r="D133" s="18">
        <v>2</v>
      </c>
      <c r="E133" s="25" t="s">
        <v>458</v>
      </c>
      <c r="F133" s="25" t="s">
        <v>459</v>
      </c>
      <c r="G133" s="25" t="s">
        <v>114</v>
      </c>
      <c r="H133" s="18" t="s">
        <v>58</v>
      </c>
      <c r="I133" s="18" t="s">
        <v>59</v>
      </c>
      <c r="J133" s="26">
        <v>41.189998626708984</v>
      </c>
      <c r="K133" s="25">
        <v>19</v>
      </c>
      <c r="L133" s="25" t="s">
        <v>458</v>
      </c>
      <c r="R133" s="18" t="s">
        <v>460</v>
      </c>
      <c r="S133" s="18" t="s">
        <v>461</v>
      </c>
      <c r="U133" s="18" t="s">
        <v>2136</v>
      </c>
      <c r="V133" s="18" t="s">
        <v>2142</v>
      </c>
      <c r="W133" s="18" t="s">
        <v>2418</v>
      </c>
      <c r="X133" s="18" t="s">
        <v>2158</v>
      </c>
      <c r="AB133" s="27">
        <v>41141.646539351852</v>
      </c>
    </row>
    <row r="134" spans="1:28" ht="76.5" x14ac:dyDescent="0.2">
      <c r="A134" s="24">
        <v>133</v>
      </c>
      <c r="B134" s="18" t="s">
        <v>294</v>
      </c>
      <c r="C134" s="18">
        <v>189</v>
      </c>
      <c r="D134" s="18">
        <v>2</v>
      </c>
      <c r="E134" s="25" t="s">
        <v>462</v>
      </c>
      <c r="F134" s="25" t="s">
        <v>225</v>
      </c>
      <c r="G134" s="25" t="s">
        <v>117</v>
      </c>
      <c r="H134" s="18" t="s">
        <v>185</v>
      </c>
      <c r="I134" s="18" t="s">
        <v>180</v>
      </c>
      <c r="J134" s="26">
        <v>44.470001220703125</v>
      </c>
      <c r="K134" s="25">
        <v>47</v>
      </c>
      <c r="L134" s="25" t="s">
        <v>462</v>
      </c>
      <c r="R134" s="18" t="s">
        <v>463</v>
      </c>
      <c r="S134" s="18" t="s">
        <v>464</v>
      </c>
      <c r="T134" s="18" t="s">
        <v>2297</v>
      </c>
      <c r="U134" s="18" t="s">
        <v>2137</v>
      </c>
      <c r="V134" s="18" t="s">
        <v>2291</v>
      </c>
      <c r="W134" s="29" t="s">
        <v>2292</v>
      </c>
      <c r="X134" s="18" t="s">
        <v>2268</v>
      </c>
      <c r="Y134" s="18" t="s">
        <v>2386</v>
      </c>
      <c r="Z134" s="18" t="s">
        <v>2402</v>
      </c>
      <c r="AB134" s="27">
        <v>41141.646539351852</v>
      </c>
    </row>
    <row r="135" spans="1:28" ht="191.25" x14ac:dyDescent="0.2">
      <c r="A135" s="24">
        <v>134</v>
      </c>
      <c r="B135" s="18" t="s">
        <v>294</v>
      </c>
      <c r="C135" s="18">
        <v>189</v>
      </c>
      <c r="D135" s="18">
        <v>2</v>
      </c>
      <c r="E135" s="25" t="s">
        <v>465</v>
      </c>
      <c r="F135" s="25" t="s">
        <v>127</v>
      </c>
      <c r="G135" s="25" t="s">
        <v>179</v>
      </c>
      <c r="H135" s="18" t="s">
        <v>185</v>
      </c>
      <c r="I135" s="18" t="s">
        <v>180</v>
      </c>
      <c r="J135" s="26">
        <v>45.270000457763672</v>
      </c>
      <c r="K135" s="25">
        <v>27</v>
      </c>
      <c r="L135" s="25" t="s">
        <v>465</v>
      </c>
      <c r="R135" s="18" t="s">
        <v>466</v>
      </c>
      <c r="S135" s="18" t="s">
        <v>467</v>
      </c>
      <c r="U135" s="18" t="s">
        <v>2135</v>
      </c>
      <c r="W135" s="18" t="s">
        <v>2418</v>
      </c>
      <c r="AB135" s="27">
        <v>41141.646539351852</v>
      </c>
    </row>
    <row r="136" spans="1:28" ht="51" x14ac:dyDescent="0.2">
      <c r="A136" s="24">
        <v>135</v>
      </c>
      <c r="B136" s="18" t="s">
        <v>294</v>
      </c>
      <c r="C136" s="18">
        <v>189</v>
      </c>
      <c r="D136" s="18">
        <v>2</v>
      </c>
      <c r="E136" s="25" t="s">
        <v>468</v>
      </c>
      <c r="F136" s="25" t="s">
        <v>262</v>
      </c>
      <c r="G136" s="25" t="s">
        <v>184</v>
      </c>
      <c r="H136" s="18" t="s">
        <v>143</v>
      </c>
      <c r="I136" s="18" t="s">
        <v>180</v>
      </c>
      <c r="J136" s="26">
        <v>46.389999389648438</v>
      </c>
      <c r="K136" s="25">
        <v>39</v>
      </c>
      <c r="L136" s="25" t="s">
        <v>468</v>
      </c>
      <c r="R136" s="18" t="s">
        <v>469</v>
      </c>
      <c r="S136" s="18" t="s">
        <v>470</v>
      </c>
      <c r="T136" s="18" t="s">
        <v>2295</v>
      </c>
      <c r="U136" s="18" t="s">
        <v>2137</v>
      </c>
      <c r="V136" s="18" t="s">
        <v>2291</v>
      </c>
      <c r="W136" s="29" t="s">
        <v>2292</v>
      </c>
      <c r="X136" s="18" t="s">
        <v>2189</v>
      </c>
      <c r="Y136" s="18" t="s">
        <v>2386</v>
      </c>
      <c r="Z136" s="18" t="s">
        <v>2402</v>
      </c>
      <c r="AB136" s="27">
        <v>41141.646539351852</v>
      </c>
    </row>
    <row r="137" spans="1:28" ht="51" x14ac:dyDescent="0.2">
      <c r="A137" s="24">
        <v>136</v>
      </c>
      <c r="B137" s="18" t="s">
        <v>294</v>
      </c>
      <c r="C137" s="18">
        <v>189</v>
      </c>
      <c r="D137" s="18">
        <v>2</v>
      </c>
      <c r="E137" s="25" t="s">
        <v>423</v>
      </c>
      <c r="F137" s="25" t="s">
        <v>117</v>
      </c>
      <c r="G137" s="25" t="s">
        <v>240</v>
      </c>
      <c r="H137" s="18" t="s">
        <v>143</v>
      </c>
      <c r="I137" s="18" t="s">
        <v>59</v>
      </c>
      <c r="J137" s="26">
        <v>47.549999237060547</v>
      </c>
      <c r="K137" s="25">
        <v>55</v>
      </c>
      <c r="L137" s="25" t="s">
        <v>423</v>
      </c>
      <c r="R137" s="18" t="s">
        <v>471</v>
      </c>
      <c r="S137" s="18" t="s">
        <v>472</v>
      </c>
      <c r="T137" s="18" t="s">
        <v>2295</v>
      </c>
      <c r="U137" s="18" t="s">
        <v>2137</v>
      </c>
      <c r="V137" s="18" t="s">
        <v>2291</v>
      </c>
      <c r="W137" s="29" t="s">
        <v>2292</v>
      </c>
      <c r="X137" s="18" t="s">
        <v>2189</v>
      </c>
      <c r="Y137" s="18" t="s">
        <v>2386</v>
      </c>
      <c r="Z137" s="18" t="s">
        <v>2388</v>
      </c>
      <c r="AB137" s="27">
        <v>41141.646539351852</v>
      </c>
    </row>
    <row r="138" spans="1:28" ht="63.75" x14ac:dyDescent="0.2">
      <c r="A138" s="24">
        <v>137</v>
      </c>
      <c r="B138" s="18" t="s">
        <v>294</v>
      </c>
      <c r="C138" s="18">
        <v>189</v>
      </c>
      <c r="D138" s="18">
        <v>2</v>
      </c>
      <c r="E138" s="25" t="s">
        <v>423</v>
      </c>
      <c r="F138" s="25" t="s">
        <v>117</v>
      </c>
      <c r="G138" s="25" t="s">
        <v>226</v>
      </c>
      <c r="H138" s="18" t="s">
        <v>185</v>
      </c>
      <c r="I138" s="18" t="s">
        <v>59</v>
      </c>
      <c r="J138" s="26">
        <v>47.639999389648438</v>
      </c>
      <c r="K138" s="25">
        <v>64</v>
      </c>
      <c r="L138" s="25" t="s">
        <v>423</v>
      </c>
      <c r="R138" s="18" t="s">
        <v>473</v>
      </c>
      <c r="S138" s="18" t="s">
        <v>474</v>
      </c>
      <c r="U138" s="18" t="s">
        <v>2135</v>
      </c>
      <c r="W138" s="18" t="s">
        <v>2418</v>
      </c>
      <c r="X138" s="18" t="s">
        <v>2177</v>
      </c>
      <c r="AB138" s="27">
        <v>41141.646539351852</v>
      </c>
    </row>
    <row r="139" spans="1:28" ht="127.5" x14ac:dyDescent="0.2">
      <c r="A139" s="24">
        <v>138</v>
      </c>
      <c r="B139" s="18" t="s">
        <v>294</v>
      </c>
      <c r="C139" s="18">
        <v>189</v>
      </c>
      <c r="D139" s="18">
        <v>2</v>
      </c>
      <c r="E139" s="25" t="s">
        <v>475</v>
      </c>
      <c r="F139" s="25" t="s">
        <v>476</v>
      </c>
      <c r="G139" s="25" t="s">
        <v>65</v>
      </c>
      <c r="H139" s="18" t="s">
        <v>143</v>
      </c>
      <c r="I139" s="18" t="s">
        <v>59</v>
      </c>
      <c r="J139" s="26">
        <v>48.150001525878906</v>
      </c>
      <c r="K139" s="25">
        <v>15</v>
      </c>
      <c r="L139" s="25" t="s">
        <v>475</v>
      </c>
      <c r="R139" s="18" t="s">
        <v>477</v>
      </c>
      <c r="S139" s="18" t="s">
        <v>478</v>
      </c>
      <c r="T139" s="18" t="s">
        <v>2295</v>
      </c>
      <c r="U139" s="18" t="s">
        <v>2137</v>
      </c>
      <c r="V139" s="18" t="s">
        <v>2291</v>
      </c>
      <c r="W139" s="29" t="s">
        <v>2292</v>
      </c>
      <c r="X139" s="18" t="s">
        <v>2189</v>
      </c>
      <c r="Y139" s="18" t="s">
        <v>2386</v>
      </c>
      <c r="Z139" s="18" t="s">
        <v>2388</v>
      </c>
      <c r="AB139" s="27">
        <v>41141.646539351852</v>
      </c>
    </row>
    <row r="140" spans="1:28" ht="331.5" x14ac:dyDescent="0.2">
      <c r="A140" s="24">
        <v>139</v>
      </c>
      <c r="B140" s="18" t="s">
        <v>294</v>
      </c>
      <c r="C140" s="18">
        <v>189</v>
      </c>
      <c r="D140" s="18">
        <v>2</v>
      </c>
      <c r="E140" s="25" t="s">
        <v>479</v>
      </c>
      <c r="F140" s="25" t="s">
        <v>480</v>
      </c>
      <c r="G140" s="25" t="s">
        <v>215</v>
      </c>
      <c r="H140" s="18" t="s">
        <v>143</v>
      </c>
      <c r="I140" s="18" t="s">
        <v>180</v>
      </c>
      <c r="J140" s="26">
        <v>49.340000152587891</v>
      </c>
      <c r="K140" s="25">
        <v>34</v>
      </c>
      <c r="L140" s="25" t="s">
        <v>479</v>
      </c>
      <c r="R140" s="18" t="s">
        <v>481</v>
      </c>
      <c r="S140" s="18" t="s">
        <v>482</v>
      </c>
      <c r="T140" s="18" t="s">
        <v>2295</v>
      </c>
      <c r="U140" s="18" t="s">
        <v>2137</v>
      </c>
      <c r="V140" s="18" t="s">
        <v>2291</v>
      </c>
      <c r="W140" s="29" t="s">
        <v>2292</v>
      </c>
      <c r="X140" s="18" t="s">
        <v>2189</v>
      </c>
      <c r="Y140" s="18" t="s">
        <v>2386</v>
      </c>
      <c r="Z140" s="18" t="s">
        <v>2402</v>
      </c>
      <c r="AB140" s="27">
        <v>41141.646539351852</v>
      </c>
    </row>
    <row r="141" spans="1:28" ht="178.5" x14ac:dyDescent="0.2">
      <c r="A141" s="24">
        <v>140</v>
      </c>
      <c r="B141" s="18" t="s">
        <v>294</v>
      </c>
      <c r="C141" s="18">
        <v>189</v>
      </c>
      <c r="D141" s="18">
        <v>2</v>
      </c>
      <c r="E141" s="25" t="s">
        <v>483</v>
      </c>
      <c r="F141" s="25" t="s">
        <v>202</v>
      </c>
      <c r="G141" s="25" t="s">
        <v>176</v>
      </c>
      <c r="H141" s="18" t="s">
        <v>185</v>
      </c>
      <c r="I141" s="18" t="s">
        <v>180</v>
      </c>
      <c r="J141" s="26">
        <v>50.169998168945313</v>
      </c>
      <c r="K141" s="25">
        <v>17</v>
      </c>
      <c r="L141" s="25" t="s">
        <v>483</v>
      </c>
      <c r="R141" s="18" t="s">
        <v>484</v>
      </c>
      <c r="S141" s="18" t="s">
        <v>485</v>
      </c>
      <c r="T141" s="29" t="s">
        <v>2361</v>
      </c>
      <c r="U141" s="18" t="s">
        <v>2135</v>
      </c>
      <c r="V141" s="18" t="s">
        <v>2291</v>
      </c>
      <c r="W141" s="29" t="s">
        <v>2292</v>
      </c>
      <c r="X141" s="29" t="s">
        <v>2458</v>
      </c>
      <c r="Y141" s="18" t="s">
        <v>2386</v>
      </c>
      <c r="Z141" s="18" t="s">
        <v>2388</v>
      </c>
      <c r="AB141" s="27">
        <v>41141.646539351852</v>
      </c>
    </row>
    <row r="142" spans="1:28" ht="114.75" x14ac:dyDescent="0.2">
      <c r="A142" s="24">
        <v>141</v>
      </c>
      <c r="B142" s="18" t="s">
        <v>294</v>
      </c>
      <c r="C142" s="18">
        <v>189</v>
      </c>
      <c r="D142" s="18">
        <v>2</v>
      </c>
      <c r="E142" s="25" t="s">
        <v>486</v>
      </c>
      <c r="F142" s="25" t="s">
        <v>166</v>
      </c>
      <c r="G142" s="25" t="s">
        <v>487</v>
      </c>
      <c r="H142" s="18" t="s">
        <v>185</v>
      </c>
      <c r="I142" s="18" t="s">
        <v>59</v>
      </c>
      <c r="J142" s="26">
        <v>54.229999542236328</v>
      </c>
      <c r="K142" s="25">
        <v>23</v>
      </c>
      <c r="L142" s="25" t="s">
        <v>486</v>
      </c>
      <c r="R142" s="18" t="s">
        <v>488</v>
      </c>
      <c r="S142" s="18" t="s">
        <v>489</v>
      </c>
      <c r="T142" s="18" t="s">
        <v>2296</v>
      </c>
      <c r="U142" s="18" t="s">
        <v>2137</v>
      </c>
      <c r="V142" s="18" t="s">
        <v>2291</v>
      </c>
      <c r="W142" s="29" t="s">
        <v>2292</v>
      </c>
      <c r="X142" s="18" t="s">
        <v>2189</v>
      </c>
      <c r="Y142" s="18" t="s">
        <v>2386</v>
      </c>
      <c r="Z142" s="18" t="s">
        <v>2402</v>
      </c>
      <c r="AB142" s="27">
        <v>41141.646539351852</v>
      </c>
    </row>
    <row r="143" spans="1:28" ht="127.5" x14ac:dyDescent="0.2">
      <c r="A143" s="24">
        <v>142</v>
      </c>
      <c r="B143" s="18" t="s">
        <v>294</v>
      </c>
      <c r="C143" s="18">
        <v>189</v>
      </c>
      <c r="D143" s="18">
        <v>2</v>
      </c>
      <c r="E143" s="25" t="s">
        <v>486</v>
      </c>
      <c r="F143" s="25" t="s">
        <v>166</v>
      </c>
      <c r="G143" s="25" t="s">
        <v>455</v>
      </c>
      <c r="H143" s="18" t="s">
        <v>185</v>
      </c>
      <c r="I143" s="18" t="s">
        <v>59</v>
      </c>
      <c r="J143" s="26">
        <v>54.259998321533203</v>
      </c>
      <c r="K143" s="25">
        <v>26</v>
      </c>
      <c r="L143" s="25" t="s">
        <v>486</v>
      </c>
      <c r="R143" s="18" t="s">
        <v>490</v>
      </c>
      <c r="S143" s="18" t="s">
        <v>491</v>
      </c>
      <c r="T143" s="18" t="s">
        <v>2298</v>
      </c>
      <c r="U143" s="18" t="s">
        <v>2137</v>
      </c>
      <c r="V143" s="18" t="s">
        <v>2291</v>
      </c>
      <c r="W143" s="29" t="s">
        <v>2292</v>
      </c>
      <c r="X143" s="18" t="s">
        <v>2270</v>
      </c>
      <c r="Y143" s="18" t="s">
        <v>2386</v>
      </c>
      <c r="Z143" s="18" t="s">
        <v>2388</v>
      </c>
      <c r="AB143" s="27">
        <v>41141.646539351852</v>
      </c>
    </row>
    <row r="144" spans="1:28" ht="63.75" x14ac:dyDescent="0.2">
      <c r="A144" s="24">
        <v>143</v>
      </c>
      <c r="B144" s="18" t="s">
        <v>294</v>
      </c>
      <c r="C144" s="18">
        <v>189</v>
      </c>
      <c r="D144" s="18">
        <v>2</v>
      </c>
      <c r="E144" s="25" t="s">
        <v>165</v>
      </c>
      <c r="F144" s="25" t="s">
        <v>166</v>
      </c>
      <c r="G144" s="25" t="s">
        <v>244</v>
      </c>
      <c r="H144" s="18" t="s">
        <v>58</v>
      </c>
      <c r="I144" s="18" t="s">
        <v>180</v>
      </c>
      <c r="J144" s="26">
        <v>54.560001373291016</v>
      </c>
      <c r="K144" s="25">
        <v>56</v>
      </c>
      <c r="L144" s="25" t="s">
        <v>165</v>
      </c>
      <c r="R144" s="18" t="s">
        <v>492</v>
      </c>
      <c r="S144" s="18" t="s">
        <v>493</v>
      </c>
      <c r="T144" s="29" t="s">
        <v>2384</v>
      </c>
      <c r="U144" s="29" t="s">
        <v>2129</v>
      </c>
      <c r="V144" s="18" t="s">
        <v>2291</v>
      </c>
      <c r="W144" s="29" t="s">
        <v>2292</v>
      </c>
      <c r="X144" s="18" t="s">
        <v>2167</v>
      </c>
      <c r="Y144" s="18" t="s">
        <v>180</v>
      </c>
      <c r="Z144" s="18" t="s">
        <v>2388</v>
      </c>
      <c r="AB144" s="27">
        <v>41141.646539351852</v>
      </c>
    </row>
    <row r="145" spans="1:28" ht="102" x14ac:dyDescent="0.2">
      <c r="A145" s="24">
        <v>144</v>
      </c>
      <c r="B145" s="18" t="s">
        <v>294</v>
      </c>
      <c r="C145" s="18">
        <v>189</v>
      </c>
      <c r="D145" s="18">
        <v>2</v>
      </c>
      <c r="E145" s="25" t="s">
        <v>165</v>
      </c>
      <c r="F145" s="25" t="s">
        <v>240</v>
      </c>
      <c r="G145" s="25" t="s">
        <v>84</v>
      </c>
      <c r="H145" s="18" t="s">
        <v>58</v>
      </c>
      <c r="I145" s="18" t="s">
        <v>180</v>
      </c>
      <c r="J145" s="26">
        <v>55.060001373291016</v>
      </c>
      <c r="K145" s="25">
        <v>6</v>
      </c>
      <c r="L145" s="25" t="s">
        <v>165</v>
      </c>
      <c r="R145" s="18" t="s">
        <v>494</v>
      </c>
      <c r="S145" s="18" t="s">
        <v>495</v>
      </c>
      <c r="T145" s="29" t="s">
        <v>2373</v>
      </c>
      <c r="U145" s="29" t="s">
        <v>2129</v>
      </c>
      <c r="V145" s="18" t="s">
        <v>2291</v>
      </c>
      <c r="W145" s="29" t="s">
        <v>2292</v>
      </c>
      <c r="X145" s="18" t="s">
        <v>2167</v>
      </c>
      <c r="Y145" s="18" t="s">
        <v>180</v>
      </c>
      <c r="Z145" s="18" t="s">
        <v>2388</v>
      </c>
      <c r="AB145" s="27">
        <v>41141.646539351852</v>
      </c>
    </row>
    <row r="146" spans="1:28" ht="165.75" x14ac:dyDescent="0.2">
      <c r="A146" s="24">
        <v>145</v>
      </c>
      <c r="B146" s="18" t="s">
        <v>294</v>
      </c>
      <c r="C146" s="18">
        <v>189</v>
      </c>
      <c r="D146" s="18">
        <v>2</v>
      </c>
      <c r="E146" s="25" t="s">
        <v>496</v>
      </c>
      <c r="F146" s="25" t="s">
        <v>249</v>
      </c>
      <c r="G146" s="25" t="s">
        <v>497</v>
      </c>
      <c r="H146" s="18" t="s">
        <v>185</v>
      </c>
      <c r="I146" s="18" t="s">
        <v>59</v>
      </c>
      <c r="J146" s="26">
        <v>57.599998474121094</v>
      </c>
      <c r="K146" s="25">
        <v>60</v>
      </c>
      <c r="L146" s="25" t="s">
        <v>496</v>
      </c>
      <c r="R146" s="18" t="s">
        <v>498</v>
      </c>
      <c r="S146" s="18" t="s">
        <v>499</v>
      </c>
      <c r="T146" s="18" t="s">
        <v>2296</v>
      </c>
      <c r="U146" s="18" t="s">
        <v>2137</v>
      </c>
      <c r="V146" s="18" t="s">
        <v>2291</v>
      </c>
      <c r="W146" s="29" t="s">
        <v>2292</v>
      </c>
      <c r="X146" s="18" t="s">
        <v>2189</v>
      </c>
      <c r="Y146" s="18" t="s">
        <v>2386</v>
      </c>
      <c r="Z146" s="18" t="s">
        <v>2388</v>
      </c>
      <c r="AB146" s="27">
        <v>41141.646539351852</v>
      </c>
    </row>
    <row r="147" spans="1:28" ht="76.5" x14ac:dyDescent="0.2">
      <c r="A147" s="24">
        <v>146</v>
      </c>
      <c r="B147" s="18" t="s">
        <v>294</v>
      </c>
      <c r="C147" s="18">
        <v>189</v>
      </c>
      <c r="D147" s="18">
        <v>2</v>
      </c>
      <c r="E147" s="25" t="s">
        <v>375</v>
      </c>
      <c r="F147" s="25" t="s">
        <v>376</v>
      </c>
      <c r="G147" s="25" t="s">
        <v>459</v>
      </c>
      <c r="H147" s="18" t="s">
        <v>58</v>
      </c>
      <c r="I147" s="18" t="s">
        <v>180</v>
      </c>
      <c r="J147" s="26">
        <v>65.410003662109375</v>
      </c>
      <c r="K147" s="25">
        <v>41</v>
      </c>
      <c r="L147" s="25" t="s">
        <v>375</v>
      </c>
      <c r="R147" s="18" t="s">
        <v>500</v>
      </c>
      <c r="S147" s="18" t="s">
        <v>501</v>
      </c>
      <c r="U147" s="29" t="s">
        <v>2136</v>
      </c>
      <c r="V147" s="29" t="s">
        <v>2144</v>
      </c>
      <c r="W147" s="18" t="s">
        <v>2418</v>
      </c>
      <c r="X147" s="18" t="s">
        <v>2484</v>
      </c>
      <c r="AB147" s="27">
        <v>41141.646539351852</v>
      </c>
    </row>
    <row r="148" spans="1:28" ht="51" x14ac:dyDescent="0.2">
      <c r="A148" s="24">
        <v>147</v>
      </c>
      <c r="B148" s="18" t="s">
        <v>294</v>
      </c>
      <c r="C148" s="18">
        <v>189</v>
      </c>
      <c r="D148" s="18">
        <v>2</v>
      </c>
      <c r="E148" s="25" t="s">
        <v>502</v>
      </c>
      <c r="F148" s="25" t="s">
        <v>253</v>
      </c>
      <c r="G148" s="25" t="s">
        <v>108</v>
      </c>
      <c r="H148" s="18" t="s">
        <v>143</v>
      </c>
      <c r="I148" s="18" t="s">
        <v>59</v>
      </c>
      <c r="J148" s="26">
        <v>72.279998779296875</v>
      </c>
      <c r="K148" s="25">
        <v>28</v>
      </c>
      <c r="L148" s="25" t="s">
        <v>502</v>
      </c>
      <c r="R148" s="18" t="s">
        <v>503</v>
      </c>
      <c r="S148" s="18" t="s">
        <v>504</v>
      </c>
      <c r="T148" s="18" t="s">
        <v>2295</v>
      </c>
      <c r="U148" s="18" t="s">
        <v>2137</v>
      </c>
      <c r="V148" s="18" t="s">
        <v>2291</v>
      </c>
      <c r="W148" s="29" t="s">
        <v>2292</v>
      </c>
      <c r="X148" s="18" t="s">
        <v>2189</v>
      </c>
      <c r="Y148" s="18" t="s">
        <v>2386</v>
      </c>
      <c r="Z148" s="18" t="s">
        <v>2403</v>
      </c>
      <c r="AB148" s="27">
        <v>41141.646539351852</v>
      </c>
    </row>
    <row r="149" spans="1:28" ht="38.25" x14ac:dyDescent="0.2">
      <c r="A149" s="24">
        <v>148</v>
      </c>
      <c r="B149" s="18" t="s">
        <v>294</v>
      </c>
      <c r="C149" s="18">
        <v>189</v>
      </c>
      <c r="D149" s="18">
        <v>2</v>
      </c>
      <c r="E149" s="25" t="s">
        <v>256</v>
      </c>
      <c r="F149" s="25" t="s">
        <v>258</v>
      </c>
      <c r="G149" s="25" t="s">
        <v>225</v>
      </c>
      <c r="H149" s="18" t="s">
        <v>143</v>
      </c>
      <c r="I149" s="18" t="s">
        <v>59</v>
      </c>
      <c r="J149" s="26">
        <v>73.44000244140625</v>
      </c>
      <c r="K149" s="25">
        <v>44</v>
      </c>
      <c r="L149" s="25" t="s">
        <v>256</v>
      </c>
      <c r="R149" s="18" t="s">
        <v>505</v>
      </c>
      <c r="S149" s="18" t="s">
        <v>506</v>
      </c>
      <c r="T149" s="18" t="s">
        <v>2295</v>
      </c>
      <c r="U149" s="18" t="s">
        <v>2137</v>
      </c>
      <c r="V149" s="18" t="s">
        <v>2291</v>
      </c>
      <c r="W149" s="29" t="s">
        <v>2292</v>
      </c>
      <c r="X149" s="18" t="s">
        <v>2189</v>
      </c>
      <c r="Y149" s="18" t="s">
        <v>2386</v>
      </c>
      <c r="Z149" s="18" t="s">
        <v>2388</v>
      </c>
      <c r="AB149" s="27">
        <v>41141.646539351852</v>
      </c>
    </row>
    <row r="150" spans="1:28" ht="127.5" x14ac:dyDescent="0.2">
      <c r="A150" s="24">
        <v>149</v>
      </c>
      <c r="B150" s="18" t="s">
        <v>294</v>
      </c>
      <c r="C150" s="18">
        <v>189</v>
      </c>
      <c r="D150" s="18">
        <v>2</v>
      </c>
      <c r="E150" s="25" t="s">
        <v>507</v>
      </c>
      <c r="F150" s="25" t="s">
        <v>261</v>
      </c>
      <c r="G150" s="25" t="s">
        <v>94</v>
      </c>
      <c r="H150" s="18" t="s">
        <v>185</v>
      </c>
      <c r="I150" s="18" t="s">
        <v>59</v>
      </c>
      <c r="J150" s="26">
        <v>75.30999755859375</v>
      </c>
      <c r="K150" s="25">
        <v>31</v>
      </c>
      <c r="L150" s="25" t="s">
        <v>507</v>
      </c>
      <c r="R150" s="18" t="s">
        <v>508</v>
      </c>
      <c r="S150" s="18" t="s">
        <v>509</v>
      </c>
      <c r="U150" s="18" t="s">
        <v>2135</v>
      </c>
      <c r="W150" s="29" t="s">
        <v>2292</v>
      </c>
      <c r="X150" s="29" t="s">
        <v>2500</v>
      </c>
      <c r="AB150" s="27">
        <v>41141.646539351852</v>
      </c>
    </row>
    <row r="151" spans="1:28" ht="153" x14ac:dyDescent="0.2">
      <c r="A151" s="24">
        <v>150</v>
      </c>
      <c r="B151" s="18" t="s">
        <v>294</v>
      </c>
      <c r="C151" s="18">
        <v>189</v>
      </c>
      <c r="D151" s="18">
        <v>2</v>
      </c>
      <c r="E151" s="25" t="s">
        <v>260</v>
      </c>
      <c r="F151" s="25" t="s">
        <v>261</v>
      </c>
      <c r="G151" s="25" t="s">
        <v>476</v>
      </c>
      <c r="H151" s="18" t="s">
        <v>143</v>
      </c>
      <c r="I151" s="18" t="s">
        <v>59</v>
      </c>
      <c r="J151" s="26">
        <v>75.480003356933594</v>
      </c>
      <c r="K151" s="25">
        <v>48</v>
      </c>
      <c r="L151" s="25" t="s">
        <v>260</v>
      </c>
      <c r="R151" s="18" t="s">
        <v>510</v>
      </c>
      <c r="S151" s="18" t="s">
        <v>511</v>
      </c>
      <c r="T151" s="18" t="s">
        <v>2295</v>
      </c>
      <c r="U151" s="18" t="s">
        <v>2137</v>
      </c>
      <c r="V151" s="18" t="s">
        <v>2291</v>
      </c>
      <c r="W151" s="29" t="s">
        <v>2292</v>
      </c>
      <c r="X151" s="18" t="s">
        <v>2189</v>
      </c>
      <c r="Y151" s="18" t="s">
        <v>2386</v>
      </c>
      <c r="Z151" s="18" t="s">
        <v>2388</v>
      </c>
      <c r="AB151" s="27">
        <v>41141.646539351852</v>
      </c>
    </row>
    <row r="152" spans="1:28" ht="76.5" x14ac:dyDescent="0.2">
      <c r="A152" s="24">
        <v>151</v>
      </c>
      <c r="B152" s="18" t="s">
        <v>294</v>
      </c>
      <c r="C152" s="18">
        <v>189</v>
      </c>
      <c r="D152" s="18">
        <v>2</v>
      </c>
      <c r="E152" s="25" t="s">
        <v>512</v>
      </c>
      <c r="F152" s="25" t="s">
        <v>513</v>
      </c>
      <c r="G152" s="25" t="s">
        <v>114</v>
      </c>
      <c r="H152" s="18" t="s">
        <v>143</v>
      </c>
      <c r="I152" s="18" t="s">
        <v>180</v>
      </c>
      <c r="J152" s="26">
        <v>76.19000244140625</v>
      </c>
      <c r="K152" s="25">
        <v>19</v>
      </c>
      <c r="L152" s="25" t="s">
        <v>512</v>
      </c>
      <c r="R152" s="18" t="s">
        <v>514</v>
      </c>
      <c r="S152" s="18" t="s">
        <v>515</v>
      </c>
      <c r="T152" s="18" t="s">
        <v>2295</v>
      </c>
      <c r="U152" s="18" t="s">
        <v>2137</v>
      </c>
      <c r="V152" s="18" t="s">
        <v>2291</v>
      </c>
      <c r="W152" s="29" t="s">
        <v>2292</v>
      </c>
      <c r="X152" s="18" t="s">
        <v>2189</v>
      </c>
      <c r="Y152" s="18" t="s">
        <v>2386</v>
      </c>
      <c r="Z152" s="18" t="s">
        <v>2402</v>
      </c>
      <c r="AB152" s="27">
        <v>41141.646539351852</v>
      </c>
    </row>
    <row r="153" spans="1:28" ht="242.25" x14ac:dyDescent="0.2">
      <c r="A153" s="24">
        <v>152</v>
      </c>
      <c r="B153" s="18" t="s">
        <v>294</v>
      </c>
      <c r="C153" s="18">
        <v>189</v>
      </c>
      <c r="D153" s="18">
        <v>2</v>
      </c>
      <c r="E153" s="25" t="s">
        <v>512</v>
      </c>
      <c r="F153" s="25" t="s">
        <v>513</v>
      </c>
      <c r="G153" s="25" t="s">
        <v>146</v>
      </c>
      <c r="H153" s="18" t="s">
        <v>185</v>
      </c>
      <c r="I153" s="18" t="s">
        <v>59</v>
      </c>
      <c r="J153" s="26">
        <v>76.529998779296875</v>
      </c>
      <c r="K153" s="25">
        <v>53</v>
      </c>
      <c r="L153" s="25" t="s">
        <v>512</v>
      </c>
      <c r="R153" s="18" t="s">
        <v>516</v>
      </c>
      <c r="S153" s="18" t="s">
        <v>517</v>
      </c>
      <c r="T153" s="29" t="s">
        <v>2362</v>
      </c>
      <c r="U153" s="18" t="s">
        <v>2135</v>
      </c>
      <c r="V153" s="18" t="s">
        <v>2291</v>
      </c>
      <c r="W153" s="29" t="s">
        <v>2292</v>
      </c>
      <c r="X153" s="18" t="s">
        <v>2167</v>
      </c>
      <c r="Y153" s="18" t="s">
        <v>2386</v>
      </c>
      <c r="Z153" s="18" t="s">
        <v>2403</v>
      </c>
      <c r="AB153" s="27">
        <v>41141.646539351852</v>
      </c>
    </row>
    <row r="154" spans="1:28" ht="165.75" x14ac:dyDescent="0.2">
      <c r="A154" s="24">
        <v>153</v>
      </c>
      <c r="B154" s="18" t="s">
        <v>294</v>
      </c>
      <c r="C154" s="18">
        <v>189</v>
      </c>
      <c r="D154" s="18">
        <v>2</v>
      </c>
      <c r="E154" s="25" t="s">
        <v>512</v>
      </c>
      <c r="F154" s="25" t="s">
        <v>518</v>
      </c>
      <c r="G154" s="25" t="s">
        <v>114</v>
      </c>
      <c r="H154" s="18" t="s">
        <v>185</v>
      </c>
      <c r="I154" s="18" t="s">
        <v>59</v>
      </c>
      <c r="J154" s="26">
        <v>77.19000244140625</v>
      </c>
      <c r="K154" s="25">
        <v>19</v>
      </c>
      <c r="L154" s="25" t="s">
        <v>512</v>
      </c>
      <c r="R154" s="18" t="s">
        <v>519</v>
      </c>
      <c r="S154" s="18" t="s">
        <v>520</v>
      </c>
      <c r="U154" s="18" t="s">
        <v>2135</v>
      </c>
      <c r="W154" s="18" t="s">
        <v>2418</v>
      </c>
      <c r="AB154" s="27">
        <v>41141.646539351852</v>
      </c>
    </row>
    <row r="155" spans="1:28" ht="38.25" x14ac:dyDescent="0.2">
      <c r="A155" s="24">
        <v>154</v>
      </c>
      <c r="B155" s="18" t="s">
        <v>294</v>
      </c>
      <c r="C155" s="18">
        <v>189</v>
      </c>
      <c r="D155" s="18">
        <v>2</v>
      </c>
      <c r="E155" s="25" t="s">
        <v>512</v>
      </c>
      <c r="F155" s="25" t="s">
        <v>513</v>
      </c>
      <c r="G155" s="25" t="s">
        <v>176</v>
      </c>
      <c r="H155" s="18" t="s">
        <v>143</v>
      </c>
      <c r="I155" s="18" t="s">
        <v>180</v>
      </c>
      <c r="J155" s="26">
        <v>76.169998168945313</v>
      </c>
      <c r="K155" s="25">
        <v>17</v>
      </c>
      <c r="L155" s="25" t="s">
        <v>512</v>
      </c>
      <c r="R155" s="18" t="s">
        <v>521</v>
      </c>
      <c r="S155" s="18" t="s">
        <v>522</v>
      </c>
      <c r="T155" s="18" t="s">
        <v>2295</v>
      </c>
      <c r="U155" s="18" t="s">
        <v>2137</v>
      </c>
      <c r="V155" s="18" t="s">
        <v>2291</v>
      </c>
      <c r="W155" s="29" t="s">
        <v>2292</v>
      </c>
      <c r="X155" s="18" t="s">
        <v>2189</v>
      </c>
      <c r="Y155" s="18" t="s">
        <v>2386</v>
      </c>
      <c r="Z155" s="18" t="s">
        <v>2402</v>
      </c>
      <c r="AB155" s="27">
        <v>41141.646539351852</v>
      </c>
    </row>
    <row r="156" spans="1:28" ht="127.5" x14ac:dyDescent="0.2">
      <c r="A156" s="24">
        <v>155</v>
      </c>
      <c r="B156" s="18" t="s">
        <v>294</v>
      </c>
      <c r="C156" s="18">
        <v>189</v>
      </c>
      <c r="D156" s="18">
        <v>2</v>
      </c>
      <c r="E156" s="25" t="s">
        <v>523</v>
      </c>
      <c r="F156" s="25" t="s">
        <v>399</v>
      </c>
      <c r="G156" s="25" t="s">
        <v>524</v>
      </c>
      <c r="H156" s="18" t="s">
        <v>58</v>
      </c>
      <c r="I156" s="18" t="s">
        <v>59</v>
      </c>
      <c r="J156" s="26">
        <v>78.419998168945313</v>
      </c>
      <c r="K156" s="25">
        <v>42</v>
      </c>
      <c r="L156" s="25" t="s">
        <v>523</v>
      </c>
      <c r="R156" s="18" t="s">
        <v>525</v>
      </c>
      <c r="S156" s="18" t="s">
        <v>526</v>
      </c>
      <c r="U156" s="29" t="s">
        <v>2136</v>
      </c>
      <c r="V156" s="29" t="s">
        <v>2146</v>
      </c>
      <c r="W156" s="18" t="s">
        <v>2418</v>
      </c>
      <c r="X156" s="18" t="s">
        <v>2158</v>
      </c>
      <c r="AB156" s="27">
        <v>41141.646539351852</v>
      </c>
    </row>
    <row r="157" spans="1:28" ht="38.25" x14ac:dyDescent="0.2">
      <c r="A157" s="24">
        <v>156</v>
      </c>
      <c r="B157" s="18" t="s">
        <v>294</v>
      </c>
      <c r="C157" s="18">
        <v>189</v>
      </c>
      <c r="D157" s="18">
        <v>2</v>
      </c>
      <c r="E157" s="25" t="s">
        <v>523</v>
      </c>
      <c r="F157" s="25" t="s">
        <v>527</v>
      </c>
      <c r="G157" s="25" t="s">
        <v>308</v>
      </c>
      <c r="H157" s="18" t="s">
        <v>143</v>
      </c>
      <c r="I157" s="18" t="s">
        <v>180</v>
      </c>
      <c r="J157" s="26">
        <v>79.300003051757813</v>
      </c>
      <c r="K157" s="25">
        <v>30</v>
      </c>
      <c r="L157" s="25" t="s">
        <v>523</v>
      </c>
      <c r="R157" s="18" t="s">
        <v>528</v>
      </c>
      <c r="S157" s="18" t="s">
        <v>529</v>
      </c>
      <c r="T157" s="18" t="s">
        <v>2295</v>
      </c>
      <c r="U157" s="18" t="s">
        <v>2137</v>
      </c>
      <c r="V157" s="18" t="s">
        <v>2291</v>
      </c>
      <c r="W157" s="29" t="s">
        <v>2292</v>
      </c>
      <c r="X157" s="18" t="s">
        <v>2189</v>
      </c>
      <c r="Y157" s="18" t="s">
        <v>2386</v>
      </c>
      <c r="Z157" s="18" t="s">
        <v>2402</v>
      </c>
      <c r="AB157" s="27">
        <v>41141.646539351852</v>
      </c>
    </row>
    <row r="158" spans="1:28" ht="89.25" x14ac:dyDescent="0.2">
      <c r="A158" s="24">
        <v>157</v>
      </c>
      <c r="B158" s="18" t="s">
        <v>294</v>
      </c>
      <c r="C158" s="18">
        <v>189</v>
      </c>
      <c r="D158" s="18">
        <v>2</v>
      </c>
      <c r="E158" s="25" t="s">
        <v>523</v>
      </c>
      <c r="F158" s="25" t="s">
        <v>527</v>
      </c>
      <c r="G158" s="25" t="s">
        <v>117</v>
      </c>
      <c r="H158" s="18" t="s">
        <v>143</v>
      </c>
      <c r="I158" s="18" t="s">
        <v>180</v>
      </c>
      <c r="J158" s="26">
        <v>79.470001220703125</v>
      </c>
      <c r="K158" s="25">
        <v>47</v>
      </c>
      <c r="L158" s="25" t="s">
        <v>523</v>
      </c>
      <c r="R158" s="18" t="s">
        <v>530</v>
      </c>
      <c r="S158" s="18" t="s">
        <v>531</v>
      </c>
      <c r="T158" s="18" t="s">
        <v>2295</v>
      </c>
      <c r="U158" s="18" t="s">
        <v>2137</v>
      </c>
      <c r="V158" s="18" t="s">
        <v>2291</v>
      </c>
      <c r="W158" s="29" t="s">
        <v>2292</v>
      </c>
      <c r="X158" s="18" t="s">
        <v>2189</v>
      </c>
      <c r="Y158" s="18" t="s">
        <v>2386</v>
      </c>
      <c r="Z158" s="18" t="s">
        <v>2402</v>
      </c>
      <c r="AB158" s="27">
        <v>41141.646539351852</v>
      </c>
    </row>
    <row r="159" spans="1:28" ht="140.25" x14ac:dyDescent="0.2">
      <c r="A159" s="24">
        <v>158</v>
      </c>
      <c r="B159" s="18" t="s">
        <v>294</v>
      </c>
      <c r="C159" s="18">
        <v>189</v>
      </c>
      <c r="D159" s="18">
        <v>2</v>
      </c>
      <c r="E159" s="25" t="s">
        <v>523</v>
      </c>
      <c r="F159" s="25" t="s">
        <v>527</v>
      </c>
      <c r="G159" s="25" t="s">
        <v>304</v>
      </c>
      <c r="H159" s="18" t="s">
        <v>143</v>
      </c>
      <c r="I159" s="18" t="s">
        <v>59</v>
      </c>
      <c r="J159" s="26">
        <v>79.330001831054687</v>
      </c>
      <c r="K159" s="25">
        <v>33</v>
      </c>
      <c r="L159" s="25" t="s">
        <v>523</v>
      </c>
      <c r="R159" s="18" t="s">
        <v>532</v>
      </c>
      <c r="S159" s="18" t="s">
        <v>533</v>
      </c>
      <c r="T159" s="18" t="s">
        <v>2295</v>
      </c>
      <c r="U159" s="18" t="s">
        <v>2137</v>
      </c>
      <c r="V159" s="18" t="s">
        <v>2291</v>
      </c>
      <c r="W159" s="29" t="s">
        <v>2292</v>
      </c>
      <c r="X159" s="18" t="s">
        <v>2189</v>
      </c>
      <c r="Y159" s="18" t="s">
        <v>2386</v>
      </c>
      <c r="Z159" s="18" t="s">
        <v>2402</v>
      </c>
      <c r="AB159" s="27">
        <v>41141.646539351852</v>
      </c>
    </row>
    <row r="160" spans="1:28" ht="38.25" x14ac:dyDescent="0.2">
      <c r="A160" s="24">
        <v>159</v>
      </c>
      <c r="B160" s="18" t="s">
        <v>294</v>
      </c>
      <c r="C160" s="18">
        <v>189</v>
      </c>
      <c r="D160" s="18">
        <v>2</v>
      </c>
      <c r="E160" s="25" t="s">
        <v>523</v>
      </c>
      <c r="F160" s="25" t="s">
        <v>527</v>
      </c>
      <c r="G160" s="25" t="s">
        <v>117</v>
      </c>
      <c r="H160" s="18" t="s">
        <v>143</v>
      </c>
      <c r="I160" s="18" t="s">
        <v>180</v>
      </c>
      <c r="J160" s="26">
        <v>79.470001220703125</v>
      </c>
      <c r="K160" s="25">
        <v>47</v>
      </c>
      <c r="L160" s="25" t="s">
        <v>523</v>
      </c>
      <c r="R160" s="18" t="s">
        <v>534</v>
      </c>
      <c r="S160" s="18" t="s">
        <v>535</v>
      </c>
      <c r="T160" s="18" t="s">
        <v>2295</v>
      </c>
      <c r="U160" s="18" t="s">
        <v>2137</v>
      </c>
      <c r="V160" s="18" t="s">
        <v>2291</v>
      </c>
      <c r="W160" s="29" t="s">
        <v>2292</v>
      </c>
      <c r="X160" s="18" t="s">
        <v>2189</v>
      </c>
      <c r="Y160" s="18" t="s">
        <v>2386</v>
      </c>
      <c r="Z160" s="18" t="s">
        <v>2402</v>
      </c>
      <c r="AB160" s="27">
        <v>41141.646539351852</v>
      </c>
    </row>
    <row r="161" spans="1:28" ht="51" x14ac:dyDescent="0.2">
      <c r="A161" s="24">
        <v>160</v>
      </c>
      <c r="B161" s="18" t="s">
        <v>294</v>
      </c>
      <c r="C161" s="18">
        <v>189</v>
      </c>
      <c r="D161" s="18">
        <v>2</v>
      </c>
      <c r="E161" s="25" t="s">
        <v>523</v>
      </c>
      <c r="F161" s="25" t="s">
        <v>536</v>
      </c>
      <c r="G161" s="25" t="s">
        <v>211</v>
      </c>
      <c r="H161" s="18" t="s">
        <v>143</v>
      </c>
      <c r="I161" s="18" t="s">
        <v>59</v>
      </c>
      <c r="J161" s="26">
        <v>80.069999694824219</v>
      </c>
      <c r="K161" s="25">
        <v>7</v>
      </c>
      <c r="L161" s="25" t="s">
        <v>523</v>
      </c>
      <c r="R161" s="18" t="s">
        <v>537</v>
      </c>
      <c r="S161" s="18" t="s">
        <v>538</v>
      </c>
      <c r="T161" s="18" t="s">
        <v>2295</v>
      </c>
      <c r="U161" s="18" t="s">
        <v>2137</v>
      </c>
      <c r="V161" s="18" t="s">
        <v>2291</v>
      </c>
      <c r="W161" s="29" t="s">
        <v>2292</v>
      </c>
      <c r="X161" s="18" t="s">
        <v>2189</v>
      </c>
      <c r="Y161" s="18" t="s">
        <v>2386</v>
      </c>
      <c r="Z161" s="18" t="s">
        <v>2402</v>
      </c>
      <c r="AB161" s="27">
        <v>41141.646539351852</v>
      </c>
    </row>
    <row r="162" spans="1:28" ht="38.25" x14ac:dyDescent="0.2">
      <c r="A162" s="24">
        <v>161</v>
      </c>
      <c r="B162" s="18" t="s">
        <v>294</v>
      </c>
      <c r="C162" s="18">
        <v>189</v>
      </c>
      <c r="D162" s="18">
        <v>2</v>
      </c>
      <c r="E162" s="25" t="s">
        <v>523</v>
      </c>
      <c r="F162" s="25" t="s">
        <v>536</v>
      </c>
      <c r="G162" s="25" t="s">
        <v>84</v>
      </c>
      <c r="H162" s="18" t="s">
        <v>143</v>
      </c>
      <c r="I162" s="18" t="s">
        <v>180</v>
      </c>
      <c r="J162" s="26">
        <v>80.05999755859375</v>
      </c>
      <c r="K162" s="25">
        <v>6</v>
      </c>
      <c r="L162" s="25" t="s">
        <v>523</v>
      </c>
      <c r="R162" s="18" t="s">
        <v>539</v>
      </c>
      <c r="S162" s="18" t="s">
        <v>540</v>
      </c>
      <c r="T162" s="18" t="s">
        <v>2295</v>
      </c>
      <c r="U162" s="18" t="s">
        <v>2137</v>
      </c>
      <c r="V162" s="18" t="s">
        <v>2291</v>
      </c>
      <c r="W162" s="29" t="s">
        <v>2292</v>
      </c>
      <c r="X162" s="18" t="s">
        <v>2189</v>
      </c>
      <c r="Y162" s="18" t="s">
        <v>2386</v>
      </c>
      <c r="Z162" s="18" t="s">
        <v>2402</v>
      </c>
      <c r="AB162" s="27">
        <v>41141.646539351852</v>
      </c>
    </row>
    <row r="163" spans="1:28" ht="140.25" x14ac:dyDescent="0.2">
      <c r="A163" s="24">
        <v>162</v>
      </c>
      <c r="B163" s="18" t="s">
        <v>294</v>
      </c>
      <c r="C163" s="18">
        <v>189</v>
      </c>
      <c r="D163" s="18">
        <v>2</v>
      </c>
      <c r="E163" s="25" t="s">
        <v>541</v>
      </c>
      <c r="F163" s="25" t="s">
        <v>536</v>
      </c>
      <c r="G163" s="25" t="s">
        <v>476</v>
      </c>
      <c r="H163" s="18" t="s">
        <v>143</v>
      </c>
      <c r="I163" s="18" t="s">
        <v>180</v>
      </c>
      <c r="J163" s="26">
        <v>80.480003356933594</v>
      </c>
      <c r="K163" s="25">
        <v>48</v>
      </c>
      <c r="L163" s="25" t="s">
        <v>541</v>
      </c>
      <c r="R163" s="18" t="s">
        <v>542</v>
      </c>
      <c r="S163" s="18" t="s">
        <v>543</v>
      </c>
      <c r="T163" s="29" t="s">
        <v>2336</v>
      </c>
      <c r="U163" s="18" t="s">
        <v>2137</v>
      </c>
      <c r="V163" s="18" t="s">
        <v>2291</v>
      </c>
      <c r="W163" s="29" t="s">
        <v>2292</v>
      </c>
      <c r="X163" s="29" t="s">
        <v>2224</v>
      </c>
      <c r="Y163" s="18" t="s">
        <v>2386</v>
      </c>
      <c r="Z163" s="18" t="s">
        <v>2402</v>
      </c>
      <c r="AB163" s="27">
        <v>41141.646539351852</v>
      </c>
    </row>
    <row r="164" spans="1:28" ht="38.25" x14ac:dyDescent="0.2">
      <c r="A164" s="24">
        <v>163</v>
      </c>
      <c r="B164" s="18" t="s">
        <v>294</v>
      </c>
      <c r="C164" s="18">
        <v>189</v>
      </c>
      <c r="D164" s="18">
        <v>2</v>
      </c>
      <c r="E164" s="25" t="s">
        <v>541</v>
      </c>
      <c r="F164" s="25" t="s">
        <v>536</v>
      </c>
      <c r="G164" s="25" t="s">
        <v>497</v>
      </c>
      <c r="H164" s="18" t="s">
        <v>143</v>
      </c>
      <c r="I164" s="18" t="s">
        <v>180</v>
      </c>
      <c r="J164" s="26">
        <v>80.599998474121094</v>
      </c>
      <c r="K164" s="25">
        <v>60</v>
      </c>
      <c r="L164" s="25" t="s">
        <v>541</v>
      </c>
      <c r="R164" s="18" t="s">
        <v>544</v>
      </c>
      <c r="S164" s="18" t="s">
        <v>545</v>
      </c>
      <c r="T164" s="18" t="s">
        <v>2295</v>
      </c>
      <c r="U164" s="18" t="s">
        <v>2137</v>
      </c>
      <c r="V164" s="18" t="s">
        <v>2291</v>
      </c>
      <c r="W164" s="29" t="s">
        <v>2292</v>
      </c>
      <c r="X164" s="18" t="s">
        <v>2189</v>
      </c>
      <c r="Y164" s="18" t="s">
        <v>2386</v>
      </c>
      <c r="Z164" s="18" t="s">
        <v>2402</v>
      </c>
      <c r="AB164" s="27">
        <v>41141.646539351852</v>
      </c>
    </row>
    <row r="165" spans="1:28" ht="165.75" x14ac:dyDescent="0.2">
      <c r="A165" s="24">
        <v>164</v>
      </c>
      <c r="B165" s="18" t="s">
        <v>294</v>
      </c>
      <c r="C165" s="18">
        <v>189</v>
      </c>
      <c r="D165" s="18">
        <v>2</v>
      </c>
      <c r="H165" s="18" t="s">
        <v>185</v>
      </c>
      <c r="I165" s="18" t="s">
        <v>180</v>
      </c>
      <c r="R165" s="18" t="s">
        <v>546</v>
      </c>
      <c r="S165" s="18" t="s">
        <v>547</v>
      </c>
      <c r="U165" s="18" t="s">
        <v>2135</v>
      </c>
      <c r="W165" s="18" t="s">
        <v>2418</v>
      </c>
      <c r="X165" s="18" t="s">
        <v>2423</v>
      </c>
      <c r="AB165" s="27">
        <v>41141.646539351852</v>
      </c>
    </row>
    <row r="166" spans="1:28" ht="38.25" x14ac:dyDescent="0.2">
      <c r="A166" s="24">
        <v>165</v>
      </c>
      <c r="B166" s="18" t="s">
        <v>294</v>
      </c>
      <c r="C166" s="18">
        <v>189</v>
      </c>
      <c r="D166" s="18">
        <v>2</v>
      </c>
      <c r="E166" s="25" t="s">
        <v>548</v>
      </c>
      <c r="F166" s="25" t="s">
        <v>549</v>
      </c>
      <c r="G166" s="25" t="s">
        <v>304</v>
      </c>
      <c r="H166" s="18" t="s">
        <v>143</v>
      </c>
      <c r="I166" s="18" t="s">
        <v>180</v>
      </c>
      <c r="J166" s="26">
        <v>84.330001831054687</v>
      </c>
      <c r="K166" s="25">
        <v>33</v>
      </c>
      <c r="L166" s="25" t="s">
        <v>548</v>
      </c>
      <c r="R166" s="18" t="s">
        <v>550</v>
      </c>
      <c r="S166" s="18" t="s">
        <v>551</v>
      </c>
      <c r="T166" s="18" t="s">
        <v>2295</v>
      </c>
      <c r="U166" s="18" t="s">
        <v>2137</v>
      </c>
      <c r="V166" s="18" t="s">
        <v>2291</v>
      </c>
      <c r="W166" s="29" t="s">
        <v>2292</v>
      </c>
      <c r="X166" s="18" t="s">
        <v>2189</v>
      </c>
      <c r="Y166" s="18" t="s">
        <v>2386</v>
      </c>
      <c r="Z166" s="18" t="s">
        <v>2402</v>
      </c>
      <c r="AB166" s="27">
        <v>41141.646539351852</v>
      </c>
    </row>
    <row r="167" spans="1:28" ht="102" x14ac:dyDescent="0.2">
      <c r="A167" s="24">
        <v>166</v>
      </c>
      <c r="B167" s="18" t="s">
        <v>294</v>
      </c>
      <c r="C167" s="18">
        <v>189</v>
      </c>
      <c r="D167" s="18">
        <v>2</v>
      </c>
      <c r="E167" s="25" t="s">
        <v>548</v>
      </c>
      <c r="F167" s="25" t="s">
        <v>549</v>
      </c>
      <c r="G167" s="25" t="s">
        <v>117</v>
      </c>
      <c r="H167" s="18" t="s">
        <v>143</v>
      </c>
      <c r="I167" s="18" t="s">
        <v>59</v>
      </c>
      <c r="J167" s="26">
        <v>84.470001220703125</v>
      </c>
      <c r="K167" s="25">
        <v>47</v>
      </c>
      <c r="L167" s="25" t="s">
        <v>548</v>
      </c>
      <c r="R167" s="18" t="s">
        <v>552</v>
      </c>
      <c r="S167" s="18" t="s">
        <v>553</v>
      </c>
      <c r="T167" s="18" t="s">
        <v>2295</v>
      </c>
      <c r="U167" s="18" t="s">
        <v>2137</v>
      </c>
      <c r="V167" s="18" t="s">
        <v>2291</v>
      </c>
      <c r="W167" s="29" t="s">
        <v>2292</v>
      </c>
      <c r="X167" s="18" t="s">
        <v>2189</v>
      </c>
      <c r="Y167" s="18" t="s">
        <v>2386</v>
      </c>
      <c r="Z167" s="18" t="s">
        <v>2402</v>
      </c>
      <c r="AB167" s="27">
        <v>41141.646539351852</v>
      </c>
    </row>
    <row r="168" spans="1:28" ht="153" x14ac:dyDescent="0.2">
      <c r="A168" s="24">
        <v>167</v>
      </c>
      <c r="B168" s="18" t="s">
        <v>294</v>
      </c>
      <c r="C168" s="18">
        <v>189</v>
      </c>
      <c r="D168" s="18">
        <v>2</v>
      </c>
      <c r="E168" s="25" t="s">
        <v>548</v>
      </c>
      <c r="F168" s="25" t="s">
        <v>549</v>
      </c>
      <c r="G168" s="25" t="s">
        <v>104</v>
      </c>
      <c r="H168" s="18" t="s">
        <v>185</v>
      </c>
      <c r="I168" s="18" t="s">
        <v>180</v>
      </c>
      <c r="J168" s="26">
        <v>84.370002746582031</v>
      </c>
      <c r="K168" s="25">
        <v>37</v>
      </c>
      <c r="L168" s="25" t="s">
        <v>548</v>
      </c>
      <c r="R168" s="18" t="s">
        <v>554</v>
      </c>
      <c r="S168" s="18" t="s">
        <v>555</v>
      </c>
      <c r="U168" s="18" t="s">
        <v>2135</v>
      </c>
      <c r="V168" s="18" t="s">
        <v>2139</v>
      </c>
      <c r="W168" s="18" t="s">
        <v>2418</v>
      </c>
      <c r="X168" s="18" t="s">
        <v>2178</v>
      </c>
      <c r="AB168" s="27">
        <v>41141.646539351852</v>
      </c>
    </row>
    <row r="169" spans="1:28" ht="344.25" x14ac:dyDescent="0.2">
      <c r="A169" s="24">
        <v>168</v>
      </c>
      <c r="B169" s="18" t="s">
        <v>294</v>
      </c>
      <c r="C169" s="18">
        <v>189</v>
      </c>
      <c r="D169" s="18">
        <v>2</v>
      </c>
      <c r="E169" s="25" t="s">
        <v>556</v>
      </c>
      <c r="H169" s="18" t="s">
        <v>185</v>
      </c>
      <c r="I169" s="18" t="s">
        <v>59</v>
      </c>
      <c r="L169" s="25" t="s">
        <v>556</v>
      </c>
      <c r="R169" s="18" t="s">
        <v>557</v>
      </c>
      <c r="S169" s="18" t="s">
        <v>558</v>
      </c>
      <c r="T169" s="18" t="s">
        <v>2296</v>
      </c>
      <c r="U169" s="18" t="s">
        <v>2137</v>
      </c>
      <c r="V169" s="18" t="s">
        <v>2291</v>
      </c>
      <c r="W169" s="29" t="s">
        <v>2292</v>
      </c>
      <c r="X169" s="18" t="s">
        <v>2189</v>
      </c>
      <c r="AB169" s="27">
        <v>41141.646539351852</v>
      </c>
    </row>
    <row r="170" spans="1:28" ht="63.75" x14ac:dyDescent="0.2">
      <c r="A170" s="24">
        <v>169</v>
      </c>
      <c r="B170" s="18" t="s">
        <v>294</v>
      </c>
      <c r="C170" s="18">
        <v>189</v>
      </c>
      <c r="D170" s="18">
        <v>2</v>
      </c>
      <c r="E170" s="25" t="s">
        <v>559</v>
      </c>
      <c r="H170" s="18" t="s">
        <v>185</v>
      </c>
      <c r="I170" s="18" t="s">
        <v>59</v>
      </c>
      <c r="L170" s="25" t="s">
        <v>559</v>
      </c>
      <c r="R170" s="18" t="s">
        <v>560</v>
      </c>
      <c r="S170" s="18" t="s">
        <v>561</v>
      </c>
      <c r="T170" s="18" t="s">
        <v>2296</v>
      </c>
      <c r="U170" s="18" t="s">
        <v>2137</v>
      </c>
      <c r="V170" s="18" t="s">
        <v>2291</v>
      </c>
      <c r="W170" s="29" t="s">
        <v>2292</v>
      </c>
      <c r="X170" s="18" t="s">
        <v>2189</v>
      </c>
      <c r="AB170" s="27">
        <v>41141.646539351852</v>
      </c>
    </row>
    <row r="171" spans="1:28" ht="102" x14ac:dyDescent="0.2">
      <c r="A171" s="24">
        <v>170</v>
      </c>
      <c r="B171" s="18" t="s">
        <v>294</v>
      </c>
      <c r="C171" s="18">
        <v>189</v>
      </c>
      <c r="D171" s="18">
        <v>2</v>
      </c>
      <c r="H171" s="18" t="s">
        <v>185</v>
      </c>
      <c r="I171" s="18" t="s">
        <v>59</v>
      </c>
      <c r="R171" s="18" t="s">
        <v>562</v>
      </c>
      <c r="S171" s="18" t="s">
        <v>563</v>
      </c>
      <c r="U171" s="18" t="s">
        <v>2135</v>
      </c>
      <c r="W171" s="18" t="s">
        <v>2418</v>
      </c>
      <c r="X171" s="18" t="s">
        <v>2423</v>
      </c>
      <c r="AB171" s="27">
        <v>41141.646539351852</v>
      </c>
    </row>
    <row r="172" spans="1:28" ht="38.25" x14ac:dyDescent="0.2">
      <c r="A172" s="24">
        <v>171</v>
      </c>
      <c r="B172" s="18" t="s">
        <v>294</v>
      </c>
      <c r="C172" s="18">
        <v>189</v>
      </c>
      <c r="D172" s="18">
        <v>2</v>
      </c>
      <c r="E172" s="25" t="s">
        <v>564</v>
      </c>
      <c r="F172" s="25" t="s">
        <v>565</v>
      </c>
      <c r="G172" s="25" t="s">
        <v>459</v>
      </c>
      <c r="H172" s="18" t="s">
        <v>143</v>
      </c>
      <c r="I172" s="18" t="s">
        <v>180</v>
      </c>
      <c r="J172" s="26">
        <v>86.410003662109375</v>
      </c>
      <c r="K172" s="25">
        <v>41</v>
      </c>
      <c r="L172" s="25" t="s">
        <v>564</v>
      </c>
      <c r="R172" s="18" t="s">
        <v>566</v>
      </c>
      <c r="S172" s="18" t="s">
        <v>567</v>
      </c>
      <c r="T172" s="18" t="s">
        <v>2299</v>
      </c>
      <c r="U172" s="18" t="s">
        <v>2137</v>
      </c>
      <c r="V172" s="18" t="s">
        <v>2291</v>
      </c>
      <c r="W172" s="29" t="s">
        <v>2292</v>
      </c>
      <c r="X172" s="18" t="s">
        <v>2206</v>
      </c>
      <c r="Y172" s="18" t="s">
        <v>2386</v>
      </c>
      <c r="Z172" s="18" t="s">
        <v>2402</v>
      </c>
      <c r="AB172" s="27">
        <v>41141.646539351852</v>
      </c>
    </row>
    <row r="173" spans="1:28" ht="178.5" x14ac:dyDescent="0.2">
      <c r="A173" s="24">
        <v>172</v>
      </c>
      <c r="B173" s="18" t="s">
        <v>294</v>
      </c>
      <c r="C173" s="18">
        <v>189</v>
      </c>
      <c r="D173" s="18">
        <v>2</v>
      </c>
      <c r="E173" s="25" t="s">
        <v>568</v>
      </c>
      <c r="F173" s="25" t="s">
        <v>56</v>
      </c>
      <c r="G173" s="25" t="s">
        <v>194</v>
      </c>
      <c r="H173" s="18" t="s">
        <v>185</v>
      </c>
      <c r="I173" s="18" t="s">
        <v>180</v>
      </c>
      <c r="J173" s="26">
        <v>87.430000305175781</v>
      </c>
      <c r="K173" s="25">
        <v>43</v>
      </c>
      <c r="L173" s="25" t="s">
        <v>568</v>
      </c>
      <c r="R173" s="18" t="s">
        <v>569</v>
      </c>
      <c r="S173" s="18" t="s">
        <v>570</v>
      </c>
      <c r="T173" s="18" t="s">
        <v>2296</v>
      </c>
      <c r="U173" s="18" t="s">
        <v>2137</v>
      </c>
      <c r="V173" s="18" t="s">
        <v>2291</v>
      </c>
      <c r="W173" s="29" t="s">
        <v>2292</v>
      </c>
      <c r="X173" s="18" t="s">
        <v>2189</v>
      </c>
      <c r="Y173" s="18" t="s">
        <v>2386</v>
      </c>
      <c r="Z173" s="18" t="s">
        <v>2402</v>
      </c>
      <c r="AB173" s="27">
        <v>41141.646539351852</v>
      </c>
    </row>
    <row r="174" spans="1:28" ht="76.5" x14ac:dyDescent="0.2">
      <c r="A174" s="24">
        <v>173</v>
      </c>
      <c r="B174" s="18" t="s">
        <v>294</v>
      </c>
      <c r="C174" s="18">
        <v>189</v>
      </c>
      <c r="D174" s="18">
        <v>2</v>
      </c>
      <c r="E174" s="25" t="s">
        <v>571</v>
      </c>
      <c r="F174" s="25" t="s">
        <v>56</v>
      </c>
      <c r="G174" s="25" t="s">
        <v>233</v>
      </c>
      <c r="H174" s="18" t="s">
        <v>185</v>
      </c>
      <c r="I174" s="18" t="s">
        <v>180</v>
      </c>
      <c r="J174" s="26">
        <v>87.510002136230469</v>
      </c>
      <c r="K174" s="25">
        <v>51</v>
      </c>
      <c r="L174" s="25" t="s">
        <v>571</v>
      </c>
      <c r="R174" s="18" t="s">
        <v>572</v>
      </c>
      <c r="S174" s="18" t="s">
        <v>573</v>
      </c>
      <c r="U174" s="18" t="s">
        <v>2135</v>
      </c>
      <c r="W174" s="29" t="s">
        <v>2292</v>
      </c>
      <c r="X174" s="18" t="s">
        <v>2503</v>
      </c>
      <c r="AB174" s="27">
        <v>41141.646539351852</v>
      </c>
    </row>
    <row r="175" spans="1:28" ht="63.75" x14ac:dyDescent="0.2">
      <c r="A175" s="24">
        <v>174</v>
      </c>
      <c r="B175" s="18" t="s">
        <v>294</v>
      </c>
      <c r="C175" s="18">
        <v>189</v>
      </c>
      <c r="D175" s="18">
        <v>2</v>
      </c>
      <c r="E175" s="25" t="s">
        <v>574</v>
      </c>
      <c r="F175" s="25" t="s">
        <v>575</v>
      </c>
      <c r="G175" s="25" t="s">
        <v>480</v>
      </c>
      <c r="H175" s="18" t="s">
        <v>58</v>
      </c>
      <c r="I175" s="18" t="s">
        <v>59</v>
      </c>
      <c r="J175" s="26">
        <v>89.489997863769531</v>
      </c>
      <c r="K175" s="25">
        <v>49</v>
      </c>
      <c r="L175" s="25" t="s">
        <v>574</v>
      </c>
      <c r="R175" s="18" t="s">
        <v>576</v>
      </c>
      <c r="S175" s="18" t="s">
        <v>577</v>
      </c>
      <c r="U175" s="29" t="s">
        <v>2136</v>
      </c>
      <c r="V175" s="29" t="s">
        <v>2142</v>
      </c>
      <c r="W175" s="18" t="s">
        <v>2418</v>
      </c>
      <c r="X175" s="18" t="s">
        <v>2158</v>
      </c>
      <c r="AB175" s="27">
        <v>41141.646539351852</v>
      </c>
    </row>
    <row r="176" spans="1:28" ht="51" x14ac:dyDescent="0.2">
      <c r="A176" s="24">
        <v>175</v>
      </c>
      <c r="B176" s="18" t="s">
        <v>294</v>
      </c>
      <c r="C176" s="18">
        <v>189</v>
      </c>
      <c r="D176" s="18">
        <v>2</v>
      </c>
      <c r="E176" s="25" t="s">
        <v>574</v>
      </c>
      <c r="F176" s="25" t="s">
        <v>575</v>
      </c>
      <c r="G176" s="25" t="s">
        <v>226</v>
      </c>
      <c r="H176" s="18" t="s">
        <v>58</v>
      </c>
      <c r="I176" s="18" t="s">
        <v>59</v>
      </c>
      <c r="J176" s="26">
        <v>89.639999389648438</v>
      </c>
      <c r="K176" s="25">
        <v>64</v>
      </c>
      <c r="L176" s="25" t="s">
        <v>574</v>
      </c>
      <c r="R176" s="18" t="s">
        <v>578</v>
      </c>
      <c r="S176" s="18" t="s">
        <v>579</v>
      </c>
      <c r="U176" s="29" t="s">
        <v>2136</v>
      </c>
      <c r="V176" s="29" t="s">
        <v>2142</v>
      </c>
      <c r="W176" s="18" t="s">
        <v>2418</v>
      </c>
      <c r="X176" s="18" t="s">
        <v>2158</v>
      </c>
      <c r="AB176" s="27">
        <v>41141.646539351852</v>
      </c>
    </row>
    <row r="177" spans="1:28" ht="51" x14ac:dyDescent="0.2">
      <c r="A177" s="24">
        <v>176</v>
      </c>
      <c r="B177" s="18" t="s">
        <v>294</v>
      </c>
      <c r="C177" s="18">
        <v>189</v>
      </c>
      <c r="D177" s="18">
        <v>2</v>
      </c>
      <c r="E177" s="25" t="s">
        <v>574</v>
      </c>
      <c r="F177" s="25" t="s">
        <v>580</v>
      </c>
      <c r="G177" s="25" t="s">
        <v>238</v>
      </c>
      <c r="H177" s="18" t="s">
        <v>58</v>
      </c>
      <c r="I177" s="18" t="s">
        <v>180</v>
      </c>
      <c r="J177" s="26">
        <v>90.019996643066406</v>
      </c>
      <c r="K177" s="25">
        <v>2</v>
      </c>
      <c r="L177" s="25" t="s">
        <v>574</v>
      </c>
      <c r="R177" s="18" t="s">
        <v>581</v>
      </c>
      <c r="S177" s="18" t="s">
        <v>582</v>
      </c>
      <c r="U177" s="29" t="s">
        <v>2136</v>
      </c>
      <c r="V177" s="29" t="s">
        <v>2142</v>
      </c>
      <c r="W177" s="18" t="s">
        <v>2418</v>
      </c>
      <c r="X177" s="18" t="s">
        <v>2158</v>
      </c>
      <c r="AB177" s="27">
        <v>41141.646539351852</v>
      </c>
    </row>
    <row r="178" spans="1:28" ht="38.25" x14ac:dyDescent="0.2">
      <c r="A178" s="24">
        <v>177</v>
      </c>
      <c r="B178" s="18" t="s">
        <v>294</v>
      </c>
      <c r="C178" s="18">
        <v>189</v>
      </c>
      <c r="D178" s="18">
        <v>2</v>
      </c>
      <c r="E178" s="25" t="s">
        <v>82</v>
      </c>
      <c r="F178" s="25" t="s">
        <v>583</v>
      </c>
      <c r="G178" s="25" t="s">
        <v>84</v>
      </c>
      <c r="H178" s="18" t="s">
        <v>143</v>
      </c>
      <c r="I178" s="18" t="s">
        <v>180</v>
      </c>
      <c r="J178" s="26">
        <v>240.05999755859375</v>
      </c>
      <c r="K178" s="25">
        <v>6</v>
      </c>
      <c r="L178" s="25" t="s">
        <v>82</v>
      </c>
      <c r="R178" s="18" t="s">
        <v>584</v>
      </c>
      <c r="S178" s="18" t="s">
        <v>585</v>
      </c>
      <c r="T178" s="18" t="s">
        <v>2295</v>
      </c>
      <c r="U178" s="18" t="s">
        <v>2137</v>
      </c>
      <c r="V178" s="18" t="s">
        <v>2291</v>
      </c>
      <c r="W178" s="29" t="s">
        <v>2292</v>
      </c>
      <c r="X178" s="18" t="s">
        <v>2189</v>
      </c>
      <c r="Y178" s="18" t="s">
        <v>2386</v>
      </c>
      <c r="Z178" s="18" t="s">
        <v>2402</v>
      </c>
      <c r="AB178" s="27">
        <v>41141.646539351852</v>
      </c>
    </row>
    <row r="179" spans="1:28" ht="255" x14ac:dyDescent="0.2">
      <c r="A179" s="24">
        <v>178</v>
      </c>
      <c r="B179" s="18" t="s">
        <v>294</v>
      </c>
      <c r="C179" s="18">
        <v>189</v>
      </c>
      <c r="D179" s="18">
        <v>2</v>
      </c>
      <c r="E179" s="25" t="s">
        <v>586</v>
      </c>
      <c r="F179" s="25" t="s">
        <v>587</v>
      </c>
      <c r="G179" s="25" t="s">
        <v>447</v>
      </c>
      <c r="H179" s="18" t="s">
        <v>185</v>
      </c>
      <c r="I179" s="18" t="s">
        <v>180</v>
      </c>
      <c r="J179" s="26">
        <v>254.13999938964844</v>
      </c>
      <c r="K179" s="25">
        <v>14</v>
      </c>
      <c r="L179" s="25" t="s">
        <v>586</v>
      </c>
      <c r="R179" s="18" t="s">
        <v>588</v>
      </c>
      <c r="S179" s="18" t="s">
        <v>140</v>
      </c>
      <c r="U179" s="18" t="s">
        <v>2135</v>
      </c>
      <c r="V179" s="18" t="s">
        <v>2129</v>
      </c>
      <c r="W179" s="18" t="s">
        <v>2292</v>
      </c>
      <c r="X179" s="18" t="s">
        <v>2554</v>
      </c>
      <c r="AB179" s="27">
        <v>41141.646539351852</v>
      </c>
    </row>
    <row r="180" spans="1:28" ht="38.25" x14ac:dyDescent="0.2">
      <c r="A180" s="24">
        <v>179</v>
      </c>
      <c r="B180" s="18" t="s">
        <v>294</v>
      </c>
      <c r="C180" s="18">
        <v>189</v>
      </c>
      <c r="D180" s="18">
        <v>2</v>
      </c>
      <c r="E180" s="25" t="s">
        <v>589</v>
      </c>
      <c r="F180" s="25" t="s">
        <v>590</v>
      </c>
      <c r="G180" s="25" t="s">
        <v>57</v>
      </c>
      <c r="H180" s="18" t="s">
        <v>185</v>
      </c>
      <c r="I180" s="18" t="s">
        <v>180</v>
      </c>
      <c r="J180" s="26">
        <v>269.29000854492187</v>
      </c>
      <c r="K180" s="25">
        <v>29</v>
      </c>
      <c r="L180" s="25" t="s">
        <v>589</v>
      </c>
      <c r="R180" s="18" t="s">
        <v>591</v>
      </c>
      <c r="S180" s="18" t="s">
        <v>592</v>
      </c>
      <c r="T180" s="18" t="s">
        <v>2300</v>
      </c>
      <c r="U180" s="18" t="s">
        <v>2137</v>
      </c>
      <c r="V180" s="18" t="s">
        <v>2291</v>
      </c>
      <c r="W180" s="29" t="s">
        <v>2292</v>
      </c>
      <c r="X180" s="18" t="s">
        <v>2271</v>
      </c>
      <c r="Y180" s="18" t="s">
        <v>2386</v>
      </c>
      <c r="Z180" s="18" t="s">
        <v>2388</v>
      </c>
      <c r="AB180" s="27">
        <v>41141.646539351852</v>
      </c>
    </row>
    <row r="181" spans="1:28" ht="127.5" x14ac:dyDescent="0.2">
      <c r="A181" s="24">
        <v>180</v>
      </c>
      <c r="B181" s="18" t="s">
        <v>294</v>
      </c>
      <c r="C181" s="18">
        <v>189</v>
      </c>
      <c r="D181" s="18">
        <v>2</v>
      </c>
      <c r="E181" s="25" t="s">
        <v>289</v>
      </c>
      <c r="F181" s="25" t="s">
        <v>590</v>
      </c>
      <c r="G181" s="25" t="s">
        <v>497</v>
      </c>
      <c r="H181" s="18" t="s">
        <v>185</v>
      </c>
      <c r="I181" s="18" t="s">
        <v>59</v>
      </c>
      <c r="J181" s="26">
        <v>269.60000610351562</v>
      </c>
      <c r="K181" s="25">
        <v>60</v>
      </c>
      <c r="L181" s="25" t="s">
        <v>289</v>
      </c>
      <c r="R181" s="18" t="s">
        <v>593</v>
      </c>
      <c r="S181" s="18" t="s">
        <v>594</v>
      </c>
      <c r="U181" s="18" t="s">
        <v>2135</v>
      </c>
      <c r="W181" s="18" t="s">
        <v>2418</v>
      </c>
      <c r="AB181" s="27">
        <v>41141.646539351852</v>
      </c>
    </row>
    <row r="182" spans="1:28" ht="38.25" x14ac:dyDescent="0.2">
      <c r="A182" s="24">
        <v>181</v>
      </c>
      <c r="B182" s="18" t="s">
        <v>294</v>
      </c>
      <c r="C182" s="18">
        <v>189</v>
      </c>
      <c r="D182" s="18">
        <v>2</v>
      </c>
      <c r="E182" s="25" t="s">
        <v>595</v>
      </c>
      <c r="F182" s="25" t="s">
        <v>590</v>
      </c>
      <c r="G182" s="25" t="s">
        <v>117</v>
      </c>
      <c r="H182" s="18" t="s">
        <v>143</v>
      </c>
      <c r="I182" s="18" t="s">
        <v>59</v>
      </c>
      <c r="J182" s="26">
        <v>269.47000122070313</v>
      </c>
      <c r="K182" s="25">
        <v>47</v>
      </c>
      <c r="L182" s="25" t="s">
        <v>595</v>
      </c>
      <c r="R182" s="18" t="s">
        <v>596</v>
      </c>
      <c r="S182" s="18" t="s">
        <v>140</v>
      </c>
      <c r="T182" s="18" t="s">
        <v>2295</v>
      </c>
      <c r="U182" s="18" t="s">
        <v>2137</v>
      </c>
      <c r="V182" s="18" t="s">
        <v>2291</v>
      </c>
      <c r="W182" s="29" t="s">
        <v>2292</v>
      </c>
      <c r="X182" s="18" t="s">
        <v>2189</v>
      </c>
      <c r="Y182" s="18" t="s">
        <v>2386</v>
      </c>
      <c r="Z182" s="18" t="s">
        <v>2388</v>
      </c>
      <c r="AB182" s="27">
        <v>41141.646539351852</v>
      </c>
    </row>
    <row r="183" spans="1:28" ht="204" x14ac:dyDescent="0.2">
      <c r="A183" s="24">
        <v>182</v>
      </c>
      <c r="B183" s="18" t="s">
        <v>294</v>
      </c>
      <c r="C183" s="18">
        <v>189</v>
      </c>
      <c r="D183" s="18">
        <v>2</v>
      </c>
      <c r="E183" s="25" t="s">
        <v>597</v>
      </c>
      <c r="F183" s="25" t="s">
        <v>598</v>
      </c>
      <c r="G183" s="25" t="s">
        <v>255</v>
      </c>
      <c r="H183" s="18" t="s">
        <v>58</v>
      </c>
      <c r="I183" s="18" t="s">
        <v>59</v>
      </c>
      <c r="J183" s="26">
        <v>279.04000854492187</v>
      </c>
      <c r="K183" s="25">
        <v>4</v>
      </c>
      <c r="L183" s="25" t="s">
        <v>597</v>
      </c>
      <c r="R183" s="18" t="s">
        <v>599</v>
      </c>
      <c r="S183" s="18" t="s">
        <v>600</v>
      </c>
      <c r="T183" s="18" t="s">
        <v>2301</v>
      </c>
      <c r="U183" s="29" t="s">
        <v>2137</v>
      </c>
      <c r="V183" s="18" t="s">
        <v>2291</v>
      </c>
      <c r="W183" s="29" t="s">
        <v>2292</v>
      </c>
      <c r="X183" s="18" t="s">
        <v>2272</v>
      </c>
      <c r="Y183" s="18" t="s">
        <v>2386</v>
      </c>
      <c r="Z183" s="18" t="s">
        <v>2402</v>
      </c>
      <c r="AB183" s="27">
        <v>41141.646539351852</v>
      </c>
    </row>
    <row r="184" spans="1:28" ht="38.25" x14ac:dyDescent="0.2">
      <c r="A184" s="24">
        <v>183</v>
      </c>
      <c r="B184" s="18" t="s">
        <v>294</v>
      </c>
      <c r="C184" s="18">
        <v>189</v>
      </c>
      <c r="D184" s="18">
        <v>2</v>
      </c>
      <c r="E184" s="25" t="s">
        <v>597</v>
      </c>
      <c r="F184" s="25" t="s">
        <v>601</v>
      </c>
      <c r="G184" s="25" t="s">
        <v>340</v>
      </c>
      <c r="H184" s="18" t="s">
        <v>58</v>
      </c>
      <c r="I184" s="18" t="s">
        <v>59</v>
      </c>
      <c r="J184" s="26">
        <v>275.07998657226563</v>
      </c>
      <c r="K184" s="25">
        <v>8</v>
      </c>
      <c r="L184" s="25" t="s">
        <v>597</v>
      </c>
      <c r="R184" s="18" t="s">
        <v>602</v>
      </c>
      <c r="S184" s="18" t="s">
        <v>603</v>
      </c>
      <c r="T184" s="18" t="s">
        <v>2296</v>
      </c>
      <c r="U184" s="29" t="s">
        <v>2137</v>
      </c>
      <c r="V184" s="18" t="s">
        <v>2291</v>
      </c>
      <c r="W184" s="29" t="s">
        <v>2292</v>
      </c>
      <c r="X184" s="18" t="s">
        <v>2189</v>
      </c>
      <c r="Y184" s="18" t="s">
        <v>2386</v>
      </c>
      <c r="Z184" s="18" t="s">
        <v>2402</v>
      </c>
      <c r="AB184" s="27">
        <v>41141.646539351852</v>
      </c>
    </row>
    <row r="185" spans="1:28" ht="127.5" x14ac:dyDescent="0.2">
      <c r="A185" s="24">
        <v>184</v>
      </c>
      <c r="B185" s="18" t="s">
        <v>294</v>
      </c>
      <c r="C185" s="18">
        <v>189</v>
      </c>
      <c r="D185" s="18">
        <v>2</v>
      </c>
      <c r="E185" s="25" t="s">
        <v>597</v>
      </c>
      <c r="H185" s="18" t="s">
        <v>185</v>
      </c>
      <c r="I185" s="18" t="s">
        <v>180</v>
      </c>
      <c r="L185" s="25" t="s">
        <v>597</v>
      </c>
      <c r="R185" s="18" t="s">
        <v>604</v>
      </c>
      <c r="S185" s="18" t="s">
        <v>605</v>
      </c>
      <c r="T185" s="18" t="s">
        <v>2337</v>
      </c>
      <c r="U185" s="18" t="s">
        <v>2137</v>
      </c>
      <c r="V185" s="18" t="s">
        <v>2291</v>
      </c>
      <c r="W185" s="29" t="s">
        <v>2292</v>
      </c>
      <c r="X185" s="18" t="s">
        <v>2273</v>
      </c>
      <c r="AB185" s="27">
        <v>41141.646539351852</v>
      </c>
    </row>
    <row r="186" spans="1:28" ht="51" x14ac:dyDescent="0.2">
      <c r="A186" s="24">
        <v>185</v>
      </c>
      <c r="B186" s="18" t="s">
        <v>294</v>
      </c>
      <c r="C186" s="18">
        <v>189</v>
      </c>
      <c r="D186" s="18">
        <v>2</v>
      </c>
      <c r="E186" s="25" t="s">
        <v>597</v>
      </c>
      <c r="F186" s="25" t="s">
        <v>606</v>
      </c>
      <c r="G186" s="25" t="s">
        <v>487</v>
      </c>
      <c r="H186" s="18" t="s">
        <v>185</v>
      </c>
      <c r="I186" s="18" t="s">
        <v>59</v>
      </c>
      <c r="J186" s="26">
        <v>292.23001098632812</v>
      </c>
      <c r="K186" s="25">
        <v>23</v>
      </c>
      <c r="L186" s="25" t="s">
        <v>597</v>
      </c>
      <c r="R186" s="18" t="s">
        <v>607</v>
      </c>
      <c r="S186" s="18" t="s">
        <v>608</v>
      </c>
      <c r="T186" s="18" t="s">
        <v>2296</v>
      </c>
      <c r="U186" s="18" t="s">
        <v>2137</v>
      </c>
      <c r="V186" s="18" t="s">
        <v>2291</v>
      </c>
      <c r="W186" s="29" t="s">
        <v>2292</v>
      </c>
      <c r="X186" s="18" t="s">
        <v>2189</v>
      </c>
      <c r="AB186" s="27">
        <v>41141.646539351852</v>
      </c>
    </row>
    <row r="187" spans="1:28" ht="89.25" x14ac:dyDescent="0.2">
      <c r="A187" s="24">
        <v>186</v>
      </c>
      <c r="B187" s="18" t="s">
        <v>294</v>
      </c>
      <c r="C187" s="18">
        <v>189</v>
      </c>
      <c r="D187" s="18">
        <v>2</v>
      </c>
      <c r="E187" s="25" t="s">
        <v>597</v>
      </c>
      <c r="F187" s="25" t="s">
        <v>609</v>
      </c>
      <c r="G187" s="25" t="s">
        <v>84</v>
      </c>
      <c r="H187" s="18" t="s">
        <v>185</v>
      </c>
      <c r="I187" s="18" t="s">
        <v>59</v>
      </c>
      <c r="J187" s="26">
        <v>283.05999755859375</v>
      </c>
      <c r="K187" s="25">
        <v>6</v>
      </c>
      <c r="L187" s="25" t="s">
        <v>597</v>
      </c>
      <c r="R187" s="18" t="s">
        <v>610</v>
      </c>
      <c r="S187" s="18" t="s">
        <v>611</v>
      </c>
      <c r="T187" s="18" t="s">
        <v>2302</v>
      </c>
      <c r="U187" s="18" t="s">
        <v>2137</v>
      </c>
      <c r="V187" s="18" t="s">
        <v>2291</v>
      </c>
      <c r="W187" s="29" t="s">
        <v>2292</v>
      </c>
      <c r="X187" s="18" t="s">
        <v>2274</v>
      </c>
      <c r="Y187" s="18" t="s">
        <v>2386</v>
      </c>
      <c r="Z187" s="18" t="s">
        <v>2402</v>
      </c>
      <c r="AB187" s="27">
        <v>41141.646539351852</v>
      </c>
    </row>
    <row r="188" spans="1:28" ht="63.75" x14ac:dyDescent="0.2">
      <c r="A188" s="24">
        <v>187</v>
      </c>
      <c r="B188" s="18" t="s">
        <v>294</v>
      </c>
      <c r="C188" s="18">
        <v>189</v>
      </c>
      <c r="D188" s="18">
        <v>2</v>
      </c>
      <c r="E188" s="25" t="s">
        <v>597</v>
      </c>
      <c r="F188" s="25" t="s">
        <v>612</v>
      </c>
      <c r="G188" s="25" t="s">
        <v>348</v>
      </c>
      <c r="H188" s="18" t="s">
        <v>58</v>
      </c>
      <c r="I188" s="18" t="s">
        <v>59</v>
      </c>
      <c r="J188" s="26">
        <v>272.1099853515625</v>
      </c>
      <c r="K188" s="25">
        <v>11</v>
      </c>
      <c r="L188" s="25" t="s">
        <v>597</v>
      </c>
      <c r="R188" s="18" t="s">
        <v>613</v>
      </c>
      <c r="S188" s="18" t="s">
        <v>614</v>
      </c>
      <c r="T188" s="18" t="s">
        <v>2296</v>
      </c>
      <c r="U188" s="29" t="s">
        <v>2137</v>
      </c>
      <c r="V188" s="18" t="s">
        <v>2291</v>
      </c>
      <c r="W188" s="29" t="s">
        <v>2292</v>
      </c>
      <c r="X188" s="18" t="s">
        <v>2189</v>
      </c>
      <c r="AB188" s="27">
        <v>41141.646539351852</v>
      </c>
    </row>
    <row r="189" spans="1:28" ht="216.75" x14ac:dyDescent="0.2">
      <c r="A189" s="24">
        <v>188</v>
      </c>
      <c r="B189" s="18" t="s">
        <v>294</v>
      </c>
      <c r="C189" s="18">
        <v>189</v>
      </c>
      <c r="D189" s="18">
        <v>2</v>
      </c>
      <c r="E189" s="25" t="s">
        <v>597</v>
      </c>
      <c r="F189" s="25" t="s">
        <v>612</v>
      </c>
      <c r="G189" s="25" t="s">
        <v>348</v>
      </c>
      <c r="H189" s="18" t="s">
        <v>185</v>
      </c>
      <c r="I189" s="18" t="s">
        <v>59</v>
      </c>
      <c r="J189" s="26">
        <v>272.1099853515625</v>
      </c>
      <c r="K189" s="25">
        <v>11</v>
      </c>
      <c r="L189" s="25" t="s">
        <v>597</v>
      </c>
      <c r="R189" s="18" t="s">
        <v>615</v>
      </c>
      <c r="S189" s="18" t="s">
        <v>616</v>
      </c>
      <c r="U189" s="18" t="s">
        <v>2135</v>
      </c>
      <c r="W189" s="18" t="s">
        <v>2418</v>
      </c>
      <c r="AB189" s="27">
        <v>41141.646539351852</v>
      </c>
    </row>
    <row r="190" spans="1:28" ht="38.25" x14ac:dyDescent="0.2">
      <c r="A190" s="24">
        <v>189</v>
      </c>
      <c r="B190" s="18" t="s">
        <v>294</v>
      </c>
      <c r="C190" s="18">
        <v>189</v>
      </c>
      <c r="D190" s="18">
        <v>2</v>
      </c>
      <c r="E190" s="25" t="s">
        <v>597</v>
      </c>
      <c r="F190" s="25" t="s">
        <v>617</v>
      </c>
      <c r="G190" s="25" t="s">
        <v>348</v>
      </c>
      <c r="H190" s="18" t="s">
        <v>185</v>
      </c>
      <c r="I190" s="18" t="s">
        <v>59</v>
      </c>
      <c r="J190" s="26">
        <v>293.1099853515625</v>
      </c>
      <c r="K190" s="25">
        <v>11</v>
      </c>
      <c r="L190" s="25" t="s">
        <v>597</v>
      </c>
      <c r="R190" s="18" t="s">
        <v>618</v>
      </c>
      <c r="S190" s="18" t="s">
        <v>619</v>
      </c>
      <c r="T190" s="18" t="s">
        <v>2296</v>
      </c>
      <c r="U190" s="18" t="s">
        <v>2137</v>
      </c>
      <c r="V190" s="18" t="s">
        <v>2291</v>
      </c>
      <c r="W190" s="29" t="s">
        <v>2292</v>
      </c>
      <c r="X190" s="18" t="s">
        <v>2189</v>
      </c>
      <c r="Y190" s="18" t="s">
        <v>2386</v>
      </c>
      <c r="Z190" s="18" t="s">
        <v>2402</v>
      </c>
      <c r="AB190" s="27">
        <v>41141.646539351852</v>
      </c>
    </row>
    <row r="191" spans="1:28" ht="89.25" x14ac:dyDescent="0.2">
      <c r="A191" s="24">
        <v>190</v>
      </c>
      <c r="B191" s="18" t="s">
        <v>294</v>
      </c>
      <c r="C191" s="18">
        <v>189</v>
      </c>
      <c r="D191" s="18">
        <v>2</v>
      </c>
      <c r="E191" s="25" t="s">
        <v>152</v>
      </c>
      <c r="F191" s="25" t="s">
        <v>153</v>
      </c>
      <c r="G191" s="25" t="s">
        <v>190</v>
      </c>
      <c r="H191" s="18" t="s">
        <v>58</v>
      </c>
      <c r="I191" s="18" t="s">
        <v>180</v>
      </c>
      <c r="J191" s="26">
        <v>297.04998779296875</v>
      </c>
      <c r="K191" s="25">
        <v>5</v>
      </c>
      <c r="L191" s="25" t="s">
        <v>152</v>
      </c>
      <c r="R191" s="18" t="s">
        <v>620</v>
      </c>
      <c r="S191" s="18" t="s">
        <v>621</v>
      </c>
      <c r="U191" s="29" t="s">
        <v>2135</v>
      </c>
      <c r="W191" s="18" t="s">
        <v>2418</v>
      </c>
      <c r="X191" s="18" t="s">
        <v>2423</v>
      </c>
      <c r="AB191" s="27">
        <v>41141.646539351852</v>
      </c>
    </row>
    <row r="192" spans="1:28" ht="102" x14ac:dyDescent="0.2">
      <c r="A192" s="24">
        <v>191</v>
      </c>
      <c r="B192" s="18" t="s">
        <v>294</v>
      </c>
      <c r="C192" s="18">
        <v>189</v>
      </c>
      <c r="D192" s="18">
        <v>2</v>
      </c>
      <c r="E192" s="25" t="s">
        <v>152</v>
      </c>
      <c r="F192" s="25" t="s">
        <v>153</v>
      </c>
      <c r="G192" s="25" t="s">
        <v>94</v>
      </c>
      <c r="H192" s="18" t="s">
        <v>185</v>
      </c>
      <c r="I192" s="18" t="s">
        <v>180</v>
      </c>
      <c r="J192" s="26">
        <v>297.30999755859375</v>
      </c>
      <c r="K192" s="25">
        <v>31</v>
      </c>
      <c r="L192" s="25" t="s">
        <v>152</v>
      </c>
      <c r="R192" s="18" t="s">
        <v>622</v>
      </c>
      <c r="S192" s="18" t="s">
        <v>623</v>
      </c>
      <c r="T192" s="18" t="s">
        <v>2303</v>
      </c>
      <c r="U192" s="18" t="s">
        <v>2137</v>
      </c>
      <c r="V192" s="18" t="s">
        <v>2291</v>
      </c>
      <c r="W192" s="29" t="s">
        <v>2292</v>
      </c>
      <c r="X192" s="18" t="s">
        <v>2275</v>
      </c>
      <c r="Y192" s="18" t="s">
        <v>2386</v>
      </c>
      <c r="Z192" s="18" t="s">
        <v>2388</v>
      </c>
      <c r="AB192" s="27">
        <v>41141.646539351852</v>
      </c>
    </row>
    <row r="193" spans="1:28" ht="38.25" x14ac:dyDescent="0.2">
      <c r="A193" s="24">
        <v>192</v>
      </c>
      <c r="B193" s="18" t="s">
        <v>294</v>
      </c>
      <c r="C193" s="18">
        <v>189</v>
      </c>
      <c r="D193" s="18">
        <v>2</v>
      </c>
      <c r="E193" s="25" t="s">
        <v>624</v>
      </c>
      <c r="F193" s="25" t="s">
        <v>625</v>
      </c>
      <c r="G193" s="25" t="s">
        <v>455</v>
      </c>
      <c r="H193" s="18" t="s">
        <v>185</v>
      </c>
      <c r="I193" s="18" t="s">
        <v>59</v>
      </c>
      <c r="J193" s="26">
        <v>298.260009765625</v>
      </c>
      <c r="K193" s="25">
        <v>26</v>
      </c>
      <c r="L193" s="25" t="s">
        <v>624</v>
      </c>
      <c r="R193" s="18" t="s">
        <v>626</v>
      </c>
      <c r="S193" s="18" t="s">
        <v>627</v>
      </c>
      <c r="T193" s="18" t="s">
        <v>2296</v>
      </c>
      <c r="U193" s="18" t="s">
        <v>2137</v>
      </c>
      <c r="V193" s="18" t="s">
        <v>2291</v>
      </c>
      <c r="W193" s="29" t="s">
        <v>2292</v>
      </c>
      <c r="X193" s="18" t="s">
        <v>2189</v>
      </c>
      <c r="Y193" s="18" t="s">
        <v>2386</v>
      </c>
      <c r="Z193" s="18" t="s">
        <v>2388</v>
      </c>
      <c r="AB193" s="27">
        <v>41141.646539351852</v>
      </c>
    </row>
    <row r="194" spans="1:28" ht="76.5" x14ac:dyDescent="0.2">
      <c r="A194" s="24">
        <v>193</v>
      </c>
      <c r="B194" s="18" t="s">
        <v>628</v>
      </c>
      <c r="C194" s="18">
        <v>189</v>
      </c>
      <c r="D194" s="18">
        <v>2</v>
      </c>
      <c r="E194" s="25" t="s">
        <v>157</v>
      </c>
      <c r="F194" s="25" t="s">
        <v>215</v>
      </c>
      <c r="G194" s="25" t="s">
        <v>131</v>
      </c>
      <c r="H194" s="18" t="s">
        <v>58</v>
      </c>
      <c r="I194" s="18" t="s">
        <v>59</v>
      </c>
      <c r="J194" s="26">
        <v>34.360000610351563</v>
      </c>
      <c r="K194" s="25">
        <v>36</v>
      </c>
      <c r="L194" s="25" t="s">
        <v>157</v>
      </c>
      <c r="R194" s="18" t="s">
        <v>629</v>
      </c>
      <c r="S194" s="18" t="s">
        <v>630</v>
      </c>
      <c r="T194" s="29" t="s">
        <v>2360</v>
      </c>
      <c r="U194" s="18" t="s">
        <v>2135</v>
      </c>
      <c r="V194" s="18" t="s">
        <v>2291</v>
      </c>
      <c r="W194" s="29" t="s">
        <v>2292</v>
      </c>
      <c r="X194" s="18" t="s">
        <v>2456</v>
      </c>
      <c r="Y194" s="18" t="s">
        <v>2386</v>
      </c>
      <c r="Z194" s="18" t="s">
        <v>2402</v>
      </c>
      <c r="AB194" s="27">
        <v>41141.646539351852</v>
      </c>
    </row>
    <row r="195" spans="1:28" ht="89.25" x14ac:dyDescent="0.2">
      <c r="A195" s="24">
        <v>194</v>
      </c>
      <c r="B195" s="18" t="s">
        <v>628</v>
      </c>
      <c r="C195" s="18">
        <v>189</v>
      </c>
      <c r="D195" s="18">
        <v>2</v>
      </c>
      <c r="E195" s="25" t="s">
        <v>157</v>
      </c>
      <c r="F195" s="25" t="s">
        <v>215</v>
      </c>
      <c r="G195" s="25" t="s">
        <v>117</v>
      </c>
      <c r="H195" s="18" t="s">
        <v>58</v>
      </c>
      <c r="I195" s="18" t="s">
        <v>59</v>
      </c>
      <c r="J195" s="26">
        <v>34.470001220703125</v>
      </c>
      <c r="K195" s="25">
        <v>47</v>
      </c>
      <c r="L195" s="25" t="s">
        <v>157</v>
      </c>
      <c r="R195" s="18" t="s">
        <v>631</v>
      </c>
      <c r="S195" s="18" t="s">
        <v>632</v>
      </c>
      <c r="T195" s="29" t="s">
        <v>2360</v>
      </c>
      <c r="U195" s="18" t="s">
        <v>2135</v>
      </c>
      <c r="V195" s="18" t="s">
        <v>2291</v>
      </c>
      <c r="W195" s="29" t="s">
        <v>2292</v>
      </c>
      <c r="X195" s="18" t="s">
        <v>2456</v>
      </c>
      <c r="Y195" s="18" t="s">
        <v>2386</v>
      </c>
      <c r="Z195" s="18" t="s">
        <v>2402</v>
      </c>
      <c r="AB195" s="27">
        <v>41141.646539351852</v>
      </c>
    </row>
    <row r="196" spans="1:28" ht="63.75" x14ac:dyDescent="0.2">
      <c r="A196" s="24">
        <v>195</v>
      </c>
      <c r="B196" s="18" t="s">
        <v>628</v>
      </c>
      <c r="C196" s="18">
        <v>189</v>
      </c>
      <c r="D196" s="18">
        <v>2</v>
      </c>
      <c r="E196" s="25" t="s">
        <v>256</v>
      </c>
      <c r="F196" s="25" t="s">
        <v>633</v>
      </c>
      <c r="G196" s="25" t="s">
        <v>114</v>
      </c>
      <c r="H196" s="18" t="s">
        <v>143</v>
      </c>
      <c r="I196" s="18" t="s">
        <v>59</v>
      </c>
      <c r="J196" s="26">
        <v>73.19</v>
      </c>
      <c r="K196" s="25">
        <v>19</v>
      </c>
      <c r="L196" s="25" t="s">
        <v>256</v>
      </c>
      <c r="R196" s="18" t="s">
        <v>634</v>
      </c>
      <c r="S196" s="18" t="s">
        <v>635</v>
      </c>
      <c r="T196" s="18" t="s">
        <v>2295</v>
      </c>
      <c r="U196" s="18" t="s">
        <v>2137</v>
      </c>
      <c r="V196" s="18" t="s">
        <v>2291</v>
      </c>
      <c r="W196" s="29" t="s">
        <v>2292</v>
      </c>
      <c r="X196" s="18" t="s">
        <v>2189</v>
      </c>
      <c r="Y196" s="18" t="s">
        <v>2386</v>
      </c>
      <c r="Z196" s="18" t="s">
        <v>2402</v>
      </c>
      <c r="AB196" s="27">
        <v>41141.646539351852</v>
      </c>
    </row>
    <row r="197" spans="1:28" ht="89.25" x14ac:dyDescent="0.2">
      <c r="A197" s="24">
        <v>196</v>
      </c>
      <c r="B197" s="18" t="s">
        <v>628</v>
      </c>
      <c r="C197" s="18">
        <v>189</v>
      </c>
      <c r="D197" s="18">
        <v>2</v>
      </c>
      <c r="E197" s="25" t="s">
        <v>636</v>
      </c>
      <c r="F197" s="25" t="s">
        <v>637</v>
      </c>
      <c r="G197" s="25" t="s">
        <v>638</v>
      </c>
      <c r="H197" s="18" t="s">
        <v>58</v>
      </c>
      <c r="I197" s="18" t="s">
        <v>59</v>
      </c>
      <c r="J197" s="26">
        <v>102.37999725341797</v>
      </c>
      <c r="K197" s="25">
        <v>38</v>
      </c>
      <c r="L197" s="25" t="s">
        <v>636</v>
      </c>
      <c r="R197" s="18" t="s">
        <v>639</v>
      </c>
      <c r="S197" s="18" t="s">
        <v>640</v>
      </c>
      <c r="U197" s="29" t="s">
        <v>2136</v>
      </c>
      <c r="V197" s="29"/>
      <c r="W197" s="29" t="s">
        <v>2292</v>
      </c>
      <c r="X197" s="29" t="s">
        <v>2504</v>
      </c>
      <c r="AB197" s="27">
        <v>41141.646539351852</v>
      </c>
    </row>
    <row r="198" spans="1:28" ht="38.25" x14ac:dyDescent="0.2">
      <c r="A198" s="24">
        <v>197</v>
      </c>
      <c r="B198" s="18" t="s">
        <v>628</v>
      </c>
      <c r="C198" s="18">
        <v>189</v>
      </c>
      <c r="D198" s="18">
        <v>2</v>
      </c>
      <c r="E198" s="25" t="s">
        <v>641</v>
      </c>
      <c r="F198" s="25" t="s">
        <v>637</v>
      </c>
      <c r="G198" s="25" t="s">
        <v>476</v>
      </c>
      <c r="H198" s="18" t="s">
        <v>143</v>
      </c>
      <c r="I198" s="18" t="s">
        <v>59</v>
      </c>
      <c r="J198" s="26">
        <v>74.48</v>
      </c>
      <c r="K198" s="25">
        <v>48</v>
      </c>
      <c r="L198" s="25" t="s">
        <v>641</v>
      </c>
      <c r="R198" s="18" t="s">
        <v>642</v>
      </c>
      <c r="S198" s="18" t="s">
        <v>643</v>
      </c>
      <c r="T198" s="18" t="s">
        <v>2295</v>
      </c>
      <c r="U198" s="18" t="s">
        <v>2137</v>
      </c>
      <c r="V198" s="18" t="s">
        <v>2291</v>
      </c>
      <c r="W198" s="29" t="s">
        <v>2292</v>
      </c>
      <c r="X198" s="18" t="s">
        <v>2189</v>
      </c>
      <c r="Y198" s="18" t="s">
        <v>2386</v>
      </c>
      <c r="Z198" s="18" t="s">
        <v>2388</v>
      </c>
      <c r="AB198" s="27">
        <v>41141.646539351852</v>
      </c>
    </row>
    <row r="199" spans="1:28" ht="63.75" x14ac:dyDescent="0.2">
      <c r="A199" s="24">
        <v>198</v>
      </c>
      <c r="B199" s="18" t="s">
        <v>628</v>
      </c>
      <c r="C199" s="18">
        <v>189</v>
      </c>
      <c r="D199" s="18">
        <v>2</v>
      </c>
      <c r="E199" s="25" t="s">
        <v>315</v>
      </c>
      <c r="F199" s="25" t="s">
        <v>308</v>
      </c>
      <c r="G199" s="25" t="s">
        <v>249</v>
      </c>
      <c r="H199" s="18" t="s">
        <v>58</v>
      </c>
      <c r="I199" s="18" t="s">
        <v>59</v>
      </c>
      <c r="J199" s="26">
        <v>30.569999694824219</v>
      </c>
      <c r="K199" s="25">
        <v>57</v>
      </c>
      <c r="L199" s="25" t="s">
        <v>315</v>
      </c>
      <c r="R199" s="18" t="s">
        <v>644</v>
      </c>
      <c r="S199" s="18" t="s">
        <v>645</v>
      </c>
      <c r="T199" s="29" t="s">
        <v>2374</v>
      </c>
      <c r="U199" s="18" t="s">
        <v>2129</v>
      </c>
      <c r="V199" s="18" t="s">
        <v>2291</v>
      </c>
      <c r="W199" s="29" t="s">
        <v>2292</v>
      </c>
      <c r="X199" s="18" t="s">
        <v>2161</v>
      </c>
      <c r="Y199" s="18" t="s">
        <v>2386</v>
      </c>
      <c r="Z199" s="18" t="s">
        <v>2402</v>
      </c>
      <c r="AB199" s="27">
        <v>41141.646539351852</v>
      </c>
    </row>
    <row r="200" spans="1:28" ht="76.5" x14ac:dyDescent="0.2">
      <c r="A200" s="24">
        <v>199</v>
      </c>
      <c r="B200" s="18" t="s">
        <v>628</v>
      </c>
      <c r="C200" s="18">
        <v>189</v>
      </c>
      <c r="D200" s="18">
        <v>2</v>
      </c>
      <c r="E200" s="25" t="s">
        <v>523</v>
      </c>
      <c r="F200" s="25" t="s">
        <v>527</v>
      </c>
      <c r="G200" s="25" t="s">
        <v>171</v>
      </c>
      <c r="H200" s="18" t="s">
        <v>143</v>
      </c>
      <c r="I200" s="18" t="s">
        <v>59</v>
      </c>
      <c r="J200" s="26">
        <v>79.610000610351563</v>
      </c>
      <c r="K200" s="25">
        <v>61</v>
      </c>
      <c r="L200" s="25" t="s">
        <v>523</v>
      </c>
      <c r="R200" s="18" t="s">
        <v>646</v>
      </c>
      <c r="S200" s="18" t="s">
        <v>647</v>
      </c>
      <c r="T200" s="18" t="s">
        <v>2295</v>
      </c>
      <c r="U200" s="18" t="s">
        <v>2137</v>
      </c>
      <c r="V200" s="18" t="s">
        <v>2291</v>
      </c>
      <c r="W200" s="29" t="s">
        <v>2292</v>
      </c>
      <c r="X200" s="18" t="s">
        <v>2189</v>
      </c>
      <c r="Y200" s="18" t="s">
        <v>2386</v>
      </c>
      <c r="Z200" s="18" t="s">
        <v>2402</v>
      </c>
      <c r="AB200" s="27">
        <v>41141.646539351852</v>
      </c>
    </row>
    <row r="201" spans="1:28" ht="114.75" x14ac:dyDescent="0.2">
      <c r="A201" s="24">
        <v>200</v>
      </c>
      <c r="B201" s="18" t="s">
        <v>648</v>
      </c>
      <c r="C201" s="18">
        <v>189</v>
      </c>
      <c r="D201" s="18">
        <v>2</v>
      </c>
      <c r="E201" s="25" t="s">
        <v>307</v>
      </c>
      <c r="F201" s="25" t="s">
        <v>238</v>
      </c>
      <c r="G201" s="25" t="s">
        <v>308</v>
      </c>
      <c r="H201" s="18" t="s">
        <v>185</v>
      </c>
      <c r="I201" s="18" t="s">
        <v>180</v>
      </c>
      <c r="J201" s="26">
        <v>2.2999999523162842</v>
      </c>
      <c r="K201" s="25">
        <v>30</v>
      </c>
      <c r="L201" s="25" t="s">
        <v>307</v>
      </c>
      <c r="R201" s="18" t="s">
        <v>649</v>
      </c>
      <c r="S201" s="18" t="s">
        <v>650</v>
      </c>
      <c r="U201" s="18" t="s">
        <v>2137</v>
      </c>
      <c r="V201" s="18" t="s">
        <v>2416</v>
      </c>
      <c r="W201" s="18" t="s">
        <v>2416</v>
      </c>
      <c r="X201" s="18" t="s">
        <v>2427</v>
      </c>
      <c r="AB201" s="27">
        <v>41141.646539351852</v>
      </c>
    </row>
    <row r="202" spans="1:28" ht="89.25" x14ac:dyDescent="0.2">
      <c r="A202" s="24">
        <v>201</v>
      </c>
      <c r="B202" s="18" t="s">
        <v>651</v>
      </c>
      <c r="C202" s="18">
        <v>189</v>
      </c>
      <c r="D202" s="18">
        <v>2</v>
      </c>
      <c r="E202" s="25" t="s">
        <v>157</v>
      </c>
      <c r="F202" s="25" t="s">
        <v>84</v>
      </c>
      <c r="G202" s="25" t="s">
        <v>108</v>
      </c>
      <c r="H202" s="18" t="s">
        <v>143</v>
      </c>
      <c r="I202" s="18" t="s">
        <v>180</v>
      </c>
      <c r="J202" s="26">
        <v>6.2800002098083496</v>
      </c>
      <c r="K202" s="25">
        <v>28</v>
      </c>
      <c r="L202" s="25" t="s">
        <v>157</v>
      </c>
      <c r="R202" s="18" t="s">
        <v>652</v>
      </c>
      <c r="S202" s="18" t="s">
        <v>653</v>
      </c>
      <c r="T202" s="29" t="s">
        <v>2375</v>
      </c>
      <c r="U202" s="18" t="s">
        <v>2129</v>
      </c>
      <c r="V202" s="18" t="s">
        <v>2291</v>
      </c>
      <c r="W202" s="29" t="s">
        <v>2292</v>
      </c>
      <c r="X202" s="18" t="s">
        <v>2459</v>
      </c>
      <c r="Y202" s="18" t="s">
        <v>2386</v>
      </c>
      <c r="Z202" s="18" t="s">
        <v>2402</v>
      </c>
      <c r="AB202" s="27">
        <v>41141.646539351852</v>
      </c>
    </row>
    <row r="203" spans="1:28" ht="89.25" x14ac:dyDescent="0.2">
      <c r="A203" s="24">
        <v>202</v>
      </c>
      <c r="B203" s="18" t="s">
        <v>651</v>
      </c>
      <c r="C203" s="18">
        <v>189</v>
      </c>
      <c r="D203" s="18">
        <v>2</v>
      </c>
      <c r="E203" s="25" t="s">
        <v>654</v>
      </c>
      <c r="F203" s="25" t="s">
        <v>655</v>
      </c>
      <c r="G203" s="25" t="s">
        <v>99</v>
      </c>
      <c r="H203" s="18" t="s">
        <v>143</v>
      </c>
      <c r="I203" s="18" t="s">
        <v>180</v>
      </c>
      <c r="J203" s="26">
        <v>161.00999450683594</v>
      </c>
      <c r="K203" s="25">
        <v>1</v>
      </c>
      <c r="L203" s="25" t="s">
        <v>654</v>
      </c>
      <c r="R203" s="18" t="s">
        <v>656</v>
      </c>
      <c r="S203" s="18" t="s">
        <v>657</v>
      </c>
      <c r="T203" s="18" t="s">
        <v>2315</v>
      </c>
      <c r="U203" s="18" t="s">
        <v>2137</v>
      </c>
      <c r="V203" s="18" t="s">
        <v>2291</v>
      </c>
      <c r="W203" s="29" t="s">
        <v>2292</v>
      </c>
      <c r="X203" s="18" t="s">
        <v>2209</v>
      </c>
      <c r="Y203" s="18" t="s">
        <v>180</v>
      </c>
      <c r="Z203" s="18" t="s">
        <v>2388</v>
      </c>
      <c r="AB203" s="27">
        <v>41141.646539351852</v>
      </c>
    </row>
    <row r="204" spans="1:28" ht="153" x14ac:dyDescent="0.2">
      <c r="A204" s="24">
        <v>203</v>
      </c>
      <c r="B204" s="18" t="s">
        <v>651</v>
      </c>
      <c r="C204" s="18">
        <v>189</v>
      </c>
      <c r="D204" s="18">
        <v>2</v>
      </c>
      <c r="E204" s="25" t="s">
        <v>658</v>
      </c>
      <c r="F204" s="25" t="s">
        <v>617</v>
      </c>
      <c r="G204" s="25" t="s">
        <v>291</v>
      </c>
      <c r="H204" s="18" t="s">
        <v>185</v>
      </c>
      <c r="I204" s="18" t="s">
        <v>180</v>
      </c>
      <c r="J204" s="26">
        <v>293.239990234375</v>
      </c>
      <c r="K204" s="25">
        <v>24</v>
      </c>
      <c r="L204" s="25" t="s">
        <v>658</v>
      </c>
      <c r="R204" s="18" t="s">
        <v>659</v>
      </c>
      <c r="S204" s="18" t="s">
        <v>660</v>
      </c>
      <c r="U204" s="18" t="s">
        <v>2135</v>
      </c>
      <c r="W204" s="18" t="s">
        <v>2418</v>
      </c>
      <c r="X204" s="18" t="s">
        <v>2423</v>
      </c>
      <c r="AB204" s="27">
        <v>41141.646539351852</v>
      </c>
    </row>
    <row r="205" spans="1:28" ht="102" x14ac:dyDescent="0.2">
      <c r="A205" s="24">
        <v>204</v>
      </c>
      <c r="B205" s="18" t="s">
        <v>661</v>
      </c>
      <c r="C205" s="18">
        <v>189</v>
      </c>
      <c r="D205" s="18">
        <v>2</v>
      </c>
      <c r="E205" s="25" t="s">
        <v>274</v>
      </c>
      <c r="F205" s="25" t="s">
        <v>121</v>
      </c>
      <c r="G205" s="25" t="s">
        <v>233</v>
      </c>
      <c r="H205" s="18" t="s">
        <v>58</v>
      </c>
      <c r="I205" s="18" t="s">
        <v>59</v>
      </c>
      <c r="J205" s="26">
        <v>241.50999450683594</v>
      </c>
      <c r="K205" s="25">
        <v>51</v>
      </c>
      <c r="L205" s="25" t="s">
        <v>274</v>
      </c>
      <c r="R205" s="18" t="s">
        <v>662</v>
      </c>
      <c r="S205" s="18" t="s">
        <v>663</v>
      </c>
      <c r="U205" s="18" t="s">
        <v>2129</v>
      </c>
      <c r="W205" s="18" t="s">
        <v>2418</v>
      </c>
      <c r="AB205" s="27">
        <v>41141.646539351852</v>
      </c>
    </row>
    <row r="206" spans="1:28" ht="89.25" x14ac:dyDescent="0.2">
      <c r="A206" s="24">
        <v>205</v>
      </c>
      <c r="B206" s="18" t="s">
        <v>664</v>
      </c>
      <c r="C206" s="18">
        <v>189</v>
      </c>
      <c r="D206" s="18">
        <v>2</v>
      </c>
      <c r="E206" s="25" t="s">
        <v>665</v>
      </c>
      <c r="F206" s="25" t="s">
        <v>104</v>
      </c>
      <c r="G206" s="25" t="s">
        <v>99</v>
      </c>
      <c r="H206" s="18" t="s">
        <v>58</v>
      </c>
      <c r="I206" s="18" t="s">
        <v>180</v>
      </c>
      <c r="J206" s="26">
        <v>37.009998321533203</v>
      </c>
      <c r="K206" s="25">
        <v>1</v>
      </c>
      <c r="L206" s="25" t="s">
        <v>665</v>
      </c>
      <c r="R206" s="18" t="s">
        <v>666</v>
      </c>
      <c r="S206" s="18" t="s">
        <v>667</v>
      </c>
      <c r="U206" s="18" t="s">
        <v>2135</v>
      </c>
      <c r="W206" s="18" t="s">
        <v>2418</v>
      </c>
      <c r="X206" s="18" t="s">
        <v>2423</v>
      </c>
      <c r="AB206" s="27">
        <v>41141.646539351852</v>
      </c>
    </row>
    <row r="207" spans="1:28" ht="89.25" x14ac:dyDescent="0.2">
      <c r="A207" s="24">
        <v>206</v>
      </c>
      <c r="B207" s="18" t="s">
        <v>664</v>
      </c>
      <c r="C207" s="18">
        <v>189</v>
      </c>
      <c r="D207" s="18">
        <v>2</v>
      </c>
      <c r="E207" s="25" t="s">
        <v>452</v>
      </c>
      <c r="F207" s="25" t="s">
        <v>184</v>
      </c>
      <c r="G207" s="25" t="s">
        <v>244</v>
      </c>
      <c r="H207" s="18" t="s">
        <v>58</v>
      </c>
      <c r="I207" s="18" t="s">
        <v>180</v>
      </c>
      <c r="J207" s="26">
        <v>39.560001373291016</v>
      </c>
      <c r="K207" s="25">
        <v>56</v>
      </c>
      <c r="L207" s="25" t="s">
        <v>452</v>
      </c>
      <c r="R207" s="18" t="s">
        <v>668</v>
      </c>
      <c r="S207" s="18" t="s">
        <v>669</v>
      </c>
      <c r="U207" s="18" t="s">
        <v>2136</v>
      </c>
      <c r="V207" s="18" t="s">
        <v>2139</v>
      </c>
      <c r="W207" s="18" t="s">
        <v>2418</v>
      </c>
      <c r="X207" s="18" t="s">
        <v>2177</v>
      </c>
      <c r="AB207" s="27">
        <v>41141.646539351852</v>
      </c>
    </row>
    <row r="208" spans="1:28" ht="102" x14ac:dyDescent="0.2">
      <c r="A208" s="24">
        <v>207</v>
      </c>
      <c r="B208" s="18" t="s">
        <v>664</v>
      </c>
      <c r="C208" s="18">
        <v>189</v>
      </c>
      <c r="D208" s="18">
        <v>2</v>
      </c>
      <c r="E208" s="25" t="s">
        <v>260</v>
      </c>
      <c r="F208" s="25" t="s">
        <v>261</v>
      </c>
      <c r="G208" s="25" t="s">
        <v>240</v>
      </c>
      <c r="H208" s="18" t="s">
        <v>58</v>
      </c>
      <c r="I208" s="18" t="s">
        <v>180</v>
      </c>
      <c r="J208" s="26">
        <v>75.550003051757812</v>
      </c>
      <c r="K208" s="25">
        <v>55</v>
      </c>
      <c r="L208" s="25" t="s">
        <v>260</v>
      </c>
      <c r="R208" s="18" t="s">
        <v>670</v>
      </c>
      <c r="S208" s="18" t="s">
        <v>671</v>
      </c>
      <c r="U208" s="29" t="s">
        <v>2135</v>
      </c>
      <c r="W208" s="18" t="s">
        <v>2418</v>
      </c>
      <c r="X208" s="18" t="s">
        <v>2423</v>
      </c>
      <c r="AB208" s="27">
        <v>41141.646539351852</v>
      </c>
    </row>
    <row r="209" spans="1:28" ht="76.5" x14ac:dyDescent="0.2">
      <c r="A209" s="24">
        <v>208</v>
      </c>
      <c r="B209" s="18" t="s">
        <v>664</v>
      </c>
      <c r="C209" s="18">
        <v>189</v>
      </c>
      <c r="D209" s="18">
        <v>2</v>
      </c>
      <c r="E209" s="25" t="s">
        <v>556</v>
      </c>
      <c r="F209" s="25" t="s">
        <v>518</v>
      </c>
      <c r="G209" s="25" t="s">
        <v>291</v>
      </c>
      <c r="H209" s="18" t="s">
        <v>58</v>
      </c>
      <c r="I209" s="18" t="s">
        <v>180</v>
      </c>
      <c r="J209" s="26">
        <v>77.239997863769531</v>
      </c>
      <c r="K209" s="25">
        <v>24</v>
      </c>
      <c r="L209" s="25" t="s">
        <v>556</v>
      </c>
      <c r="R209" s="18" t="s">
        <v>672</v>
      </c>
      <c r="S209" s="18" t="s">
        <v>673</v>
      </c>
      <c r="U209" s="29" t="s">
        <v>2136</v>
      </c>
      <c r="V209" s="29" t="s">
        <v>2146</v>
      </c>
      <c r="W209" s="18" t="s">
        <v>2418</v>
      </c>
      <c r="X209" s="18" t="s">
        <v>2158</v>
      </c>
      <c r="AB209" s="27">
        <v>41141.646539351852</v>
      </c>
    </row>
    <row r="210" spans="1:28" ht="51" x14ac:dyDescent="0.2">
      <c r="A210" s="24">
        <v>209</v>
      </c>
      <c r="B210" s="18" t="s">
        <v>674</v>
      </c>
      <c r="C210" s="18">
        <v>189</v>
      </c>
      <c r="D210" s="18">
        <v>2</v>
      </c>
      <c r="E210" s="25" t="s">
        <v>315</v>
      </c>
      <c r="F210" s="25" t="s">
        <v>238</v>
      </c>
      <c r="G210" s="25" t="s">
        <v>166</v>
      </c>
      <c r="H210" s="18" t="s">
        <v>58</v>
      </c>
      <c r="I210" s="18" t="s">
        <v>59</v>
      </c>
      <c r="J210" s="26">
        <v>2.5399999618530273</v>
      </c>
      <c r="K210" s="25">
        <v>54</v>
      </c>
      <c r="L210" s="25" t="s">
        <v>315</v>
      </c>
      <c r="R210" s="18" t="s">
        <v>675</v>
      </c>
      <c r="S210" s="18" t="s">
        <v>676</v>
      </c>
      <c r="T210" s="18" t="s">
        <v>2374</v>
      </c>
      <c r="U210" s="18" t="s">
        <v>2129</v>
      </c>
      <c r="V210" s="18" t="s">
        <v>2291</v>
      </c>
      <c r="W210" s="29" t="s">
        <v>2292</v>
      </c>
      <c r="X210" s="18" t="s">
        <v>2161</v>
      </c>
      <c r="Y210" s="18" t="s">
        <v>2386</v>
      </c>
      <c r="Z210" s="18" t="s">
        <v>2402</v>
      </c>
      <c r="AB210" s="27">
        <v>41141.646539351852</v>
      </c>
    </row>
    <row r="211" spans="1:28" ht="51" x14ac:dyDescent="0.2">
      <c r="A211" s="24">
        <v>210</v>
      </c>
      <c r="B211" s="18" t="s">
        <v>674</v>
      </c>
      <c r="C211" s="18">
        <v>189</v>
      </c>
      <c r="D211" s="18">
        <v>2</v>
      </c>
      <c r="E211" s="25" t="s">
        <v>315</v>
      </c>
      <c r="F211" s="25" t="s">
        <v>154</v>
      </c>
      <c r="G211" s="25" t="s">
        <v>65</v>
      </c>
      <c r="H211" s="18" t="s">
        <v>58</v>
      </c>
      <c r="I211" s="18" t="s">
        <v>59</v>
      </c>
      <c r="J211" s="26">
        <v>3.1500000953674316</v>
      </c>
      <c r="K211" s="25">
        <v>15</v>
      </c>
      <c r="L211" s="25" t="s">
        <v>315</v>
      </c>
      <c r="R211" s="18" t="s">
        <v>677</v>
      </c>
      <c r="S211" s="18" t="s">
        <v>676</v>
      </c>
      <c r="T211" s="18" t="s">
        <v>2374</v>
      </c>
      <c r="U211" s="18" t="s">
        <v>2129</v>
      </c>
      <c r="V211" s="18" t="s">
        <v>2291</v>
      </c>
      <c r="W211" s="29" t="s">
        <v>2292</v>
      </c>
      <c r="X211" s="18" t="s">
        <v>2161</v>
      </c>
      <c r="Y211" s="18" t="s">
        <v>2386</v>
      </c>
      <c r="Z211" s="18" t="s">
        <v>2402</v>
      </c>
      <c r="AB211" s="27">
        <v>41141.646539351852</v>
      </c>
    </row>
    <row r="212" spans="1:28" ht="51" x14ac:dyDescent="0.2">
      <c r="A212" s="24">
        <v>211</v>
      </c>
      <c r="B212" s="18" t="s">
        <v>674</v>
      </c>
      <c r="C212" s="18">
        <v>189</v>
      </c>
      <c r="D212" s="18">
        <v>2</v>
      </c>
      <c r="E212" s="25" t="s">
        <v>315</v>
      </c>
      <c r="F212" s="25" t="s">
        <v>154</v>
      </c>
      <c r="G212" s="25" t="s">
        <v>108</v>
      </c>
      <c r="H212" s="18" t="s">
        <v>58</v>
      </c>
      <c r="I212" s="18" t="s">
        <v>59</v>
      </c>
      <c r="J212" s="26">
        <v>3.2799999713897705</v>
      </c>
      <c r="K212" s="25">
        <v>28</v>
      </c>
      <c r="L212" s="25" t="s">
        <v>315</v>
      </c>
      <c r="R212" s="18" t="s">
        <v>678</v>
      </c>
      <c r="S212" s="18" t="s">
        <v>676</v>
      </c>
      <c r="T212" s="18" t="s">
        <v>2374</v>
      </c>
      <c r="U212" s="18" t="s">
        <v>2129</v>
      </c>
      <c r="V212" s="18" t="s">
        <v>2291</v>
      </c>
      <c r="W212" s="29" t="s">
        <v>2292</v>
      </c>
      <c r="X212" s="18" t="s">
        <v>2161</v>
      </c>
      <c r="Y212" s="18" t="s">
        <v>2386</v>
      </c>
      <c r="Z212" s="18" t="s">
        <v>2402</v>
      </c>
      <c r="AB212" s="27">
        <v>41141.646539351852</v>
      </c>
    </row>
    <row r="213" spans="1:28" ht="51" x14ac:dyDescent="0.2">
      <c r="A213" s="24">
        <v>212</v>
      </c>
      <c r="B213" s="18" t="s">
        <v>674</v>
      </c>
      <c r="C213" s="18">
        <v>189</v>
      </c>
      <c r="D213" s="18">
        <v>2</v>
      </c>
      <c r="E213" s="25" t="s">
        <v>315</v>
      </c>
      <c r="F213" s="25" t="s">
        <v>154</v>
      </c>
      <c r="G213" s="25" t="s">
        <v>638</v>
      </c>
      <c r="H213" s="18" t="s">
        <v>58</v>
      </c>
      <c r="I213" s="18" t="s">
        <v>59</v>
      </c>
      <c r="J213" s="26">
        <v>3.380000114440918</v>
      </c>
      <c r="K213" s="25">
        <v>38</v>
      </c>
      <c r="L213" s="25" t="s">
        <v>315</v>
      </c>
      <c r="R213" s="18" t="s">
        <v>679</v>
      </c>
      <c r="S213" s="18" t="s">
        <v>676</v>
      </c>
      <c r="T213" s="18" t="s">
        <v>2374</v>
      </c>
      <c r="U213" s="18" t="s">
        <v>2129</v>
      </c>
      <c r="V213" s="18" t="s">
        <v>2291</v>
      </c>
      <c r="W213" s="29" t="s">
        <v>2292</v>
      </c>
      <c r="X213" s="18" t="s">
        <v>2161</v>
      </c>
      <c r="Y213" s="18" t="s">
        <v>2386</v>
      </c>
      <c r="Z213" s="18" t="s">
        <v>2402</v>
      </c>
      <c r="AB213" s="27">
        <v>41141.646539351852</v>
      </c>
    </row>
    <row r="214" spans="1:28" ht="51" x14ac:dyDescent="0.2">
      <c r="A214" s="24">
        <v>213</v>
      </c>
      <c r="B214" s="18" t="s">
        <v>674</v>
      </c>
      <c r="C214" s="18">
        <v>189</v>
      </c>
      <c r="D214" s="18">
        <v>2</v>
      </c>
      <c r="E214" s="25" t="s">
        <v>315</v>
      </c>
      <c r="F214" s="25" t="s">
        <v>255</v>
      </c>
      <c r="G214" s="25" t="s">
        <v>146</v>
      </c>
      <c r="H214" s="18" t="s">
        <v>58</v>
      </c>
      <c r="I214" s="18" t="s">
        <v>59</v>
      </c>
      <c r="J214" s="26">
        <v>3.53</v>
      </c>
      <c r="K214" s="25">
        <v>53</v>
      </c>
      <c r="L214" s="25" t="s">
        <v>315</v>
      </c>
      <c r="R214" s="18" t="s">
        <v>680</v>
      </c>
      <c r="S214" s="18" t="s">
        <v>676</v>
      </c>
      <c r="T214" s="18" t="s">
        <v>2374</v>
      </c>
      <c r="U214" s="18" t="s">
        <v>2129</v>
      </c>
      <c r="V214" s="18" t="s">
        <v>2291</v>
      </c>
      <c r="W214" s="29" t="s">
        <v>2292</v>
      </c>
      <c r="X214" s="18" t="s">
        <v>2161</v>
      </c>
      <c r="Y214" s="18" t="s">
        <v>2386</v>
      </c>
      <c r="Z214" s="18" t="s">
        <v>2402</v>
      </c>
      <c r="AB214" s="27">
        <v>41141.646539351852</v>
      </c>
    </row>
    <row r="215" spans="1:28" ht="51" x14ac:dyDescent="0.2">
      <c r="A215" s="24">
        <v>214</v>
      </c>
      <c r="B215" s="18" t="s">
        <v>674</v>
      </c>
      <c r="C215" s="18">
        <v>189</v>
      </c>
      <c r="D215" s="18">
        <v>2</v>
      </c>
      <c r="E215" s="25" t="s">
        <v>315</v>
      </c>
      <c r="F215" s="25" t="s">
        <v>255</v>
      </c>
      <c r="G215" s="25" t="s">
        <v>99</v>
      </c>
      <c r="H215" s="18" t="s">
        <v>58</v>
      </c>
      <c r="I215" s="18" t="s">
        <v>59</v>
      </c>
      <c r="J215" s="26">
        <v>4.0100002288818359</v>
      </c>
      <c r="K215" s="25">
        <v>1</v>
      </c>
      <c r="L215" s="25" t="s">
        <v>315</v>
      </c>
      <c r="R215" s="18" t="s">
        <v>681</v>
      </c>
      <c r="S215" s="18" t="s">
        <v>676</v>
      </c>
      <c r="T215" s="18" t="s">
        <v>2374</v>
      </c>
      <c r="U215" s="18" t="s">
        <v>2129</v>
      </c>
      <c r="V215" s="18" t="s">
        <v>2291</v>
      </c>
      <c r="W215" s="29" t="s">
        <v>2292</v>
      </c>
      <c r="X215" s="18" t="s">
        <v>2161</v>
      </c>
      <c r="Y215" s="18" t="s">
        <v>2386</v>
      </c>
      <c r="Z215" s="18" t="s">
        <v>2402</v>
      </c>
      <c r="AB215" s="27">
        <v>41141.646539351852</v>
      </c>
    </row>
    <row r="216" spans="1:28" ht="51" x14ac:dyDescent="0.2">
      <c r="A216" s="24">
        <v>215</v>
      </c>
      <c r="B216" s="18" t="s">
        <v>674</v>
      </c>
      <c r="C216" s="18">
        <v>189</v>
      </c>
      <c r="D216" s="18">
        <v>2</v>
      </c>
      <c r="E216" s="25" t="s">
        <v>315</v>
      </c>
      <c r="F216" s="25" t="s">
        <v>255</v>
      </c>
      <c r="G216" s="25" t="s">
        <v>114</v>
      </c>
      <c r="H216" s="18" t="s">
        <v>58</v>
      </c>
      <c r="I216" s="18" t="s">
        <v>59</v>
      </c>
      <c r="J216" s="26">
        <v>4.190000057220459</v>
      </c>
      <c r="K216" s="25">
        <v>19</v>
      </c>
      <c r="L216" s="25" t="s">
        <v>315</v>
      </c>
      <c r="R216" s="18" t="s">
        <v>682</v>
      </c>
      <c r="S216" s="18" t="s">
        <v>676</v>
      </c>
      <c r="T216" s="18" t="s">
        <v>2374</v>
      </c>
      <c r="U216" s="18" t="s">
        <v>2129</v>
      </c>
      <c r="V216" s="18" t="s">
        <v>2291</v>
      </c>
      <c r="W216" s="29" t="s">
        <v>2292</v>
      </c>
      <c r="X216" s="18" t="s">
        <v>2161</v>
      </c>
      <c r="Y216" s="18" t="s">
        <v>2386</v>
      </c>
      <c r="Z216" s="18" t="s">
        <v>2402</v>
      </c>
      <c r="AB216" s="27">
        <v>41141.646539351852</v>
      </c>
    </row>
    <row r="217" spans="1:28" ht="51" x14ac:dyDescent="0.2">
      <c r="A217" s="24">
        <v>216</v>
      </c>
      <c r="B217" s="18" t="s">
        <v>674</v>
      </c>
      <c r="C217" s="18">
        <v>189</v>
      </c>
      <c r="D217" s="18">
        <v>2</v>
      </c>
      <c r="E217" s="25" t="s">
        <v>315</v>
      </c>
      <c r="F217" s="25" t="s">
        <v>255</v>
      </c>
      <c r="G217" s="25" t="s">
        <v>215</v>
      </c>
      <c r="H217" s="18" t="s">
        <v>58</v>
      </c>
      <c r="I217" s="18" t="s">
        <v>59</v>
      </c>
      <c r="J217" s="26">
        <v>4.3400001525878906</v>
      </c>
      <c r="K217" s="25">
        <v>34</v>
      </c>
      <c r="L217" s="25" t="s">
        <v>315</v>
      </c>
      <c r="R217" s="18" t="s">
        <v>683</v>
      </c>
      <c r="S217" s="18" t="s">
        <v>676</v>
      </c>
      <c r="T217" s="29" t="s">
        <v>2374</v>
      </c>
      <c r="U217" s="18" t="s">
        <v>2129</v>
      </c>
      <c r="V217" s="18" t="s">
        <v>2291</v>
      </c>
      <c r="W217" s="29" t="s">
        <v>2292</v>
      </c>
      <c r="X217" s="18" t="s">
        <v>2161</v>
      </c>
      <c r="Y217" s="18" t="s">
        <v>2386</v>
      </c>
      <c r="Z217" s="18" t="s">
        <v>2402</v>
      </c>
      <c r="AB217" s="27">
        <v>41141.646539351852</v>
      </c>
    </row>
    <row r="218" spans="1:28" ht="76.5" x14ac:dyDescent="0.2">
      <c r="A218" s="24">
        <v>217</v>
      </c>
      <c r="B218" s="18" t="s">
        <v>674</v>
      </c>
      <c r="C218" s="18">
        <v>189</v>
      </c>
      <c r="D218" s="18">
        <v>2</v>
      </c>
      <c r="E218" s="25" t="s">
        <v>157</v>
      </c>
      <c r="F218" s="25" t="s">
        <v>84</v>
      </c>
      <c r="G218" s="25" t="s">
        <v>131</v>
      </c>
      <c r="H218" s="18" t="s">
        <v>58</v>
      </c>
      <c r="I218" s="18" t="s">
        <v>59</v>
      </c>
      <c r="J218" s="26">
        <v>6.3600001335144043</v>
      </c>
      <c r="K218" s="25">
        <v>36</v>
      </c>
      <c r="L218" s="25" t="s">
        <v>157</v>
      </c>
      <c r="R218" s="18" t="s">
        <v>684</v>
      </c>
      <c r="S218" s="18" t="s">
        <v>685</v>
      </c>
      <c r="T218" s="29" t="s">
        <v>2360</v>
      </c>
      <c r="U218" s="18" t="s">
        <v>2135</v>
      </c>
      <c r="V218" s="18" t="s">
        <v>2291</v>
      </c>
      <c r="W218" s="29" t="s">
        <v>2292</v>
      </c>
      <c r="X218" s="18" t="s">
        <v>2456</v>
      </c>
      <c r="Y218" s="18" t="s">
        <v>2386</v>
      </c>
      <c r="Z218" s="18" t="s">
        <v>2402</v>
      </c>
      <c r="AB218" s="27">
        <v>41141.646539351852</v>
      </c>
    </row>
    <row r="219" spans="1:28" ht="140.25" x14ac:dyDescent="0.2">
      <c r="A219" s="24">
        <v>218</v>
      </c>
      <c r="B219" s="18" t="s">
        <v>674</v>
      </c>
      <c r="C219" s="18">
        <v>189</v>
      </c>
      <c r="D219" s="18">
        <v>2</v>
      </c>
      <c r="E219" s="25" t="s">
        <v>143</v>
      </c>
      <c r="F219" s="25" t="s">
        <v>183</v>
      </c>
      <c r="G219" s="25" t="s">
        <v>154</v>
      </c>
      <c r="H219" s="18" t="s">
        <v>58</v>
      </c>
      <c r="I219" s="18" t="s">
        <v>59</v>
      </c>
      <c r="J219" s="26">
        <v>295.02999877929687</v>
      </c>
      <c r="K219" s="25">
        <v>3</v>
      </c>
      <c r="L219" s="25" t="s">
        <v>143</v>
      </c>
      <c r="R219" s="18" t="s">
        <v>686</v>
      </c>
      <c r="S219" s="18" t="s">
        <v>687</v>
      </c>
      <c r="U219" s="29" t="s">
        <v>2135</v>
      </c>
      <c r="W219" s="18" t="s">
        <v>2418</v>
      </c>
      <c r="X219" s="18" t="s">
        <v>2423</v>
      </c>
      <c r="AB219" s="27">
        <v>41141.646539351852</v>
      </c>
    </row>
    <row r="220" spans="1:28" ht="89.25" x14ac:dyDescent="0.2">
      <c r="A220" s="24">
        <v>219</v>
      </c>
      <c r="B220" s="18" t="s">
        <v>688</v>
      </c>
      <c r="C220" s="18">
        <v>189</v>
      </c>
      <c r="D220" s="18">
        <v>2</v>
      </c>
      <c r="E220" s="25" t="s">
        <v>63</v>
      </c>
      <c r="F220" s="25" t="s">
        <v>263</v>
      </c>
      <c r="G220" s="25" t="s">
        <v>393</v>
      </c>
      <c r="H220" s="18" t="s">
        <v>143</v>
      </c>
      <c r="I220" s="18" t="s">
        <v>59</v>
      </c>
      <c r="J220" s="26">
        <v>228.10000610351562</v>
      </c>
      <c r="K220" s="25">
        <v>10</v>
      </c>
      <c r="L220" s="25" t="s">
        <v>63</v>
      </c>
      <c r="R220" s="18" t="s">
        <v>689</v>
      </c>
      <c r="S220" s="18" t="s">
        <v>689</v>
      </c>
      <c r="T220" s="18" t="s">
        <v>2316</v>
      </c>
      <c r="U220" s="18" t="s">
        <v>2137</v>
      </c>
      <c r="V220" s="18" t="s">
        <v>2291</v>
      </c>
      <c r="W220" s="29" t="s">
        <v>2292</v>
      </c>
      <c r="X220" s="18" t="s">
        <v>2210</v>
      </c>
      <c r="Y220" s="18" t="s">
        <v>180</v>
      </c>
      <c r="Z220" s="18" t="s">
        <v>2388</v>
      </c>
      <c r="AB220" s="27">
        <v>41141.646539351852</v>
      </c>
    </row>
    <row r="221" spans="1:28" ht="63.75" x14ac:dyDescent="0.2">
      <c r="A221" s="24">
        <v>220</v>
      </c>
      <c r="B221" s="18" t="s">
        <v>688</v>
      </c>
      <c r="C221" s="18">
        <v>189</v>
      </c>
      <c r="D221" s="18">
        <v>2</v>
      </c>
      <c r="E221" s="25" t="s">
        <v>63</v>
      </c>
      <c r="F221" s="25" t="s">
        <v>263</v>
      </c>
      <c r="G221" s="25" t="s">
        <v>176</v>
      </c>
      <c r="H221" s="18" t="s">
        <v>143</v>
      </c>
      <c r="I221" s="18" t="s">
        <v>59</v>
      </c>
      <c r="J221" s="26">
        <v>228.16999816894531</v>
      </c>
      <c r="K221" s="25">
        <v>17</v>
      </c>
      <c r="L221" s="25" t="s">
        <v>63</v>
      </c>
      <c r="R221" s="18" t="s">
        <v>2184</v>
      </c>
      <c r="S221" s="18" t="s">
        <v>690</v>
      </c>
      <c r="T221" s="29" t="s">
        <v>2374</v>
      </c>
      <c r="U221" s="18" t="s">
        <v>2129</v>
      </c>
      <c r="V221" s="18" t="s">
        <v>2291</v>
      </c>
      <c r="W221" s="29" t="s">
        <v>2292</v>
      </c>
      <c r="X221" s="18" t="s">
        <v>2162</v>
      </c>
      <c r="Y221" s="18" t="s">
        <v>2386</v>
      </c>
      <c r="Z221" s="18" t="s">
        <v>2402</v>
      </c>
      <c r="AB221" s="27">
        <v>41141.646539351852</v>
      </c>
    </row>
    <row r="222" spans="1:28" ht="63.75" x14ac:dyDescent="0.2">
      <c r="A222" s="24">
        <v>221</v>
      </c>
      <c r="B222" s="18" t="s">
        <v>688</v>
      </c>
      <c r="C222" s="18">
        <v>189</v>
      </c>
      <c r="D222" s="18">
        <v>2</v>
      </c>
      <c r="E222" s="25" t="s">
        <v>63</v>
      </c>
      <c r="F222" s="25" t="s">
        <v>263</v>
      </c>
      <c r="G222" s="25" t="s">
        <v>638</v>
      </c>
      <c r="H222" s="18" t="s">
        <v>143</v>
      </c>
      <c r="I222" s="18" t="s">
        <v>59</v>
      </c>
      <c r="J222" s="26">
        <v>228.3800048828125</v>
      </c>
      <c r="K222" s="25">
        <v>38</v>
      </c>
      <c r="L222" s="25" t="s">
        <v>63</v>
      </c>
      <c r="R222" s="18" t="s">
        <v>2185</v>
      </c>
      <c r="S222" s="18" t="s">
        <v>691</v>
      </c>
      <c r="U222" s="18" t="s">
        <v>2129</v>
      </c>
      <c r="W222" s="18" t="s">
        <v>2417</v>
      </c>
      <c r="X222" s="18" t="s">
        <v>2153</v>
      </c>
      <c r="AB222" s="27">
        <v>41141.646539351852</v>
      </c>
    </row>
    <row r="223" spans="1:28" ht="51" x14ac:dyDescent="0.2">
      <c r="A223" s="24">
        <v>222</v>
      </c>
      <c r="B223" s="18" t="s">
        <v>688</v>
      </c>
      <c r="C223" s="18">
        <v>189</v>
      </c>
      <c r="D223" s="18">
        <v>2</v>
      </c>
      <c r="E223" s="25" t="s">
        <v>63</v>
      </c>
      <c r="F223" s="25" t="s">
        <v>64</v>
      </c>
      <c r="G223" s="25" t="s">
        <v>65</v>
      </c>
      <c r="H223" s="18" t="s">
        <v>58</v>
      </c>
      <c r="I223" s="18" t="s">
        <v>59</v>
      </c>
      <c r="J223" s="26">
        <v>229.14999389648437</v>
      </c>
      <c r="K223" s="25">
        <v>15</v>
      </c>
      <c r="L223" s="25" t="s">
        <v>63</v>
      </c>
      <c r="R223" s="18" t="s">
        <v>2186</v>
      </c>
      <c r="S223" s="18" t="s">
        <v>692</v>
      </c>
      <c r="T223" s="18" t="s">
        <v>2364</v>
      </c>
      <c r="U223" s="18" t="s">
        <v>2129</v>
      </c>
      <c r="V223" s="18" t="s">
        <v>2291</v>
      </c>
      <c r="W223" s="29" t="s">
        <v>2292</v>
      </c>
      <c r="X223" s="18" t="s">
        <v>2238</v>
      </c>
      <c r="Y223" s="18" t="s">
        <v>2386</v>
      </c>
      <c r="Z223" s="18" t="s">
        <v>2402</v>
      </c>
      <c r="AB223" s="27">
        <v>41141.646539351852</v>
      </c>
    </row>
    <row r="224" spans="1:28" ht="191.25" x14ac:dyDescent="0.2">
      <c r="A224" s="24">
        <v>223</v>
      </c>
      <c r="B224" s="18" t="s">
        <v>688</v>
      </c>
      <c r="C224" s="18">
        <v>189</v>
      </c>
      <c r="D224" s="18">
        <v>2</v>
      </c>
      <c r="E224" s="25" t="s">
        <v>693</v>
      </c>
      <c r="F224" s="25" t="s">
        <v>126</v>
      </c>
      <c r="G224" s="25" t="s">
        <v>459</v>
      </c>
      <c r="H224" s="18" t="s">
        <v>58</v>
      </c>
      <c r="I224" s="18" t="s">
        <v>59</v>
      </c>
      <c r="J224" s="26">
        <v>243.41000366210937</v>
      </c>
      <c r="K224" s="25">
        <v>41</v>
      </c>
      <c r="L224" s="25" t="s">
        <v>693</v>
      </c>
      <c r="R224" s="18" t="s">
        <v>694</v>
      </c>
      <c r="S224" s="18" t="s">
        <v>694</v>
      </c>
      <c r="T224" s="18" t="s">
        <v>2372</v>
      </c>
      <c r="U224" s="18" t="s">
        <v>2129</v>
      </c>
      <c r="V224" s="18" t="s">
        <v>2291</v>
      </c>
      <c r="W224" s="29" t="s">
        <v>2292</v>
      </c>
      <c r="X224" s="18" t="s">
        <v>2174</v>
      </c>
      <c r="Y224" s="18" t="s">
        <v>2386</v>
      </c>
      <c r="Z224" s="18" t="s">
        <v>2402</v>
      </c>
      <c r="AB224" s="27">
        <v>41141.646539351852</v>
      </c>
    </row>
    <row r="225" spans="1:28" ht="165.75" x14ac:dyDescent="0.2">
      <c r="A225" s="24">
        <v>224</v>
      </c>
      <c r="B225" s="18" t="s">
        <v>688</v>
      </c>
      <c r="C225" s="18">
        <v>189</v>
      </c>
      <c r="D225" s="18">
        <v>2</v>
      </c>
      <c r="E225" s="25" t="s">
        <v>695</v>
      </c>
      <c r="F225" s="25" t="s">
        <v>93</v>
      </c>
      <c r="G225" s="25" t="s">
        <v>138</v>
      </c>
      <c r="H225" s="18" t="s">
        <v>58</v>
      </c>
      <c r="I225" s="18" t="s">
        <v>59</v>
      </c>
      <c r="J225" s="26">
        <v>244.17999267578125</v>
      </c>
      <c r="K225" s="25">
        <v>18</v>
      </c>
      <c r="L225" s="25" t="s">
        <v>695</v>
      </c>
      <c r="R225" s="18" t="s">
        <v>696</v>
      </c>
      <c r="S225" s="18" t="s">
        <v>696</v>
      </c>
      <c r="T225" s="18" t="s">
        <v>2376</v>
      </c>
      <c r="U225" s="18" t="s">
        <v>2129</v>
      </c>
      <c r="V225" s="18" t="s">
        <v>2291</v>
      </c>
      <c r="W225" s="29" t="s">
        <v>2292</v>
      </c>
      <c r="X225" s="18" t="s">
        <v>2174</v>
      </c>
      <c r="Y225" s="18" t="s">
        <v>2386</v>
      </c>
      <c r="Z225" s="18" t="s">
        <v>2402</v>
      </c>
      <c r="AB225" s="27">
        <v>41141.646539351852</v>
      </c>
    </row>
    <row r="226" spans="1:28" ht="102" x14ac:dyDescent="0.2">
      <c r="A226" s="24">
        <v>225</v>
      </c>
      <c r="B226" s="18" t="s">
        <v>697</v>
      </c>
      <c r="C226" s="18">
        <v>189</v>
      </c>
      <c r="D226" s="18">
        <v>2</v>
      </c>
      <c r="E226" s="25" t="s">
        <v>193</v>
      </c>
      <c r="F226" s="25" t="s">
        <v>190</v>
      </c>
      <c r="H226" s="18" t="s">
        <v>143</v>
      </c>
      <c r="I226" s="18" t="s">
        <v>180</v>
      </c>
      <c r="J226" s="26">
        <v>5</v>
      </c>
      <c r="L226" s="25" t="s">
        <v>193</v>
      </c>
      <c r="R226" s="18" t="s">
        <v>698</v>
      </c>
      <c r="S226" s="18" t="s">
        <v>699</v>
      </c>
      <c r="T226" s="18" t="s">
        <v>2295</v>
      </c>
      <c r="U226" s="18" t="s">
        <v>2137</v>
      </c>
      <c r="V226" s="18" t="s">
        <v>2291</v>
      </c>
      <c r="W226" s="29" t="s">
        <v>2292</v>
      </c>
      <c r="X226" s="18" t="s">
        <v>2189</v>
      </c>
      <c r="Y226" s="18" t="s">
        <v>2387</v>
      </c>
      <c r="Z226" s="18" t="s">
        <v>2393</v>
      </c>
      <c r="AB226" s="27">
        <v>41141.646539351852</v>
      </c>
    </row>
    <row r="227" spans="1:28" ht="63.75" x14ac:dyDescent="0.2">
      <c r="A227" s="24">
        <v>226</v>
      </c>
      <c r="B227" s="18" t="s">
        <v>697</v>
      </c>
      <c r="C227" s="18">
        <v>189</v>
      </c>
      <c r="D227" s="18">
        <v>2</v>
      </c>
      <c r="E227" s="25" t="s">
        <v>165</v>
      </c>
      <c r="F227" s="25" t="s">
        <v>166</v>
      </c>
      <c r="G227" s="25" t="s">
        <v>304</v>
      </c>
      <c r="H227" s="18" t="s">
        <v>143</v>
      </c>
      <c r="I227" s="18" t="s">
        <v>180</v>
      </c>
      <c r="J227" s="26">
        <v>54.330001831054687</v>
      </c>
      <c r="K227" s="25">
        <v>33</v>
      </c>
      <c r="L227" s="25" t="s">
        <v>165</v>
      </c>
      <c r="R227" s="18" t="s">
        <v>700</v>
      </c>
      <c r="S227" s="18" t="s">
        <v>701</v>
      </c>
      <c r="T227" s="18" t="s">
        <v>2295</v>
      </c>
      <c r="U227" s="18" t="s">
        <v>2137</v>
      </c>
      <c r="V227" s="18" t="s">
        <v>2291</v>
      </c>
      <c r="W227" s="29" t="s">
        <v>2292</v>
      </c>
      <c r="X227" s="18" t="s">
        <v>2189</v>
      </c>
      <c r="Y227" s="18" t="s">
        <v>2386</v>
      </c>
      <c r="Z227" s="18" t="s">
        <v>2388</v>
      </c>
      <c r="AB227" s="27">
        <v>41141.646539351852</v>
      </c>
    </row>
    <row r="228" spans="1:28" ht="38.25" x14ac:dyDescent="0.2">
      <c r="A228" s="24">
        <v>227</v>
      </c>
      <c r="B228" s="18" t="s">
        <v>697</v>
      </c>
      <c r="C228" s="18">
        <v>189</v>
      </c>
      <c r="D228" s="18">
        <v>2</v>
      </c>
      <c r="E228" s="25" t="s">
        <v>165</v>
      </c>
      <c r="F228" s="25" t="s">
        <v>166</v>
      </c>
      <c r="G228" s="25" t="s">
        <v>89</v>
      </c>
      <c r="H228" s="18" t="s">
        <v>143</v>
      </c>
      <c r="I228" s="18" t="s">
        <v>180</v>
      </c>
      <c r="J228" s="26">
        <v>54.349998474121094</v>
      </c>
      <c r="K228" s="25">
        <v>35</v>
      </c>
      <c r="L228" s="25" t="s">
        <v>165</v>
      </c>
      <c r="R228" s="18" t="s">
        <v>702</v>
      </c>
      <c r="S228" s="18" t="s">
        <v>703</v>
      </c>
      <c r="T228" s="18" t="s">
        <v>2295</v>
      </c>
      <c r="U228" s="18" t="s">
        <v>2137</v>
      </c>
      <c r="V228" s="18" t="s">
        <v>2291</v>
      </c>
      <c r="W228" s="29" t="s">
        <v>2292</v>
      </c>
      <c r="X228" s="18" t="s">
        <v>2189</v>
      </c>
      <c r="Y228" s="18" t="s">
        <v>2386</v>
      </c>
      <c r="Z228" s="18" t="s">
        <v>2388</v>
      </c>
      <c r="AB228" s="27">
        <v>41141.646539351852</v>
      </c>
    </row>
    <row r="229" spans="1:28" ht="63.75" x14ac:dyDescent="0.2">
      <c r="A229" s="24">
        <v>228</v>
      </c>
      <c r="B229" s="18" t="s">
        <v>697</v>
      </c>
      <c r="C229" s="18">
        <v>189</v>
      </c>
      <c r="D229" s="18">
        <v>2</v>
      </c>
      <c r="E229" s="25" t="s">
        <v>165</v>
      </c>
      <c r="F229" s="25" t="s">
        <v>166</v>
      </c>
      <c r="G229" s="25" t="s">
        <v>117</v>
      </c>
      <c r="H229" s="18" t="s">
        <v>143</v>
      </c>
      <c r="I229" s="18" t="s">
        <v>180</v>
      </c>
      <c r="J229" s="26">
        <v>54.470001220703125</v>
      </c>
      <c r="K229" s="25">
        <v>47</v>
      </c>
      <c r="L229" s="25" t="s">
        <v>165</v>
      </c>
      <c r="R229" s="18" t="s">
        <v>704</v>
      </c>
      <c r="S229" s="18" t="s">
        <v>705</v>
      </c>
      <c r="T229" s="18" t="s">
        <v>2295</v>
      </c>
      <c r="U229" s="18" t="s">
        <v>2137</v>
      </c>
      <c r="V229" s="18" t="s">
        <v>2291</v>
      </c>
      <c r="W229" s="29" t="s">
        <v>2292</v>
      </c>
      <c r="X229" s="18" t="s">
        <v>2189</v>
      </c>
      <c r="Y229" s="18" t="s">
        <v>2386</v>
      </c>
      <c r="Z229" s="18" t="s">
        <v>2388</v>
      </c>
      <c r="AB229" s="27">
        <v>41141.646539351852</v>
      </c>
    </row>
    <row r="230" spans="1:28" ht="38.25" x14ac:dyDescent="0.2">
      <c r="A230" s="24">
        <v>229</v>
      </c>
      <c r="B230" s="18" t="s">
        <v>697</v>
      </c>
      <c r="C230" s="18">
        <v>189</v>
      </c>
      <c r="D230" s="18">
        <v>2</v>
      </c>
      <c r="E230" s="25" t="s">
        <v>165</v>
      </c>
      <c r="F230" s="25" t="s">
        <v>166</v>
      </c>
      <c r="G230" s="25" t="s">
        <v>171</v>
      </c>
      <c r="H230" s="18" t="s">
        <v>143</v>
      </c>
      <c r="I230" s="18" t="s">
        <v>180</v>
      </c>
      <c r="J230" s="26">
        <v>54.610000610351563</v>
      </c>
      <c r="K230" s="25">
        <v>61</v>
      </c>
      <c r="L230" s="25" t="s">
        <v>165</v>
      </c>
      <c r="R230" s="18" t="s">
        <v>706</v>
      </c>
      <c r="S230" s="18" t="s">
        <v>707</v>
      </c>
      <c r="T230" s="18" t="s">
        <v>2295</v>
      </c>
      <c r="U230" s="18" t="s">
        <v>2137</v>
      </c>
      <c r="V230" s="18" t="s">
        <v>2291</v>
      </c>
      <c r="W230" s="29" t="s">
        <v>2292</v>
      </c>
      <c r="X230" s="18" t="s">
        <v>2189</v>
      </c>
      <c r="Y230" s="18" t="s">
        <v>2386</v>
      </c>
      <c r="Z230" s="18" t="s">
        <v>2388</v>
      </c>
      <c r="AB230" s="27">
        <v>41141.646539351852</v>
      </c>
    </row>
    <row r="231" spans="1:28" ht="38.25" x14ac:dyDescent="0.2">
      <c r="A231" s="24">
        <v>230</v>
      </c>
      <c r="B231" s="18" t="s">
        <v>697</v>
      </c>
      <c r="C231" s="18">
        <v>189</v>
      </c>
      <c r="D231" s="18">
        <v>2</v>
      </c>
      <c r="E231" s="25" t="s">
        <v>256</v>
      </c>
      <c r="F231" s="25" t="s">
        <v>258</v>
      </c>
      <c r="G231" s="25" t="s">
        <v>127</v>
      </c>
      <c r="H231" s="18" t="s">
        <v>143</v>
      </c>
      <c r="I231" s="18" t="s">
        <v>180</v>
      </c>
      <c r="J231" s="26">
        <v>73.449996948242187</v>
      </c>
      <c r="K231" s="25">
        <v>45</v>
      </c>
      <c r="L231" s="25" t="s">
        <v>256</v>
      </c>
      <c r="R231" s="18" t="s">
        <v>708</v>
      </c>
      <c r="S231" s="18" t="s">
        <v>709</v>
      </c>
      <c r="T231" s="18" t="s">
        <v>2295</v>
      </c>
      <c r="U231" s="18" t="s">
        <v>2137</v>
      </c>
      <c r="V231" s="18" t="s">
        <v>2291</v>
      </c>
      <c r="W231" s="29" t="s">
        <v>2292</v>
      </c>
      <c r="X231" s="18" t="s">
        <v>2189</v>
      </c>
      <c r="Y231" s="18" t="s">
        <v>2386</v>
      </c>
      <c r="Z231" s="18" t="s">
        <v>2388</v>
      </c>
      <c r="AB231" s="27">
        <v>41141.646539351852</v>
      </c>
    </row>
    <row r="232" spans="1:28" ht="63.75" x14ac:dyDescent="0.2">
      <c r="A232" s="24">
        <v>231</v>
      </c>
      <c r="B232" s="18" t="s">
        <v>697</v>
      </c>
      <c r="C232" s="18">
        <v>189</v>
      </c>
      <c r="D232" s="18">
        <v>2</v>
      </c>
      <c r="E232" s="25" t="s">
        <v>710</v>
      </c>
      <c r="F232" s="25" t="s">
        <v>711</v>
      </c>
      <c r="G232" s="25" t="s">
        <v>74</v>
      </c>
      <c r="H232" s="18" t="s">
        <v>143</v>
      </c>
      <c r="I232" s="18" t="s">
        <v>180</v>
      </c>
      <c r="K232" s="25">
        <v>52</v>
      </c>
      <c r="L232" s="25" t="s">
        <v>710</v>
      </c>
      <c r="R232" s="18" t="s">
        <v>712</v>
      </c>
      <c r="S232" s="18" t="s">
        <v>713</v>
      </c>
      <c r="T232" s="18" t="s">
        <v>2317</v>
      </c>
      <c r="U232" s="18" t="s">
        <v>2137</v>
      </c>
      <c r="V232" s="18" t="s">
        <v>2291</v>
      </c>
      <c r="W232" s="29" t="s">
        <v>2292</v>
      </c>
      <c r="X232" s="18" t="s">
        <v>2213</v>
      </c>
      <c r="Y232" s="18" t="s">
        <v>180</v>
      </c>
      <c r="Z232" s="18" t="s">
        <v>2388</v>
      </c>
      <c r="AB232" s="27">
        <v>41141.646539351852</v>
      </c>
    </row>
    <row r="233" spans="1:28" ht="76.5" x14ac:dyDescent="0.2">
      <c r="A233" s="24">
        <v>232</v>
      </c>
      <c r="B233" s="18" t="s">
        <v>697</v>
      </c>
      <c r="C233" s="18">
        <v>189</v>
      </c>
      <c r="D233" s="18">
        <v>2</v>
      </c>
      <c r="E233" s="25" t="s">
        <v>714</v>
      </c>
      <c r="F233" s="25" t="s">
        <v>480</v>
      </c>
      <c r="G233" s="25" t="s">
        <v>352</v>
      </c>
      <c r="H233" s="18" t="s">
        <v>143</v>
      </c>
      <c r="I233" s="18" t="s">
        <v>180</v>
      </c>
      <c r="J233" s="26">
        <v>49.090000152587891</v>
      </c>
      <c r="K233" s="25">
        <v>9</v>
      </c>
      <c r="L233" s="25" t="s">
        <v>714</v>
      </c>
      <c r="R233" s="18" t="s">
        <v>715</v>
      </c>
      <c r="S233" s="18" t="s">
        <v>716</v>
      </c>
      <c r="T233" s="18" t="s">
        <v>2335</v>
      </c>
      <c r="U233" s="18" t="s">
        <v>2137</v>
      </c>
      <c r="V233" s="18" t="s">
        <v>2291</v>
      </c>
      <c r="W233" s="29" t="s">
        <v>2292</v>
      </c>
      <c r="X233" s="18" t="s">
        <v>2223</v>
      </c>
      <c r="AB233" s="27">
        <v>41141.646539351852</v>
      </c>
    </row>
    <row r="234" spans="1:28" ht="51" x14ac:dyDescent="0.2">
      <c r="A234" s="24">
        <v>233</v>
      </c>
      <c r="B234" s="18" t="s">
        <v>697</v>
      </c>
      <c r="C234" s="18">
        <v>189</v>
      </c>
      <c r="D234" s="18">
        <v>2</v>
      </c>
      <c r="E234" s="25" t="s">
        <v>82</v>
      </c>
      <c r="F234" s="25" t="s">
        <v>583</v>
      </c>
      <c r="G234" s="25" t="s">
        <v>447</v>
      </c>
      <c r="H234" s="18" t="s">
        <v>143</v>
      </c>
      <c r="I234" s="18" t="s">
        <v>180</v>
      </c>
      <c r="J234" s="26">
        <v>240.13999938964844</v>
      </c>
      <c r="K234" s="25">
        <v>14</v>
      </c>
      <c r="L234" s="25" t="s">
        <v>82</v>
      </c>
      <c r="R234" s="18" t="s">
        <v>717</v>
      </c>
      <c r="S234" s="18" t="s">
        <v>718</v>
      </c>
      <c r="T234" s="18" t="s">
        <v>2295</v>
      </c>
      <c r="U234" s="18" t="s">
        <v>2137</v>
      </c>
      <c r="V234" s="18" t="s">
        <v>2291</v>
      </c>
      <c r="W234" s="29" t="s">
        <v>2292</v>
      </c>
      <c r="X234" s="18" t="s">
        <v>2189</v>
      </c>
      <c r="Y234" s="18" t="s">
        <v>2386</v>
      </c>
      <c r="Z234" s="18" t="s">
        <v>2402</v>
      </c>
      <c r="AB234" s="27">
        <v>41141.646539351852</v>
      </c>
    </row>
    <row r="235" spans="1:28" ht="51" x14ac:dyDescent="0.2">
      <c r="A235" s="24">
        <v>234</v>
      </c>
      <c r="B235" s="18" t="s">
        <v>697</v>
      </c>
      <c r="C235" s="18">
        <v>189</v>
      </c>
      <c r="D235" s="18">
        <v>2</v>
      </c>
      <c r="E235" s="25" t="s">
        <v>82</v>
      </c>
      <c r="F235" s="25" t="s">
        <v>583</v>
      </c>
      <c r="G235" s="25" t="s">
        <v>447</v>
      </c>
      <c r="H235" s="18" t="s">
        <v>143</v>
      </c>
      <c r="I235" s="18" t="s">
        <v>180</v>
      </c>
      <c r="J235" s="26">
        <v>240.13999938964844</v>
      </c>
      <c r="K235" s="25">
        <v>14</v>
      </c>
      <c r="L235" s="25" t="s">
        <v>82</v>
      </c>
      <c r="R235" s="18" t="s">
        <v>717</v>
      </c>
      <c r="S235" s="18" t="s">
        <v>718</v>
      </c>
      <c r="T235" s="18" t="s">
        <v>2295</v>
      </c>
      <c r="U235" s="18" t="s">
        <v>2137</v>
      </c>
      <c r="V235" s="18" t="s">
        <v>2291</v>
      </c>
      <c r="W235" s="29" t="s">
        <v>2292</v>
      </c>
      <c r="X235" s="18" t="s">
        <v>2189</v>
      </c>
      <c r="Y235" s="18" t="s">
        <v>2386</v>
      </c>
      <c r="Z235" s="18" t="s">
        <v>2402</v>
      </c>
      <c r="AB235" s="27">
        <v>41141.646539351852</v>
      </c>
    </row>
    <row r="236" spans="1:28" ht="51" x14ac:dyDescent="0.2">
      <c r="A236" s="24">
        <v>235</v>
      </c>
      <c r="B236" s="18" t="s">
        <v>697</v>
      </c>
      <c r="C236" s="18">
        <v>189</v>
      </c>
      <c r="D236" s="18">
        <v>2</v>
      </c>
      <c r="E236" s="25" t="s">
        <v>719</v>
      </c>
      <c r="F236" s="25" t="s">
        <v>88</v>
      </c>
      <c r="G236" s="25" t="s">
        <v>720</v>
      </c>
      <c r="H236" s="18" t="s">
        <v>143</v>
      </c>
      <c r="I236" s="18" t="s">
        <v>180</v>
      </c>
      <c r="J236" s="26">
        <v>242.1199951171875</v>
      </c>
      <c r="K236" s="25">
        <v>12</v>
      </c>
      <c r="L236" s="25" t="s">
        <v>719</v>
      </c>
      <c r="R236" s="18" t="s">
        <v>717</v>
      </c>
      <c r="S236" s="18" t="s">
        <v>718</v>
      </c>
      <c r="T236" s="18" t="s">
        <v>2295</v>
      </c>
      <c r="U236" s="18" t="s">
        <v>2137</v>
      </c>
      <c r="V236" s="18" t="s">
        <v>2291</v>
      </c>
      <c r="W236" s="29" t="s">
        <v>2292</v>
      </c>
      <c r="X236" s="18" t="s">
        <v>2189</v>
      </c>
      <c r="Y236" s="18" t="s">
        <v>2386</v>
      </c>
      <c r="Z236" s="18" t="s">
        <v>2402</v>
      </c>
      <c r="AB236" s="27">
        <v>41141.646539351852</v>
      </c>
    </row>
    <row r="237" spans="1:28" ht="51" x14ac:dyDescent="0.2">
      <c r="A237" s="24">
        <v>236</v>
      </c>
      <c r="B237" s="18" t="s">
        <v>697</v>
      </c>
      <c r="C237" s="18">
        <v>189</v>
      </c>
      <c r="D237" s="18">
        <v>2</v>
      </c>
      <c r="E237" s="25" t="s">
        <v>721</v>
      </c>
      <c r="F237" s="25" t="s">
        <v>88</v>
      </c>
      <c r="G237" s="25" t="s">
        <v>487</v>
      </c>
      <c r="H237" s="18" t="s">
        <v>143</v>
      </c>
      <c r="I237" s="18" t="s">
        <v>180</v>
      </c>
      <c r="J237" s="26">
        <v>242.22999572753906</v>
      </c>
      <c r="K237" s="25">
        <v>23</v>
      </c>
      <c r="L237" s="25" t="s">
        <v>721</v>
      </c>
      <c r="R237" s="18" t="s">
        <v>717</v>
      </c>
      <c r="S237" s="18" t="s">
        <v>718</v>
      </c>
      <c r="T237" s="18" t="s">
        <v>2295</v>
      </c>
      <c r="U237" s="18" t="s">
        <v>2137</v>
      </c>
      <c r="V237" s="18" t="s">
        <v>2291</v>
      </c>
      <c r="W237" s="29" t="s">
        <v>2292</v>
      </c>
      <c r="X237" s="18" t="s">
        <v>2189</v>
      </c>
      <c r="Y237" s="18" t="s">
        <v>2386</v>
      </c>
      <c r="Z237" s="18" t="s">
        <v>2402</v>
      </c>
      <c r="AB237" s="27">
        <v>41141.646539351852</v>
      </c>
    </row>
    <row r="238" spans="1:28" ht="51" x14ac:dyDescent="0.2">
      <c r="A238" s="24">
        <v>237</v>
      </c>
      <c r="B238" s="18" t="s">
        <v>697</v>
      </c>
      <c r="C238" s="18">
        <v>189</v>
      </c>
      <c r="D238" s="18">
        <v>2</v>
      </c>
      <c r="E238" s="25" t="s">
        <v>721</v>
      </c>
      <c r="F238" s="25" t="s">
        <v>88</v>
      </c>
      <c r="G238" s="25" t="s">
        <v>108</v>
      </c>
      <c r="H238" s="18" t="s">
        <v>143</v>
      </c>
      <c r="I238" s="18" t="s">
        <v>180</v>
      </c>
      <c r="J238" s="26">
        <v>242.27999877929687</v>
      </c>
      <c r="K238" s="25">
        <v>28</v>
      </c>
      <c r="L238" s="25" t="s">
        <v>721</v>
      </c>
      <c r="R238" s="18" t="s">
        <v>717</v>
      </c>
      <c r="S238" s="18" t="s">
        <v>718</v>
      </c>
      <c r="T238" s="18" t="s">
        <v>2295</v>
      </c>
      <c r="U238" s="18" t="s">
        <v>2137</v>
      </c>
      <c r="V238" s="18" t="s">
        <v>2291</v>
      </c>
      <c r="W238" s="29" t="s">
        <v>2292</v>
      </c>
      <c r="X238" s="18" t="s">
        <v>2189</v>
      </c>
      <c r="Y238" s="18" t="s">
        <v>2386</v>
      </c>
      <c r="Z238" s="18" t="s">
        <v>2402</v>
      </c>
      <c r="AB238" s="27">
        <v>41141.646539351852</v>
      </c>
    </row>
    <row r="239" spans="1:28" ht="51" x14ac:dyDescent="0.2">
      <c r="A239" s="24">
        <v>238</v>
      </c>
      <c r="B239" s="18" t="s">
        <v>697</v>
      </c>
      <c r="C239" s="18">
        <v>189</v>
      </c>
      <c r="D239" s="18">
        <v>2</v>
      </c>
      <c r="E239" s="25" t="s">
        <v>87</v>
      </c>
      <c r="F239" s="25" t="s">
        <v>88</v>
      </c>
      <c r="G239" s="25" t="s">
        <v>184</v>
      </c>
      <c r="H239" s="18" t="s">
        <v>143</v>
      </c>
      <c r="I239" s="18" t="s">
        <v>180</v>
      </c>
      <c r="J239" s="26">
        <v>242.38999938964844</v>
      </c>
      <c r="K239" s="25">
        <v>39</v>
      </c>
      <c r="L239" s="25" t="s">
        <v>87</v>
      </c>
      <c r="R239" s="18" t="s">
        <v>717</v>
      </c>
      <c r="S239" s="18" t="s">
        <v>718</v>
      </c>
      <c r="T239" s="18" t="s">
        <v>2295</v>
      </c>
      <c r="U239" s="18" t="s">
        <v>2137</v>
      </c>
      <c r="V239" s="18" t="s">
        <v>2291</v>
      </c>
      <c r="W239" s="29" t="s">
        <v>2292</v>
      </c>
      <c r="X239" s="18" t="s">
        <v>2189</v>
      </c>
      <c r="Y239" s="18" t="s">
        <v>2386</v>
      </c>
      <c r="Z239" s="18" t="s">
        <v>2402</v>
      </c>
      <c r="AB239" s="27">
        <v>41141.646539351852</v>
      </c>
    </row>
    <row r="240" spans="1:28" ht="51" x14ac:dyDescent="0.2">
      <c r="A240" s="24">
        <v>239</v>
      </c>
      <c r="B240" s="18" t="s">
        <v>697</v>
      </c>
      <c r="C240" s="18">
        <v>189</v>
      </c>
      <c r="D240" s="18">
        <v>2</v>
      </c>
      <c r="E240" s="25" t="s">
        <v>722</v>
      </c>
      <c r="F240" s="25" t="s">
        <v>126</v>
      </c>
      <c r="G240" s="25" t="s">
        <v>79</v>
      </c>
      <c r="H240" s="18" t="s">
        <v>143</v>
      </c>
      <c r="I240" s="18" t="s">
        <v>180</v>
      </c>
      <c r="J240" s="26">
        <v>243.21000671386719</v>
      </c>
      <c r="K240" s="25">
        <v>21</v>
      </c>
      <c r="L240" s="25" t="s">
        <v>722</v>
      </c>
      <c r="R240" s="18" t="s">
        <v>717</v>
      </c>
      <c r="S240" s="18" t="s">
        <v>718</v>
      </c>
      <c r="T240" s="18" t="s">
        <v>2295</v>
      </c>
      <c r="U240" s="18" t="s">
        <v>2137</v>
      </c>
      <c r="V240" s="18" t="s">
        <v>2291</v>
      </c>
      <c r="W240" s="29" t="s">
        <v>2292</v>
      </c>
      <c r="X240" s="18" t="s">
        <v>2189</v>
      </c>
      <c r="Y240" s="18" t="s">
        <v>2386</v>
      </c>
      <c r="Z240" s="18" t="s">
        <v>2402</v>
      </c>
      <c r="AB240" s="27">
        <v>41141.646539351852</v>
      </c>
    </row>
    <row r="241" spans="1:28" ht="51" x14ac:dyDescent="0.2">
      <c r="A241" s="24">
        <v>240</v>
      </c>
      <c r="B241" s="18" t="s">
        <v>697</v>
      </c>
      <c r="C241" s="18">
        <v>189</v>
      </c>
      <c r="D241" s="18">
        <v>2</v>
      </c>
      <c r="E241" s="25" t="s">
        <v>277</v>
      </c>
      <c r="F241" s="25" t="s">
        <v>126</v>
      </c>
      <c r="G241" s="25" t="s">
        <v>89</v>
      </c>
      <c r="H241" s="18" t="s">
        <v>143</v>
      </c>
      <c r="I241" s="18" t="s">
        <v>180</v>
      </c>
      <c r="J241" s="26">
        <v>243.35000610351562</v>
      </c>
      <c r="K241" s="25">
        <v>35</v>
      </c>
      <c r="L241" s="25" t="s">
        <v>277</v>
      </c>
      <c r="R241" s="18" t="s">
        <v>717</v>
      </c>
      <c r="S241" s="18" t="s">
        <v>718</v>
      </c>
      <c r="T241" s="18" t="s">
        <v>2295</v>
      </c>
      <c r="U241" s="18" t="s">
        <v>2137</v>
      </c>
      <c r="V241" s="18" t="s">
        <v>2291</v>
      </c>
      <c r="W241" s="29" t="s">
        <v>2292</v>
      </c>
      <c r="X241" s="18" t="s">
        <v>2189</v>
      </c>
      <c r="Y241" s="18" t="s">
        <v>2386</v>
      </c>
      <c r="Z241" s="18" t="s">
        <v>2402</v>
      </c>
      <c r="AB241" s="27">
        <v>41141.646539351852</v>
      </c>
    </row>
    <row r="242" spans="1:28" ht="204" x14ac:dyDescent="0.2">
      <c r="A242" s="24">
        <v>241</v>
      </c>
      <c r="B242" s="18" t="s">
        <v>723</v>
      </c>
      <c r="C242" s="18">
        <v>189</v>
      </c>
      <c r="D242" s="18">
        <v>2</v>
      </c>
      <c r="E242" s="25" t="s">
        <v>487</v>
      </c>
      <c r="F242" s="25" t="s">
        <v>263</v>
      </c>
      <c r="G242" s="25" t="s">
        <v>99</v>
      </c>
      <c r="H242" s="18" t="s">
        <v>185</v>
      </c>
      <c r="I242" s="18" t="s">
        <v>59</v>
      </c>
      <c r="J242" s="26">
        <v>228.00999450683594</v>
      </c>
      <c r="K242" s="25">
        <v>1</v>
      </c>
      <c r="L242" s="25" t="s">
        <v>487</v>
      </c>
      <c r="R242" s="18" t="s">
        <v>724</v>
      </c>
      <c r="S242" s="18" t="s">
        <v>725</v>
      </c>
      <c r="T242" s="18" t="s">
        <v>2318</v>
      </c>
      <c r="U242" s="18" t="s">
        <v>2137</v>
      </c>
      <c r="V242" s="18" t="s">
        <v>2291</v>
      </c>
      <c r="W242" s="29" t="s">
        <v>2292</v>
      </c>
      <c r="X242" s="18" t="s">
        <v>2276</v>
      </c>
      <c r="Y242" s="18" t="s">
        <v>180</v>
      </c>
      <c r="Z242" s="18" t="s">
        <v>2388</v>
      </c>
      <c r="AB242" s="27">
        <v>41141.646539351852</v>
      </c>
    </row>
    <row r="243" spans="1:28" ht="140.25" x14ac:dyDescent="0.2">
      <c r="A243" s="24">
        <v>242</v>
      </c>
      <c r="B243" s="18" t="s">
        <v>726</v>
      </c>
      <c r="C243" s="18">
        <v>189</v>
      </c>
      <c r="D243" s="18">
        <v>2</v>
      </c>
      <c r="E243" s="25" t="s">
        <v>352</v>
      </c>
      <c r="F243" s="25" t="s">
        <v>727</v>
      </c>
      <c r="G243" s="25" t="s">
        <v>233</v>
      </c>
      <c r="H243" s="18" t="s">
        <v>185</v>
      </c>
      <c r="I243" s="18" t="s">
        <v>59</v>
      </c>
      <c r="J243" s="26">
        <v>71.510002136230469</v>
      </c>
      <c r="K243" s="25">
        <v>51</v>
      </c>
      <c r="L243" s="25" t="s">
        <v>352</v>
      </c>
      <c r="R243" s="18" t="s">
        <v>728</v>
      </c>
      <c r="S243" s="18" t="s">
        <v>729</v>
      </c>
      <c r="U243" s="18" t="s">
        <v>2129</v>
      </c>
      <c r="W243" s="18" t="s">
        <v>2292</v>
      </c>
      <c r="X243" s="18" t="s">
        <v>2505</v>
      </c>
      <c r="AB243" s="27">
        <v>41141.646539351852</v>
      </c>
    </row>
    <row r="244" spans="1:28" ht="89.25" x14ac:dyDescent="0.2">
      <c r="A244" s="24">
        <v>243</v>
      </c>
      <c r="B244" s="18" t="s">
        <v>726</v>
      </c>
      <c r="C244" s="18">
        <v>189</v>
      </c>
      <c r="D244" s="18">
        <v>2</v>
      </c>
      <c r="E244" s="25" t="s">
        <v>730</v>
      </c>
      <c r="F244" s="25" t="s">
        <v>262</v>
      </c>
      <c r="G244" s="25" t="s">
        <v>215</v>
      </c>
      <c r="H244" s="18" t="s">
        <v>58</v>
      </c>
      <c r="I244" s="18" t="s">
        <v>59</v>
      </c>
      <c r="J244" s="26">
        <v>46.340000152587891</v>
      </c>
      <c r="K244" s="25">
        <v>34</v>
      </c>
      <c r="L244" s="25" t="s">
        <v>730</v>
      </c>
      <c r="R244" s="18" t="s">
        <v>731</v>
      </c>
      <c r="S244" s="18" t="s">
        <v>732</v>
      </c>
      <c r="U244" s="29" t="s">
        <v>2129</v>
      </c>
      <c r="W244" s="18" t="s">
        <v>2292</v>
      </c>
      <c r="X244" s="18" t="s">
        <v>2506</v>
      </c>
      <c r="AB244" s="27">
        <v>41141.646539351852</v>
      </c>
    </row>
    <row r="245" spans="1:28" ht="76.5" x14ac:dyDescent="0.2">
      <c r="A245" s="24">
        <v>244</v>
      </c>
      <c r="B245" s="18" t="s">
        <v>726</v>
      </c>
      <c r="C245" s="18">
        <v>189</v>
      </c>
      <c r="D245" s="18">
        <v>2</v>
      </c>
      <c r="E245" s="25" t="s">
        <v>487</v>
      </c>
      <c r="F245" s="25" t="s">
        <v>263</v>
      </c>
      <c r="G245" s="25" t="s">
        <v>99</v>
      </c>
      <c r="H245" s="18" t="s">
        <v>58</v>
      </c>
      <c r="I245" s="18" t="s">
        <v>59</v>
      </c>
      <c r="J245" s="26">
        <v>228.00999450683594</v>
      </c>
      <c r="K245" s="25">
        <v>1</v>
      </c>
      <c r="L245" s="25" t="s">
        <v>487</v>
      </c>
      <c r="R245" s="18" t="s">
        <v>733</v>
      </c>
      <c r="S245" s="18" t="s">
        <v>734</v>
      </c>
      <c r="U245" s="18" t="s">
        <v>2129</v>
      </c>
      <c r="W245" s="18" t="s">
        <v>2418</v>
      </c>
      <c r="AB245" s="27">
        <v>41141.646539351852</v>
      </c>
    </row>
    <row r="246" spans="1:28" ht="102" x14ac:dyDescent="0.2">
      <c r="A246" s="24">
        <v>245</v>
      </c>
      <c r="B246" s="18" t="s">
        <v>726</v>
      </c>
      <c r="C246" s="18">
        <v>189</v>
      </c>
      <c r="D246" s="18">
        <v>2</v>
      </c>
      <c r="E246" s="25" t="s">
        <v>735</v>
      </c>
      <c r="F246" s="25" t="s">
        <v>513</v>
      </c>
      <c r="G246" s="25" t="s">
        <v>447</v>
      </c>
      <c r="H246" s="18" t="s">
        <v>58</v>
      </c>
      <c r="I246" s="18" t="s">
        <v>59</v>
      </c>
      <c r="J246" s="26">
        <v>76.139999389648438</v>
      </c>
      <c r="K246" s="25">
        <v>14</v>
      </c>
      <c r="L246" s="25" t="s">
        <v>735</v>
      </c>
      <c r="R246" s="18" t="s">
        <v>736</v>
      </c>
      <c r="S246" s="18" t="s">
        <v>737</v>
      </c>
      <c r="U246" s="29" t="s">
        <v>2129</v>
      </c>
      <c r="W246" s="18" t="s">
        <v>2292</v>
      </c>
      <c r="X246" s="18" t="s">
        <v>2507</v>
      </c>
      <c r="AB246" s="27">
        <v>41141.646539351852</v>
      </c>
    </row>
    <row r="247" spans="1:28" ht="38.25" x14ac:dyDescent="0.2">
      <c r="A247" s="24">
        <v>246</v>
      </c>
      <c r="B247" s="18" t="s">
        <v>738</v>
      </c>
      <c r="C247" s="18">
        <v>189</v>
      </c>
      <c r="D247" s="18">
        <v>2</v>
      </c>
      <c r="E247" s="25" t="s">
        <v>248</v>
      </c>
      <c r="F247" s="25" t="s">
        <v>249</v>
      </c>
      <c r="G247" s="25" t="s">
        <v>234</v>
      </c>
      <c r="H247" s="18" t="s">
        <v>143</v>
      </c>
      <c r="I247" s="18" t="s">
        <v>180</v>
      </c>
      <c r="J247" s="26">
        <v>57.130001068115234</v>
      </c>
      <c r="K247" s="25">
        <v>13</v>
      </c>
      <c r="L247" s="25" t="s">
        <v>248</v>
      </c>
      <c r="R247" s="18" t="s">
        <v>739</v>
      </c>
      <c r="S247" s="18" t="s">
        <v>740</v>
      </c>
      <c r="T247" s="18" t="s">
        <v>2295</v>
      </c>
      <c r="U247" s="18" t="s">
        <v>2137</v>
      </c>
      <c r="V247" s="18" t="s">
        <v>2291</v>
      </c>
      <c r="W247" s="29" t="s">
        <v>2292</v>
      </c>
      <c r="X247" s="18" t="s">
        <v>2189</v>
      </c>
      <c r="Y247" s="18" t="s">
        <v>2386</v>
      </c>
      <c r="Z247" s="18" t="s">
        <v>2388</v>
      </c>
      <c r="AB247" s="27">
        <v>41141.646539351852</v>
      </c>
    </row>
    <row r="248" spans="1:28" ht="38.25" x14ac:dyDescent="0.2">
      <c r="A248" s="24">
        <v>247</v>
      </c>
      <c r="B248" s="18" t="s">
        <v>738</v>
      </c>
      <c r="C248" s="18">
        <v>189</v>
      </c>
      <c r="D248" s="18">
        <v>2</v>
      </c>
      <c r="E248" s="25" t="s">
        <v>221</v>
      </c>
      <c r="F248" s="25" t="s">
        <v>89</v>
      </c>
      <c r="G248" s="25" t="s">
        <v>638</v>
      </c>
      <c r="H248" s="18" t="s">
        <v>143</v>
      </c>
      <c r="I248" s="18" t="s">
        <v>180</v>
      </c>
      <c r="J248" s="26">
        <v>35.380001068115234</v>
      </c>
      <c r="K248" s="25">
        <v>38</v>
      </c>
      <c r="L248" s="25" t="s">
        <v>221</v>
      </c>
      <c r="R248" s="18" t="s">
        <v>741</v>
      </c>
      <c r="S248" s="18" t="s">
        <v>742</v>
      </c>
      <c r="T248" s="18" t="s">
        <v>2295</v>
      </c>
      <c r="U248" s="18" t="s">
        <v>2137</v>
      </c>
      <c r="V248" s="18" t="s">
        <v>2291</v>
      </c>
      <c r="W248" s="29" t="s">
        <v>2292</v>
      </c>
      <c r="X248" s="18" t="s">
        <v>2189</v>
      </c>
      <c r="Y248" s="18" t="s">
        <v>2386</v>
      </c>
      <c r="Z248" s="18" t="s">
        <v>2388</v>
      </c>
      <c r="AB248" s="27">
        <v>41141.646539351852</v>
      </c>
    </row>
    <row r="249" spans="1:28" ht="63.75" x14ac:dyDescent="0.2">
      <c r="A249" s="24">
        <v>248</v>
      </c>
      <c r="B249" s="18" t="s">
        <v>738</v>
      </c>
      <c r="C249" s="18">
        <v>189</v>
      </c>
      <c r="D249" s="18">
        <v>2</v>
      </c>
      <c r="E249" s="25" t="s">
        <v>743</v>
      </c>
      <c r="F249" s="25" t="s">
        <v>359</v>
      </c>
      <c r="G249" s="25" t="s">
        <v>84</v>
      </c>
      <c r="H249" s="18" t="s">
        <v>143</v>
      </c>
      <c r="I249" s="18" t="s">
        <v>180</v>
      </c>
      <c r="J249" s="26">
        <v>20.059999465942383</v>
      </c>
      <c r="K249" s="25">
        <v>6</v>
      </c>
      <c r="L249" s="25" t="s">
        <v>743</v>
      </c>
      <c r="R249" s="18" t="s">
        <v>744</v>
      </c>
      <c r="S249" s="18" t="s">
        <v>745</v>
      </c>
      <c r="T249" s="18" t="s">
        <v>2295</v>
      </c>
      <c r="U249" s="18" t="s">
        <v>2137</v>
      </c>
      <c r="V249" s="18" t="s">
        <v>2291</v>
      </c>
      <c r="W249" s="29" t="s">
        <v>2292</v>
      </c>
      <c r="X249" s="18" t="s">
        <v>2189</v>
      </c>
      <c r="Y249" s="18" t="s">
        <v>2386</v>
      </c>
      <c r="Z249" s="18" t="s">
        <v>2388</v>
      </c>
      <c r="AB249" s="27">
        <v>41141.646539351852</v>
      </c>
    </row>
    <row r="250" spans="1:28" ht="114.75" x14ac:dyDescent="0.2">
      <c r="A250" s="24">
        <v>249</v>
      </c>
      <c r="B250" s="18" t="s">
        <v>738</v>
      </c>
      <c r="C250" s="18">
        <v>189</v>
      </c>
      <c r="D250" s="18">
        <v>2</v>
      </c>
      <c r="E250" s="25" t="s">
        <v>347</v>
      </c>
      <c r="F250" s="25" t="s">
        <v>348</v>
      </c>
      <c r="G250" s="25" t="s">
        <v>348</v>
      </c>
      <c r="H250" s="18" t="s">
        <v>58</v>
      </c>
      <c r="I250" s="18" t="s">
        <v>180</v>
      </c>
      <c r="J250" s="26">
        <v>11.109999656677246</v>
      </c>
      <c r="K250" s="25">
        <v>11</v>
      </c>
      <c r="L250" s="25" t="s">
        <v>347</v>
      </c>
      <c r="R250" s="18" t="s">
        <v>746</v>
      </c>
      <c r="S250" s="18" t="s">
        <v>747</v>
      </c>
      <c r="U250" s="18" t="s">
        <v>2136</v>
      </c>
      <c r="V250" s="18" t="s">
        <v>2144</v>
      </c>
      <c r="W250" s="18" t="s">
        <v>2418</v>
      </c>
      <c r="X250" s="18" t="s">
        <v>2484</v>
      </c>
      <c r="AB250" s="27">
        <v>41141.646539351852</v>
      </c>
    </row>
    <row r="251" spans="1:28" ht="127.5" x14ac:dyDescent="0.2">
      <c r="A251" s="24">
        <v>250</v>
      </c>
      <c r="B251" s="18" t="s">
        <v>738</v>
      </c>
      <c r="C251" s="18">
        <v>189</v>
      </c>
      <c r="D251" s="18">
        <v>2</v>
      </c>
      <c r="E251" s="25" t="s">
        <v>748</v>
      </c>
      <c r="F251" s="25" t="s">
        <v>104</v>
      </c>
      <c r="G251" s="25" t="s">
        <v>638</v>
      </c>
      <c r="H251" s="18" t="s">
        <v>58</v>
      </c>
      <c r="I251" s="18" t="s">
        <v>180</v>
      </c>
      <c r="J251" s="26">
        <v>37.380001068115234</v>
      </c>
      <c r="K251" s="25">
        <v>38</v>
      </c>
      <c r="L251" s="25" t="s">
        <v>748</v>
      </c>
      <c r="R251" s="18" t="s">
        <v>749</v>
      </c>
      <c r="S251" s="18" t="s">
        <v>750</v>
      </c>
      <c r="U251" s="18" t="s">
        <v>2135</v>
      </c>
      <c r="W251" s="18" t="s">
        <v>2418</v>
      </c>
      <c r="X251" s="18" t="s">
        <v>2441</v>
      </c>
      <c r="AB251" s="27">
        <v>41141.646539351852</v>
      </c>
    </row>
    <row r="252" spans="1:28" ht="153" x14ac:dyDescent="0.2">
      <c r="A252" s="24">
        <v>251</v>
      </c>
      <c r="B252" s="18" t="s">
        <v>738</v>
      </c>
      <c r="C252" s="18">
        <v>189</v>
      </c>
      <c r="D252" s="18">
        <v>2</v>
      </c>
      <c r="E252" s="25" t="s">
        <v>486</v>
      </c>
      <c r="F252" s="25" t="s">
        <v>146</v>
      </c>
      <c r="G252" s="25" t="s">
        <v>131</v>
      </c>
      <c r="H252" s="18" t="s">
        <v>58</v>
      </c>
      <c r="I252" s="18" t="s">
        <v>180</v>
      </c>
      <c r="J252" s="26">
        <v>53.360000610351562</v>
      </c>
      <c r="K252" s="25">
        <v>36</v>
      </c>
      <c r="L252" s="25" t="s">
        <v>486</v>
      </c>
      <c r="R252" s="18" t="s">
        <v>751</v>
      </c>
      <c r="S252" s="18" t="s">
        <v>752</v>
      </c>
      <c r="T252" s="18" t="s">
        <v>2319</v>
      </c>
      <c r="U252" s="29" t="s">
        <v>2137</v>
      </c>
      <c r="V252" s="18" t="s">
        <v>2291</v>
      </c>
      <c r="W252" s="29" t="s">
        <v>2292</v>
      </c>
      <c r="X252" s="18" t="s">
        <v>2277</v>
      </c>
      <c r="Y252" s="18" t="s">
        <v>180</v>
      </c>
      <c r="Z252" s="18" t="s">
        <v>2388</v>
      </c>
      <c r="AB252" s="27">
        <v>41141.646539351852</v>
      </c>
    </row>
    <row r="253" spans="1:28" ht="38.25" x14ac:dyDescent="0.2">
      <c r="A253" s="24">
        <v>252</v>
      </c>
      <c r="B253" s="18" t="s">
        <v>738</v>
      </c>
      <c r="C253" s="18">
        <v>189</v>
      </c>
      <c r="D253" s="18">
        <v>2</v>
      </c>
      <c r="E253" s="25" t="s">
        <v>165</v>
      </c>
      <c r="F253" s="25" t="s">
        <v>166</v>
      </c>
      <c r="G253" s="25" t="s">
        <v>202</v>
      </c>
      <c r="H253" s="18" t="s">
        <v>143</v>
      </c>
      <c r="I253" s="18" t="s">
        <v>180</v>
      </c>
      <c r="J253" s="26">
        <v>54.5</v>
      </c>
      <c r="K253" s="25">
        <v>50</v>
      </c>
      <c r="L253" s="25" t="s">
        <v>165</v>
      </c>
      <c r="R253" s="18" t="s">
        <v>753</v>
      </c>
      <c r="S253" s="18" t="s">
        <v>754</v>
      </c>
      <c r="T253" s="18" t="s">
        <v>2295</v>
      </c>
      <c r="U253" s="18" t="s">
        <v>2137</v>
      </c>
      <c r="V253" s="18" t="s">
        <v>2291</v>
      </c>
      <c r="W253" s="29" t="s">
        <v>2292</v>
      </c>
      <c r="X253" s="18" t="s">
        <v>2189</v>
      </c>
      <c r="Y253" s="18" t="s">
        <v>2386</v>
      </c>
      <c r="Z253" s="18" t="s">
        <v>2388</v>
      </c>
      <c r="AB253" s="27">
        <v>41141.646539351852</v>
      </c>
    </row>
    <row r="254" spans="1:28" ht="76.5" x14ac:dyDescent="0.2">
      <c r="A254" s="24">
        <v>253</v>
      </c>
      <c r="B254" s="18" t="s">
        <v>738</v>
      </c>
      <c r="C254" s="18">
        <v>189</v>
      </c>
      <c r="D254" s="18">
        <v>2</v>
      </c>
      <c r="E254" s="25" t="s">
        <v>165</v>
      </c>
      <c r="F254" s="25" t="s">
        <v>166</v>
      </c>
      <c r="G254" s="25" t="s">
        <v>89</v>
      </c>
      <c r="H254" s="18" t="s">
        <v>143</v>
      </c>
      <c r="I254" s="18" t="s">
        <v>180</v>
      </c>
      <c r="J254" s="26">
        <v>54.349998474121094</v>
      </c>
      <c r="K254" s="25">
        <v>35</v>
      </c>
      <c r="L254" s="25" t="s">
        <v>165</v>
      </c>
      <c r="R254" s="18" t="s">
        <v>755</v>
      </c>
      <c r="S254" s="18" t="s">
        <v>756</v>
      </c>
      <c r="T254" s="18" t="s">
        <v>2295</v>
      </c>
      <c r="U254" s="18" t="s">
        <v>2137</v>
      </c>
      <c r="V254" s="18" t="s">
        <v>2291</v>
      </c>
      <c r="W254" s="29" t="s">
        <v>2292</v>
      </c>
      <c r="X254" s="18" t="s">
        <v>2189</v>
      </c>
      <c r="Y254" s="18" t="s">
        <v>2386</v>
      </c>
      <c r="Z254" s="18" t="s">
        <v>2388</v>
      </c>
      <c r="AB254" s="27">
        <v>41141.646539351852</v>
      </c>
    </row>
    <row r="255" spans="1:28" ht="102" x14ac:dyDescent="0.2">
      <c r="A255" s="24">
        <v>254</v>
      </c>
      <c r="B255" s="18" t="s">
        <v>738</v>
      </c>
      <c r="C255" s="18">
        <v>189</v>
      </c>
      <c r="D255" s="18">
        <v>2</v>
      </c>
      <c r="E255" s="25" t="s">
        <v>496</v>
      </c>
      <c r="F255" s="25" t="s">
        <v>122</v>
      </c>
      <c r="G255" s="25" t="s">
        <v>238</v>
      </c>
      <c r="H255" s="18" t="s">
        <v>58</v>
      </c>
      <c r="I255" s="18" t="s">
        <v>180</v>
      </c>
      <c r="J255" s="26">
        <v>58.020000457763672</v>
      </c>
      <c r="K255" s="25">
        <v>2</v>
      </c>
      <c r="L255" s="25" t="s">
        <v>496</v>
      </c>
      <c r="R255" s="18" t="s">
        <v>757</v>
      </c>
      <c r="S255" s="18" t="s">
        <v>758</v>
      </c>
      <c r="U255" s="29" t="s">
        <v>2136</v>
      </c>
      <c r="V255" s="29" t="s">
        <v>2144</v>
      </c>
      <c r="W255" s="18" t="s">
        <v>2418</v>
      </c>
      <c r="X255" s="18" t="s">
        <v>2177</v>
      </c>
      <c r="AB255" s="27">
        <v>41141.646539351852</v>
      </c>
    </row>
    <row r="256" spans="1:28" ht="51" x14ac:dyDescent="0.2">
      <c r="A256" s="24">
        <v>255</v>
      </c>
      <c r="B256" s="18" t="s">
        <v>738</v>
      </c>
      <c r="C256" s="18">
        <v>189</v>
      </c>
      <c r="D256" s="18">
        <v>2</v>
      </c>
      <c r="E256" s="25" t="s">
        <v>496</v>
      </c>
      <c r="F256" s="25" t="s">
        <v>245</v>
      </c>
      <c r="G256" s="25" t="s">
        <v>211</v>
      </c>
      <c r="H256" s="18" t="s">
        <v>143</v>
      </c>
      <c r="I256" s="18" t="s">
        <v>180</v>
      </c>
      <c r="J256" s="26">
        <v>59.069999694824219</v>
      </c>
      <c r="K256" s="25">
        <v>7</v>
      </c>
      <c r="L256" s="25" t="s">
        <v>496</v>
      </c>
      <c r="R256" s="18" t="s">
        <v>759</v>
      </c>
      <c r="S256" s="18" t="s">
        <v>760</v>
      </c>
      <c r="T256" s="18" t="s">
        <v>2295</v>
      </c>
      <c r="U256" s="18" t="s">
        <v>2137</v>
      </c>
      <c r="V256" s="18" t="s">
        <v>2291</v>
      </c>
      <c r="W256" s="29" t="s">
        <v>2292</v>
      </c>
      <c r="X256" s="18" t="s">
        <v>2189</v>
      </c>
      <c r="Y256" s="18" t="s">
        <v>2386</v>
      </c>
      <c r="Z256" s="18" t="s">
        <v>2388</v>
      </c>
      <c r="AB256" s="27">
        <v>41141.646539351852</v>
      </c>
    </row>
    <row r="257" spans="1:28" ht="89.25" x14ac:dyDescent="0.2">
      <c r="A257" s="24">
        <v>256</v>
      </c>
      <c r="B257" s="18" t="s">
        <v>738</v>
      </c>
      <c r="C257" s="18">
        <v>189</v>
      </c>
      <c r="D257" s="18">
        <v>2</v>
      </c>
      <c r="E257" s="25" t="s">
        <v>761</v>
      </c>
      <c r="F257" s="25" t="s">
        <v>207</v>
      </c>
      <c r="G257" s="25" t="s">
        <v>89</v>
      </c>
      <c r="H257" s="18" t="s">
        <v>143</v>
      </c>
      <c r="I257" s="18" t="s">
        <v>180</v>
      </c>
      <c r="J257" s="26">
        <v>62.349998474121094</v>
      </c>
      <c r="K257" s="25">
        <v>35</v>
      </c>
      <c r="L257" s="25" t="s">
        <v>761</v>
      </c>
      <c r="R257" s="18" t="s">
        <v>762</v>
      </c>
      <c r="S257" s="18" t="s">
        <v>763</v>
      </c>
      <c r="T257" s="18" t="s">
        <v>2295</v>
      </c>
      <c r="U257" s="18" t="s">
        <v>2137</v>
      </c>
      <c r="V257" s="18" t="s">
        <v>2291</v>
      </c>
      <c r="W257" s="29" t="s">
        <v>2292</v>
      </c>
      <c r="X257" s="18" t="s">
        <v>2189</v>
      </c>
      <c r="Y257" s="18" t="s">
        <v>2386</v>
      </c>
      <c r="Z257" s="18" t="s">
        <v>2401</v>
      </c>
      <c r="AB257" s="27">
        <v>41141.646539351852</v>
      </c>
    </row>
    <row r="258" spans="1:28" ht="51" x14ac:dyDescent="0.2">
      <c r="A258" s="24">
        <v>257</v>
      </c>
      <c r="B258" s="18" t="s">
        <v>738</v>
      </c>
      <c r="C258" s="18">
        <v>189</v>
      </c>
      <c r="D258" s="18">
        <v>2</v>
      </c>
      <c r="E258" s="25" t="s">
        <v>764</v>
      </c>
      <c r="F258" s="25" t="s">
        <v>386</v>
      </c>
      <c r="G258" s="25" t="s">
        <v>720</v>
      </c>
      <c r="H258" s="18" t="s">
        <v>143</v>
      </c>
      <c r="I258" s="18" t="s">
        <v>180</v>
      </c>
      <c r="J258" s="26">
        <v>67.120002746582031</v>
      </c>
      <c r="K258" s="25">
        <v>12</v>
      </c>
      <c r="L258" s="25" t="s">
        <v>764</v>
      </c>
      <c r="R258" s="18" t="s">
        <v>765</v>
      </c>
      <c r="S258" s="18" t="s">
        <v>766</v>
      </c>
      <c r="T258" s="18" t="s">
        <v>2295</v>
      </c>
      <c r="U258" s="18" t="s">
        <v>2137</v>
      </c>
      <c r="V258" s="18" t="s">
        <v>2291</v>
      </c>
      <c r="W258" s="29" t="s">
        <v>2292</v>
      </c>
      <c r="X258" s="18" t="s">
        <v>2189</v>
      </c>
      <c r="Y258" s="18" t="s">
        <v>2386</v>
      </c>
      <c r="Z258" s="18" t="s">
        <v>2388</v>
      </c>
      <c r="AB258" s="27">
        <v>41141.646539351852</v>
      </c>
    </row>
    <row r="259" spans="1:28" ht="114.75" x14ac:dyDescent="0.2">
      <c r="A259" s="24">
        <v>258</v>
      </c>
      <c r="B259" s="18" t="s">
        <v>738</v>
      </c>
      <c r="C259" s="18">
        <v>189</v>
      </c>
      <c r="D259" s="18">
        <v>2</v>
      </c>
      <c r="E259" s="25" t="s">
        <v>767</v>
      </c>
      <c r="F259" s="25" t="s">
        <v>768</v>
      </c>
      <c r="G259" s="25" t="s">
        <v>65</v>
      </c>
      <c r="H259" s="18" t="s">
        <v>58</v>
      </c>
      <c r="I259" s="18" t="s">
        <v>180</v>
      </c>
      <c r="J259" s="26">
        <v>81.150001525878906</v>
      </c>
      <c r="K259" s="25">
        <v>15</v>
      </c>
      <c r="L259" s="25" t="s">
        <v>767</v>
      </c>
      <c r="R259" s="18" t="s">
        <v>769</v>
      </c>
      <c r="S259" s="18" t="s">
        <v>770</v>
      </c>
      <c r="U259" s="29" t="s">
        <v>2136</v>
      </c>
      <c r="V259" s="29" t="s">
        <v>2144</v>
      </c>
      <c r="W259" s="18" t="s">
        <v>2418</v>
      </c>
      <c r="X259" s="18" t="s">
        <v>2484</v>
      </c>
      <c r="AB259" s="27">
        <v>41141.646539351852</v>
      </c>
    </row>
    <row r="260" spans="1:28" ht="38.25" x14ac:dyDescent="0.2">
      <c r="A260" s="24">
        <v>259</v>
      </c>
      <c r="B260" s="18" t="s">
        <v>738</v>
      </c>
      <c r="C260" s="18">
        <v>189</v>
      </c>
      <c r="D260" s="18">
        <v>2</v>
      </c>
      <c r="E260" s="25" t="s">
        <v>767</v>
      </c>
      <c r="F260" s="25" t="s">
        <v>768</v>
      </c>
      <c r="G260" s="25" t="s">
        <v>359</v>
      </c>
      <c r="H260" s="18" t="s">
        <v>58</v>
      </c>
      <c r="I260" s="18" t="s">
        <v>180</v>
      </c>
      <c r="J260" s="26">
        <v>81.199996948242188</v>
      </c>
      <c r="K260" s="25">
        <v>20</v>
      </c>
      <c r="L260" s="25" t="s">
        <v>767</v>
      </c>
      <c r="R260" s="18" t="s">
        <v>771</v>
      </c>
      <c r="S260" s="18" t="s">
        <v>772</v>
      </c>
      <c r="U260" s="29" t="s">
        <v>2136</v>
      </c>
      <c r="V260" s="29" t="s">
        <v>2144</v>
      </c>
      <c r="W260" s="18" t="s">
        <v>2418</v>
      </c>
      <c r="X260" s="18" t="s">
        <v>2484</v>
      </c>
      <c r="AB260" s="27">
        <v>41141.646539351852</v>
      </c>
    </row>
    <row r="261" spans="1:28" ht="216.75" x14ac:dyDescent="0.2">
      <c r="A261" s="24">
        <v>260</v>
      </c>
      <c r="B261" s="18" t="s">
        <v>738</v>
      </c>
      <c r="C261" s="18">
        <v>189</v>
      </c>
      <c r="D261" s="18">
        <v>2</v>
      </c>
      <c r="E261" s="25" t="s">
        <v>773</v>
      </c>
      <c r="F261" s="25" t="s">
        <v>768</v>
      </c>
      <c r="G261" s="25" t="s">
        <v>249</v>
      </c>
      <c r="H261" s="18" t="s">
        <v>58</v>
      </c>
      <c r="I261" s="18" t="s">
        <v>180</v>
      </c>
      <c r="J261" s="26">
        <v>81.569999694824219</v>
      </c>
      <c r="K261" s="25">
        <v>57</v>
      </c>
      <c r="L261" s="25" t="s">
        <v>773</v>
      </c>
      <c r="R261" s="18" t="s">
        <v>769</v>
      </c>
      <c r="S261" s="18" t="s">
        <v>774</v>
      </c>
      <c r="U261" s="29" t="s">
        <v>2136</v>
      </c>
      <c r="V261" s="29" t="s">
        <v>2144</v>
      </c>
      <c r="W261" s="18" t="s">
        <v>2418</v>
      </c>
      <c r="X261" s="18" t="s">
        <v>2484</v>
      </c>
      <c r="AB261" s="27">
        <v>41141.646539351852</v>
      </c>
    </row>
    <row r="262" spans="1:28" ht="153" x14ac:dyDescent="0.2">
      <c r="A262" s="24">
        <v>261</v>
      </c>
      <c r="B262" s="18" t="s">
        <v>738</v>
      </c>
      <c r="C262" s="18">
        <v>189</v>
      </c>
      <c r="D262" s="18">
        <v>2</v>
      </c>
      <c r="E262" s="25" t="s">
        <v>773</v>
      </c>
      <c r="F262" s="25" t="s">
        <v>775</v>
      </c>
      <c r="G262" s="25" t="s">
        <v>99</v>
      </c>
      <c r="H262" s="18" t="s">
        <v>58</v>
      </c>
      <c r="I262" s="18" t="s">
        <v>180</v>
      </c>
      <c r="J262" s="26">
        <v>82.010002136230469</v>
      </c>
      <c r="K262" s="25">
        <v>1</v>
      </c>
      <c r="L262" s="25" t="s">
        <v>773</v>
      </c>
      <c r="R262" s="18" t="s">
        <v>769</v>
      </c>
      <c r="S262" s="18" t="s">
        <v>776</v>
      </c>
      <c r="U262" s="29" t="s">
        <v>2136</v>
      </c>
      <c r="V262" s="29" t="s">
        <v>2144</v>
      </c>
      <c r="W262" s="18" t="s">
        <v>2418</v>
      </c>
      <c r="X262" s="18" t="s">
        <v>2484</v>
      </c>
      <c r="AB262" s="27">
        <v>41141.646539351852</v>
      </c>
    </row>
    <row r="263" spans="1:28" ht="63.75" x14ac:dyDescent="0.2">
      <c r="A263" s="24">
        <v>262</v>
      </c>
      <c r="B263" s="18" t="s">
        <v>777</v>
      </c>
      <c r="C263" s="18">
        <v>189</v>
      </c>
      <c r="D263" s="18">
        <v>2</v>
      </c>
      <c r="E263" s="25" t="s">
        <v>157</v>
      </c>
      <c r="F263" s="25" t="s">
        <v>84</v>
      </c>
      <c r="G263" s="25" t="s">
        <v>778</v>
      </c>
      <c r="H263" s="18" t="s">
        <v>185</v>
      </c>
      <c r="I263" s="18" t="s">
        <v>59</v>
      </c>
      <c r="J263" s="26">
        <v>6</v>
      </c>
      <c r="L263" s="25" t="s">
        <v>157</v>
      </c>
      <c r="R263" s="18" t="s">
        <v>779</v>
      </c>
      <c r="S263" s="18" t="s">
        <v>780</v>
      </c>
      <c r="T263" s="29" t="s">
        <v>2360</v>
      </c>
      <c r="U263" s="18" t="s">
        <v>2135</v>
      </c>
      <c r="V263" s="18" t="s">
        <v>2291</v>
      </c>
      <c r="W263" s="29" t="s">
        <v>2292</v>
      </c>
      <c r="X263" s="18" t="s">
        <v>2456</v>
      </c>
      <c r="Y263" s="18" t="s">
        <v>2386</v>
      </c>
      <c r="Z263" s="18" t="s">
        <v>2402</v>
      </c>
      <c r="AB263" s="27">
        <v>41141.646539351852</v>
      </c>
    </row>
    <row r="264" spans="1:28" ht="38.25" x14ac:dyDescent="0.2">
      <c r="A264" s="24">
        <v>263</v>
      </c>
      <c r="B264" s="18" t="s">
        <v>777</v>
      </c>
      <c r="C264" s="18">
        <v>189</v>
      </c>
      <c r="D264" s="18">
        <v>2</v>
      </c>
      <c r="E264" s="25" t="s">
        <v>256</v>
      </c>
      <c r="F264" s="25" t="s">
        <v>258</v>
      </c>
      <c r="G264" s="25" t="s">
        <v>781</v>
      </c>
      <c r="H264" s="18" t="s">
        <v>143</v>
      </c>
      <c r="I264" s="18" t="s">
        <v>59</v>
      </c>
      <c r="J264" s="26">
        <v>73.45</v>
      </c>
      <c r="L264" s="25" t="s">
        <v>256</v>
      </c>
      <c r="R264" s="18" t="s">
        <v>782</v>
      </c>
      <c r="S264" s="18" t="s">
        <v>783</v>
      </c>
      <c r="T264" s="18" t="s">
        <v>2295</v>
      </c>
      <c r="U264" s="18" t="s">
        <v>2137</v>
      </c>
      <c r="V264" s="18" t="s">
        <v>2291</v>
      </c>
      <c r="W264" s="29" t="s">
        <v>2292</v>
      </c>
      <c r="X264" s="18" t="s">
        <v>2189</v>
      </c>
      <c r="Y264" s="18" t="s">
        <v>2386</v>
      </c>
      <c r="Z264" s="18" t="s">
        <v>2388</v>
      </c>
      <c r="AB264" s="27">
        <v>41141.646539351852</v>
      </c>
    </row>
    <row r="265" spans="1:28" ht="63.75" x14ac:dyDescent="0.2">
      <c r="A265" s="24">
        <v>264</v>
      </c>
      <c r="B265" s="18" t="s">
        <v>777</v>
      </c>
      <c r="C265" s="18">
        <v>189</v>
      </c>
      <c r="D265" s="18">
        <v>2</v>
      </c>
      <c r="E265" s="25" t="s">
        <v>82</v>
      </c>
      <c r="F265" s="25" t="s">
        <v>83</v>
      </c>
      <c r="G265" s="25" t="s">
        <v>74</v>
      </c>
      <c r="H265" s="18" t="s">
        <v>58</v>
      </c>
      <c r="I265" s="18" t="s">
        <v>59</v>
      </c>
      <c r="J265" s="26">
        <v>238.52000427246094</v>
      </c>
      <c r="K265" s="25">
        <v>52</v>
      </c>
      <c r="L265" s="25" t="s">
        <v>82</v>
      </c>
      <c r="R265" s="18" t="s">
        <v>784</v>
      </c>
      <c r="S265" s="18" t="s">
        <v>785</v>
      </c>
      <c r="T265" s="29" t="s">
        <v>2377</v>
      </c>
      <c r="U265" s="18" t="s">
        <v>2129</v>
      </c>
      <c r="V265" s="18" t="s">
        <v>2291</v>
      </c>
      <c r="W265" s="29" t="s">
        <v>2292</v>
      </c>
      <c r="X265" s="18" t="s">
        <v>2167</v>
      </c>
      <c r="Y265" s="18" t="s">
        <v>180</v>
      </c>
      <c r="Z265" s="18" t="s">
        <v>2388</v>
      </c>
      <c r="AB265" s="27">
        <v>41141.646539351852</v>
      </c>
    </row>
    <row r="266" spans="1:28" ht="76.5" x14ac:dyDescent="0.2">
      <c r="A266" s="24">
        <v>265</v>
      </c>
      <c r="B266" s="18" t="s">
        <v>777</v>
      </c>
      <c r="C266" s="18">
        <v>189</v>
      </c>
      <c r="D266" s="18">
        <v>2</v>
      </c>
      <c r="E266" s="25" t="s">
        <v>130</v>
      </c>
      <c r="F266" s="25" t="s">
        <v>93</v>
      </c>
      <c r="G266" s="25" t="s">
        <v>131</v>
      </c>
      <c r="H266" s="18" t="s">
        <v>143</v>
      </c>
      <c r="I266" s="18" t="s">
        <v>59</v>
      </c>
      <c r="J266" s="26">
        <v>244.36000061035156</v>
      </c>
      <c r="K266" s="25">
        <v>36</v>
      </c>
      <c r="L266" s="25" t="s">
        <v>130</v>
      </c>
      <c r="R266" s="18" t="s">
        <v>786</v>
      </c>
      <c r="S266" s="18" t="s">
        <v>787</v>
      </c>
      <c r="T266" s="29" t="s">
        <v>2368</v>
      </c>
      <c r="U266" s="18" t="s">
        <v>2129</v>
      </c>
      <c r="V266" s="18" t="s">
        <v>2291</v>
      </c>
      <c r="W266" s="29" t="s">
        <v>2292</v>
      </c>
      <c r="X266" s="18" t="s">
        <v>2154</v>
      </c>
      <c r="Y266" s="18" t="s">
        <v>2386</v>
      </c>
      <c r="Z266" s="18" t="s">
        <v>2402</v>
      </c>
      <c r="AB266" s="27">
        <v>41141.646539351852</v>
      </c>
    </row>
    <row r="267" spans="1:28" ht="63.75" x14ac:dyDescent="0.2">
      <c r="A267" s="24">
        <v>266</v>
      </c>
      <c r="B267" s="18" t="s">
        <v>777</v>
      </c>
      <c r="C267" s="18">
        <v>189</v>
      </c>
      <c r="D267" s="18">
        <v>2</v>
      </c>
      <c r="E267" s="25" t="s">
        <v>788</v>
      </c>
      <c r="F267" s="25" t="s">
        <v>789</v>
      </c>
      <c r="G267" s="25" t="s">
        <v>154</v>
      </c>
      <c r="H267" s="18" t="s">
        <v>143</v>
      </c>
      <c r="I267" s="18" t="s">
        <v>59</v>
      </c>
      <c r="J267" s="26">
        <v>246.02999877929687</v>
      </c>
      <c r="K267" s="25">
        <v>3</v>
      </c>
      <c r="L267" s="25" t="s">
        <v>788</v>
      </c>
      <c r="R267" s="18" t="s">
        <v>790</v>
      </c>
      <c r="S267" s="18" t="s">
        <v>791</v>
      </c>
      <c r="U267" s="18" t="s">
        <v>2129</v>
      </c>
      <c r="W267" s="18" t="s">
        <v>2417</v>
      </c>
      <c r="X267" s="18" t="s">
        <v>2155</v>
      </c>
      <c r="AB267" s="27">
        <v>41141.646539351852</v>
      </c>
    </row>
    <row r="268" spans="1:28" ht="102" x14ac:dyDescent="0.2">
      <c r="A268" s="24">
        <v>267</v>
      </c>
      <c r="B268" s="18" t="s">
        <v>777</v>
      </c>
      <c r="C268" s="18">
        <v>189</v>
      </c>
      <c r="D268" s="18">
        <v>2</v>
      </c>
      <c r="E268" s="25" t="s">
        <v>282</v>
      </c>
      <c r="F268" s="25" t="s">
        <v>126</v>
      </c>
      <c r="G268" s="25" t="s">
        <v>459</v>
      </c>
      <c r="H268" s="18" t="s">
        <v>58</v>
      </c>
      <c r="I268" s="18" t="s">
        <v>59</v>
      </c>
      <c r="J268" s="26">
        <v>243.41000366210937</v>
      </c>
      <c r="K268" s="25">
        <v>41</v>
      </c>
      <c r="L268" s="25" t="s">
        <v>282</v>
      </c>
      <c r="R268" s="18" t="s">
        <v>792</v>
      </c>
      <c r="S268" s="18" t="s">
        <v>793</v>
      </c>
      <c r="T268" s="18" t="s">
        <v>2372</v>
      </c>
      <c r="U268" s="18" t="s">
        <v>2129</v>
      </c>
      <c r="V268" s="18" t="s">
        <v>2291</v>
      </c>
      <c r="W268" s="29" t="s">
        <v>2292</v>
      </c>
      <c r="X268" s="18" t="s">
        <v>2174</v>
      </c>
      <c r="Y268" s="18" t="s">
        <v>2386</v>
      </c>
      <c r="Z268" s="18" t="s">
        <v>2402</v>
      </c>
      <c r="AB268" s="27">
        <v>41141.646539351852</v>
      </c>
    </row>
    <row r="269" spans="1:28" ht="102" x14ac:dyDescent="0.2">
      <c r="A269" s="24">
        <v>268</v>
      </c>
      <c r="B269" s="18" t="s">
        <v>777</v>
      </c>
      <c r="C269" s="18">
        <v>189</v>
      </c>
      <c r="D269" s="18">
        <v>2</v>
      </c>
      <c r="E269" s="25" t="s">
        <v>282</v>
      </c>
      <c r="F269" s="25" t="s">
        <v>126</v>
      </c>
      <c r="G269" s="25" t="s">
        <v>459</v>
      </c>
      <c r="H269" s="18" t="s">
        <v>58</v>
      </c>
      <c r="I269" s="18" t="s">
        <v>59</v>
      </c>
      <c r="J269" s="26">
        <v>243.41000366210937</v>
      </c>
      <c r="K269" s="25">
        <v>41</v>
      </c>
      <c r="L269" s="25" t="s">
        <v>282</v>
      </c>
      <c r="R269" s="18" t="s">
        <v>794</v>
      </c>
      <c r="S269" s="18" t="s">
        <v>793</v>
      </c>
      <c r="T269" s="18" t="s">
        <v>2372</v>
      </c>
      <c r="U269" s="18" t="s">
        <v>2129</v>
      </c>
      <c r="V269" s="18" t="s">
        <v>2291</v>
      </c>
      <c r="W269" s="29" t="s">
        <v>2292</v>
      </c>
      <c r="X269" s="18" t="s">
        <v>2174</v>
      </c>
      <c r="Y269" s="18" t="s">
        <v>2386</v>
      </c>
      <c r="Z269" s="18" t="s">
        <v>2402</v>
      </c>
      <c r="AB269" s="27">
        <v>41141.646539351852</v>
      </c>
    </row>
    <row r="270" spans="1:28" ht="63.75" x14ac:dyDescent="0.2">
      <c r="A270" s="24">
        <v>269</v>
      </c>
      <c r="B270" s="18" t="s">
        <v>777</v>
      </c>
      <c r="C270" s="18">
        <v>189</v>
      </c>
      <c r="D270" s="18">
        <v>2</v>
      </c>
      <c r="E270" s="25" t="s">
        <v>282</v>
      </c>
      <c r="F270" s="25" t="s">
        <v>126</v>
      </c>
      <c r="G270" s="25" t="s">
        <v>459</v>
      </c>
      <c r="H270" s="18" t="s">
        <v>58</v>
      </c>
      <c r="I270" s="18" t="s">
        <v>59</v>
      </c>
      <c r="J270" s="26">
        <v>243.41000366210937</v>
      </c>
      <c r="K270" s="25">
        <v>41</v>
      </c>
      <c r="L270" s="25" t="s">
        <v>282</v>
      </c>
      <c r="R270" s="18" t="s">
        <v>795</v>
      </c>
      <c r="S270" s="18" t="s">
        <v>796</v>
      </c>
      <c r="T270" s="18" t="s">
        <v>2372</v>
      </c>
      <c r="U270" s="18" t="s">
        <v>2129</v>
      </c>
      <c r="V270" s="18" t="s">
        <v>2291</v>
      </c>
      <c r="W270" s="29" t="s">
        <v>2292</v>
      </c>
      <c r="X270" s="18" t="s">
        <v>2174</v>
      </c>
      <c r="Y270" s="18" t="s">
        <v>2386</v>
      </c>
      <c r="Z270" s="18" t="s">
        <v>2402</v>
      </c>
      <c r="AB270" s="27">
        <v>41141.646539351852</v>
      </c>
    </row>
    <row r="271" spans="1:28" ht="38.25" x14ac:dyDescent="0.2">
      <c r="A271" s="24">
        <v>270</v>
      </c>
      <c r="B271" s="18" t="s">
        <v>797</v>
      </c>
      <c r="C271" s="18">
        <v>189</v>
      </c>
      <c r="D271" s="18">
        <v>2</v>
      </c>
      <c r="E271" s="25" t="s">
        <v>798</v>
      </c>
      <c r="F271" s="25" t="s">
        <v>799</v>
      </c>
      <c r="G271" s="25" t="s">
        <v>340</v>
      </c>
      <c r="H271" s="18" t="s">
        <v>143</v>
      </c>
      <c r="I271" s="18" t="s">
        <v>59</v>
      </c>
      <c r="J271" s="26">
        <v>248.08000183105469</v>
      </c>
      <c r="K271" s="25">
        <v>8</v>
      </c>
      <c r="L271" s="25" t="s">
        <v>798</v>
      </c>
      <c r="R271" s="18" t="s">
        <v>800</v>
      </c>
      <c r="S271" s="18" t="s">
        <v>801</v>
      </c>
      <c r="T271" s="18" t="s">
        <v>2295</v>
      </c>
      <c r="U271" s="18" t="s">
        <v>2137</v>
      </c>
      <c r="V271" s="18" t="s">
        <v>2291</v>
      </c>
      <c r="W271" s="29" t="s">
        <v>2292</v>
      </c>
      <c r="X271" s="18" t="s">
        <v>2189</v>
      </c>
      <c r="Y271" s="18" t="s">
        <v>2386</v>
      </c>
      <c r="Z271" s="18" t="s">
        <v>2402</v>
      </c>
      <c r="AB271" s="27">
        <v>41141.646539351852</v>
      </c>
    </row>
    <row r="272" spans="1:28" ht="38.25" x14ac:dyDescent="0.2">
      <c r="A272" s="24">
        <v>271</v>
      </c>
      <c r="B272" s="18" t="s">
        <v>797</v>
      </c>
      <c r="C272" s="18">
        <v>189</v>
      </c>
      <c r="D272" s="18">
        <v>2</v>
      </c>
      <c r="E272" s="25" t="s">
        <v>149</v>
      </c>
      <c r="F272" s="25" t="s">
        <v>103</v>
      </c>
      <c r="G272" s="25" t="s">
        <v>291</v>
      </c>
      <c r="H272" s="18" t="s">
        <v>143</v>
      </c>
      <c r="I272" s="18" t="s">
        <v>59</v>
      </c>
      <c r="J272" s="26">
        <v>257.239990234375</v>
      </c>
      <c r="K272" s="25">
        <v>24</v>
      </c>
      <c r="L272" s="25" t="s">
        <v>149</v>
      </c>
      <c r="R272" s="18" t="s">
        <v>802</v>
      </c>
      <c r="S272" s="18" t="s">
        <v>803</v>
      </c>
      <c r="T272" s="18" t="s">
        <v>2295</v>
      </c>
      <c r="U272" s="18" t="s">
        <v>2137</v>
      </c>
      <c r="V272" s="18" t="s">
        <v>2291</v>
      </c>
      <c r="W272" s="29" t="s">
        <v>2292</v>
      </c>
      <c r="X272" s="18" t="s">
        <v>2189</v>
      </c>
      <c r="Y272" s="18" t="s">
        <v>2386</v>
      </c>
      <c r="Z272" s="18" t="s">
        <v>2402</v>
      </c>
      <c r="AB272" s="27">
        <v>41141.646539351852</v>
      </c>
    </row>
    <row r="273" spans="1:28" ht="38.25" x14ac:dyDescent="0.2">
      <c r="A273" s="24">
        <v>272</v>
      </c>
      <c r="B273" s="18" t="s">
        <v>797</v>
      </c>
      <c r="C273" s="18">
        <v>189</v>
      </c>
      <c r="D273" s="18">
        <v>2</v>
      </c>
      <c r="E273" s="25" t="s">
        <v>149</v>
      </c>
      <c r="F273" s="25" t="s">
        <v>103</v>
      </c>
      <c r="G273" s="25" t="s">
        <v>455</v>
      </c>
      <c r="H273" s="18" t="s">
        <v>143</v>
      </c>
      <c r="I273" s="18" t="s">
        <v>59</v>
      </c>
      <c r="J273" s="26">
        <v>257.260009765625</v>
      </c>
      <c r="K273" s="25">
        <v>26</v>
      </c>
      <c r="L273" s="25" t="s">
        <v>149</v>
      </c>
      <c r="R273" s="18" t="s">
        <v>804</v>
      </c>
      <c r="S273" s="18" t="s">
        <v>805</v>
      </c>
      <c r="T273" s="18" t="s">
        <v>2295</v>
      </c>
      <c r="U273" s="18" t="s">
        <v>2137</v>
      </c>
      <c r="V273" s="18" t="s">
        <v>2291</v>
      </c>
      <c r="W273" s="29" t="s">
        <v>2292</v>
      </c>
      <c r="X273" s="18" t="s">
        <v>2189</v>
      </c>
      <c r="Y273" s="18" t="s">
        <v>2386</v>
      </c>
      <c r="Z273" s="18" t="s">
        <v>2402</v>
      </c>
      <c r="AB273" s="27">
        <v>41141.646539351852</v>
      </c>
    </row>
    <row r="274" spans="1:28" ht="38.25" x14ac:dyDescent="0.2">
      <c r="A274" s="24">
        <v>273</v>
      </c>
      <c r="B274" s="18" t="s">
        <v>797</v>
      </c>
      <c r="C274" s="18">
        <v>189</v>
      </c>
      <c r="D274" s="18">
        <v>2</v>
      </c>
      <c r="E274" s="25" t="s">
        <v>806</v>
      </c>
      <c r="F274" s="25" t="s">
        <v>107</v>
      </c>
      <c r="H274" s="18" t="s">
        <v>58</v>
      </c>
      <c r="I274" s="18" t="s">
        <v>59</v>
      </c>
      <c r="J274" s="26">
        <v>265</v>
      </c>
      <c r="L274" s="25" t="s">
        <v>806</v>
      </c>
      <c r="R274" s="18" t="s">
        <v>807</v>
      </c>
      <c r="S274" s="18" t="s">
        <v>808</v>
      </c>
      <c r="T274" s="18" t="s">
        <v>2296</v>
      </c>
      <c r="U274" s="18" t="s">
        <v>2137</v>
      </c>
      <c r="V274" s="18" t="s">
        <v>2291</v>
      </c>
      <c r="W274" s="29" t="s">
        <v>2292</v>
      </c>
      <c r="X274" s="18" t="s">
        <v>2189</v>
      </c>
      <c r="AB274" s="27">
        <v>41141.646539351852</v>
      </c>
    </row>
    <row r="275" spans="1:28" ht="51" x14ac:dyDescent="0.2">
      <c r="A275" s="24">
        <v>274</v>
      </c>
      <c r="B275" s="18" t="s">
        <v>797</v>
      </c>
      <c r="C275" s="18">
        <v>189</v>
      </c>
      <c r="D275" s="18">
        <v>2</v>
      </c>
      <c r="E275" s="25" t="s">
        <v>189</v>
      </c>
      <c r="F275" s="25" t="s">
        <v>255</v>
      </c>
      <c r="G275" s="25" t="s">
        <v>226</v>
      </c>
      <c r="H275" s="18" t="s">
        <v>143</v>
      </c>
      <c r="I275" s="18" t="s">
        <v>59</v>
      </c>
      <c r="J275" s="26">
        <v>4.6399998664855957</v>
      </c>
      <c r="K275" s="25">
        <v>64</v>
      </c>
      <c r="L275" s="25" t="s">
        <v>189</v>
      </c>
      <c r="R275" s="18" t="s">
        <v>809</v>
      </c>
      <c r="S275" s="18" t="s">
        <v>810</v>
      </c>
      <c r="T275" s="18" t="s">
        <v>2295</v>
      </c>
      <c r="U275" s="18" t="s">
        <v>2137</v>
      </c>
      <c r="V275" s="18" t="s">
        <v>2291</v>
      </c>
      <c r="W275" s="29" t="s">
        <v>2292</v>
      </c>
      <c r="X275" s="18" t="s">
        <v>2189</v>
      </c>
      <c r="Y275" s="18" t="s">
        <v>2386</v>
      </c>
      <c r="Z275" s="18" t="s">
        <v>2388</v>
      </c>
      <c r="AB275" s="27">
        <v>41141.646539351852</v>
      </c>
    </row>
    <row r="276" spans="1:28" ht="51" x14ac:dyDescent="0.2">
      <c r="A276" s="24">
        <v>275</v>
      </c>
      <c r="B276" s="18" t="s">
        <v>797</v>
      </c>
      <c r="C276" s="18">
        <v>189</v>
      </c>
      <c r="D276" s="18">
        <v>2</v>
      </c>
      <c r="E276" s="25" t="s">
        <v>487</v>
      </c>
      <c r="H276" s="18" t="s">
        <v>58</v>
      </c>
      <c r="I276" s="18" t="s">
        <v>59</v>
      </c>
      <c r="L276" s="25" t="s">
        <v>487</v>
      </c>
      <c r="R276" s="18" t="s">
        <v>811</v>
      </c>
      <c r="S276" s="18" t="s">
        <v>812</v>
      </c>
      <c r="U276" s="18" t="s">
        <v>2129</v>
      </c>
      <c r="W276" s="18" t="s">
        <v>2418</v>
      </c>
      <c r="X276" s="18" t="s">
        <v>2475</v>
      </c>
      <c r="AB276" s="27">
        <v>41141.646539351852</v>
      </c>
    </row>
    <row r="277" spans="1:28" ht="140.25" x14ac:dyDescent="0.2">
      <c r="A277" s="24">
        <v>276</v>
      </c>
      <c r="B277" s="18" t="s">
        <v>797</v>
      </c>
      <c r="C277" s="18">
        <v>189</v>
      </c>
      <c r="D277" s="18">
        <v>2</v>
      </c>
      <c r="E277" s="25" t="s">
        <v>748</v>
      </c>
      <c r="F277" s="25" t="s">
        <v>638</v>
      </c>
      <c r="G277" s="25" t="s">
        <v>348</v>
      </c>
      <c r="H277" s="18" t="s">
        <v>58</v>
      </c>
      <c r="I277" s="18" t="s">
        <v>59</v>
      </c>
      <c r="J277" s="26">
        <v>38.110000610351563</v>
      </c>
      <c r="K277" s="25">
        <v>11</v>
      </c>
      <c r="L277" s="25" t="s">
        <v>748</v>
      </c>
      <c r="R277" s="18" t="s">
        <v>813</v>
      </c>
      <c r="S277" s="18" t="s">
        <v>814</v>
      </c>
      <c r="U277" s="18" t="s">
        <v>2136</v>
      </c>
      <c r="V277" s="18" t="s">
        <v>2416</v>
      </c>
      <c r="W277" s="18" t="s">
        <v>2416</v>
      </c>
      <c r="X277" s="18" t="s">
        <v>2480</v>
      </c>
      <c r="AB277" s="27">
        <v>41141.646539351852</v>
      </c>
    </row>
    <row r="278" spans="1:28" ht="76.5" x14ac:dyDescent="0.2">
      <c r="A278" s="24">
        <v>277</v>
      </c>
      <c r="B278" s="18" t="s">
        <v>797</v>
      </c>
      <c r="C278" s="18">
        <v>189</v>
      </c>
      <c r="D278" s="18">
        <v>2</v>
      </c>
      <c r="E278" s="25" t="s">
        <v>452</v>
      </c>
      <c r="F278" s="25" t="s">
        <v>184</v>
      </c>
      <c r="G278" s="25" t="s">
        <v>638</v>
      </c>
      <c r="H278" s="18" t="s">
        <v>58</v>
      </c>
      <c r="I278" s="18" t="s">
        <v>59</v>
      </c>
      <c r="J278" s="26">
        <v>39.380001068115234</v>
      </c>
      <c r="K278" s="25">
        <v>38</v>
      </c>
      <c r="L278" s="25" t="s">
        <v>452</v>
      </c>
      <c r="R278" s="18" t="s">
        <v>815</v>
      </c>
      <c r="S278" s="18" t="s">
        <v>272</v>
      </c>
      <c r="U278" s="18" t="s">
        <v>2136</v>
      </c>
      <c r="V278" s="18" t="s">
        <v>2139</v>
      </c>
      <c r="W278" s="18" t="s">
        <v>2418</v>
      </c>
      <c r="X278" s="18" t="s">
        <v>2177</v>
      </c>
      <c r="AB278" s="27">
        <v>41141.646539351852</v>
      </c>
    </row>
    <row r="279" spans="1:28" ht="89.25" x14ac:dyDescent="0.2">
      <c r="A279" s="24">
        <v>278</v>
      </c>
      <c r="B279" s="18" t="s">
        <v>797</v>
      </c>
      <c r="C279" s="18">
        <v>189</v>
      </c>
      <c r="D279" s="18">
        <v>2</v>
      </c>
      <c r="E279" s="25" t="s">
        <v>423</v>
      </c>
      <c r="F279" s="25" t="s">
        <v>117</v>
      </c>
      <c r="G279" s="25" t="s">
        <v>146</v>
      </c>
      <c r="H279" s="18" t="s">
        <v>58</v>
      </c>
      <c r="I279" s="18" t="s">
        <v>59</v>
      </c>
      <c r="J279" s="26">
        <v>47.529998779296875</v>
      </c>
      <c r="K279" s="25">
        <v>53</v>
      </c>
      <c r="L279" s="25" t="s">
        <v>423</v>
      </c>
      <c r="R279" s="18" t="s">
        <v>816</v>
      </c>
      <c r="S279" s="18" t="s">
        <v>817</v>
      </c>
      <c r="U279" s="29" t="s">
        <v>2135</v>
      </c>
      <c r="W279" s="18" t="s">
        <v>2418</v>
      </c>
      <c r="X279" s="18" t="s">
        <v>2177</v>
      </c>
      <c r="AB279" s="27">
        <v>41141.646539351852</v>
      </c>
    </row>
    <row r="280" spans="1:28" ht="51" x14ac:dyDescent="0.2">
      <c r="A280" s="24">
        <v>279</v>
      </c>
      <c r="B280" s="18" t="s">
        <v>797</v>
      </c>
      <c r="C280" s="18">
        <v>189</v>
      </c>
      <c r="D280" s="18">
        <v>2</v>
      </c>
      <c r="E280" s="25" t="s">
        <v>165</v>
      </c>
      <c r="F280" s="25" t="s">
        <v>240</v>
      </c>
      <c r="G280" s="25" t="s">
        <v>234</v>
      </c>
      <c r="H280" s="18" t="s">
        <v>58</v>
      </c>
      <c r="I280" s="18" t="s">
        <v>59</v>
      </c>
      <c r="J280" s="26">
        <v>55.130001068115234</v>
      </c>
      <c r="K280" s="25">
        <v>13</v>
      </c>
      <c r="L280" s="25" t="s">
        <v>165</v>
      </c>
      <c r="R280" s="18" t="s">
        <v>818</v>
      </c>
      <c r="S280" s="18" t="s">
        <v>272</v>
      </c>
      <c r="T280" s="29" t="s">
        <v>2378</v>
      </c>
      <c r="U280" s="29" t="s">
        <v>2129</v>
      </c>
      <c r="V280" s="18" t="s">
        <v>2291</v>
      </c>
      <c r="W280" s="29" t="s">
        <v>2292</v>
      </c>
      <c r="X280" s="18" t="s">
        <v>2167</v>
      </c>
      <c r="Y280" s="18" t="s">
        <v>2386</v>
      </c>
      <c r="Z280" s="18" t="s">
        <v>2388</v>
      </c>
      <c r="AB280" s="27">
        <v>41141.646539351852</v>
      </c>
    </row>
    <row r="281" spans="1:28" ht="63.75" x14ac:dyDescent="0.2">
      <c r="A281" s="24">
        <v>280</v>
      </c>
      <c r="B281" s="18" t="s">
        <v>797</v>
      </c>
      <c r="C281" s="18">
        <v>189</v>
      </c>
      <c r="D281" s="18">
        <v>2</v>
      </c>
      <c r="E281" s="25" t="s">
        <v>819</v>
      </c>
      <c r="F281" s="25" t="s">
        <v>244</v>
      </c>
      <c r="G281" s="25" t="s">
        <v>99</v>
      </c>
      <c r="H281" s="18" t="s">
        <v>58</v>
      </c>
      <c r="I281" s="18" t="s">
        <v>59</v>
      </c>
      <c r="J281" s="26">
        <v>56.009998321533203</v>
      </c>
      <c r="K281" s="25">
        <v>1</v>
      </c>
      <c r="L281" s="25" t="s">
        <v>819</v>
      </c>
      <c r="R281" s="18" t="s">
        <v>820</v>
      </c>
      <c r="S281" s="18" t="s">
        <v>821</v>
      </c>
      <c r="U281" s="29" t="s">
        <v>2136</v>
      </c>
      <c r="V281" s="29" t="s">
        <v>2142</v>
      </c>
      <c r="W281" s="18" t="s">
        <v>2418</v>
      </c>
      <c r="X281" s="18" t="s">
        <v>2158</v>
      </c>
      <c r="AB281" s="27">
        <v>41141.646539351852</v>
      </c>
    </row>
    <row r="282" spans="1:28" ht="63.75" x14ac:dyDescent="0.2">
      <c r="A282" s="24">
        <v>281</v>
      </c>
      <c r="B282" s="18" t="s">
        <v>797</v>
      </c>
      <c r="C282" s="18">
        <v>189</v>
      </c>
      <c r="D282" s="18">
        <v>2</v>
      </c>
      <c r="E282" s="25" t="s">
        <v>502</v>
      </c>
      <c r="F282" s="25" t="s">
        <v>253</v>
      </c>
      <c r="G282" s="25" t="s">
        <v>108</v>
      </c>
      <c r="H282" s="18" t="s">
        <v>143</v>
      </c>
      <c r="I282" s="18" t="s">
        <v>59</v>
      </c>
      <c r="J282" s="26">
        <v>72.279998779296875</v>
      </c>
      <c r="K282" s="25">
        <v>28</v>
      </c>
      <c r="L282" s="25" t="s">
        <v>502</v>
      </c>
      <c r="R282" s="18" t="s">
        <v>822</v>
      </c>
      <c r="S282" s="18" t="s">
        <v>823</v>
      </c>
      <c r="T282" s="18" t="s">
        <v>2295</v>
      </c>
      <c r="U282" s="18" t="s">
        <v>2137</v>
      </c>
      <c r="V282" s="18" t="s">
        <v>2291</v>
      </c>
      <c r="W282" s="29" t="s">
        <v>2292</v>
      </c>
      <c r="X282" s="18" t="s">
        <v>2189</v>
      </c>
      <c r="AB282" s="27">
        <v>41141.646539351852</v>
      </c>
    </row>
    <row r="283" spans="1:28" ht="51" x14ac:dyDescent="0.2">
      <c r="A283" s="24">
        <v>282</v>
      </c>
      <c r="B283" s="18" t="s">
        <v>797</v>
      </c>
      <c r="C283" s="18">
        <v>189</v>
      </c>
      <c r="D283" s="18">
        <v>2</v>
      </c>
      <c r="E283" s="25" t="s">
        <v>798</v>
      </c>
      <c r="F283" s="25" t="s">
        <v>824</v>
      </c>
      <c r="G283" s="25" t="s">
        <v>359</v>
      </c>
      <c r="H283" s="18" t="s">
        <v>58</v>
      </c>
      <c r="I283" s="18" t="s">
        <v>59</v>
      </c>
      <c r="J283" s="26">
        <v>247.19999694824219</v>
      </c>
      <c r="K283" s="25">
        <v>20</v>
      </c>
      <c r="L283" s="25" t="s">
        <v>798</v>
      </c>
      <c r="R283" s="18" t="s">
        <v>825</v>
      </c>
      <c r="S283" s="18" t="s">
        <v>826</v>
      </c>
      <c r="T283" s="29" t="s">
        <v>2375</v>
      </c>
      <c r="U283" s="18" t="s">
        <v>2129</v>
      </c>
      <c r="V283" s="18" t="s">
        <v>2291</v>
      </c>
      <c r="W283" s="29" t="s">
        <v>2292</v>
      </c>
      <c r="X283" s="18" t="s">
        <v>2462</v>
      </c>
      <c r="Y283" s="18" t="s">
        <v>2386</v>
      </c>
      <c r="Z283" s="18" t="s">
        <v>2402</v>
      </c>
      <c r="AB283" s="27">
        <v>41141.646539351852</v>
      </c>
    </row>
    <row r="284" spans="1:28" ht="51" x14ac:dyDescent="0.2">
      <c r="A284" s="24">
        <v>283</v>
      </c>
      <c r="B284" s="18" t="s">
        <v>797</v>
      </c>
      <c r="C284" s="18">
        <v>189</v>
      </c>
      <c r="D284" s="18">
        <v>2</v>
      </c>
      <c r="E284" s="25" t="s">
        <v>798</v>
      </c>
      <c r="F284" s="25" t="s">
        <v>824</v>
      </c>
      <c r="G284" s="25" t="s">
        <v>74</v>
      </c>
      <c r="H284" s="18" t="s">
        <v>58</v>
      </c>
      <c r="I284" s="18" t="s">
        <v>59</v>
      </c>
      <c r="J284" s="26">
        <v>247.52000427246094</v>
      </c>
      <c r="K284" s="25">
        <v>52</v>
      </c>
      <c r="L284" s="25" t="s">
        <v>798</v>
      </c>
      <c r="R284" s="18" t="s">
        <v>827</v>
      </c>
      <c r="S284" s="18" t="s">
        <v>828</v>
      </c>
      <c r="T284" s="18" t="s">
        <v>2378</v>
      </c>
      <c r="U284" s="18" t="s">
        <v>2129</v>
      </c>
      <c r="V284" s="18" t="s">
        <v>2291</v>
      </c>
      <c r="W284" s="29" t="s">
        <v>2292</v>
      </c>
      <c r="X284" s="18" t="s">
        <v>2167</v>
      </c>
      <c r="Y284" s="18" t="s">
        <v>2386</v>
      </c>
      <c r="Z284" s="18" t="s">
        <v>2402</v>
      </c>
      <c r="AB284" s="27">
        <v>41141.646539351852</v>
      </c>
    </row>
    <row r="285" spans="1:28" ht="38.25" x14ac:dyDescent="0.2">
      <c r="A285" s="24">
        <v>284</v>
      </c>
      <c r="B285" s="18" t="s">
        <v>797</v>
      </c>
      <c r="C285" s="18">
        <v>189</v>
      </c>
      <c r="D285" s="18">
        <v>2</v>
      </c>
      <c r="H285" s="18" t="s">
        <v>143</v>
      </c>
      <c r="I285" s="18" t="s">
        <v>59</v>
      </c>
      <c r="R285" s="18" t="s">
        <v>829</v>
      </c>
      <c r="S285" s="18" t="s">
        <v>830</v>
      </c>
      <c r="T285" s="18" t="s">
        <v>2295</v>
      </c>
      <c r="U285" s="18" t="s">
        <v>2137</v>
      </c>
      <c r="V285" s="18" t="s">
        <v>2291</v>
      </c>
      <c r="W285" s="29" t="s">
        <v>2292</v>
      </c>
      <c r="X285" s="18" t="s">
        <v>2189</v>
      </c>
      <c r="Y285" s="18" t="s">
        <v>2386</v>
      </c>
      <c r="Z285" s="18" t="s">
        <v>2388</v>
      </c>
      <c r="AB285" s="27">
        <v>41141.646539351852</v>
      </c>
    </row>
    <row r="286" spans="1:28" ht="76.5" x14ac:dyDescent="0.2">
      <c r="A286" s="24">
        <v>285</v>
      </c>
      <c r="B286" s="18" t="s">
        <v>797</v>
      </c>
      <c r="C286" s="18">
        <v>189</v>
      </c>
      <c r="D286" s="18">
        <v>2</v>
      </c>
      <c r="H286" s="18" t="s">
        <v>143</v>
      </c>
      <c r="I286" s="18" t="s">
        <v>59</v>
      </c>
      <c r="R286" s="18" t="s">
        <v>831</v>
      </c>
      <c r="S286" s="18" t="s">
        <v>830</v>
      </c>
      <c r="T286" s="18" t="s">
        <v>2295</v>
      </c>
      <c r="U286" s="18" t="s">
        <v>2137</v>
      </c>
      <c r="V286" s="18" t="s">
        <v>2291</v>
      </c>
      <c r="W286" s="29" t="s">
        <v>2292</v>
      </c>
      <c r="X286" s="18" t="s">
        <v>2189</v>
      </c>
      <c r="Y286" s="18" t="s">
        <v>2387</v>
      </c>
      <c r="Z286" s="18" t="s">
        <v>2394</v>
      </c>
      <c r="AB286" s="27">
        <v>41141.646539351852</v>
      </c>
    </row>
    <row r="287" spans="1:28" ht="38.25" x14ac:dyDescent="0.2">
      <c r="A287" s="24">
        <v>286</v>
      </c>
      <c r="B287" s="18" t="s">
        <v>797</v>
      </c>
      <c r="C287" s="18">
        <v>189</v>
      </c>
      <c r="D287" s="18">
        <v>2</v>
      </c>
      <c r="E287" s="25" t="s">
        <v>458</v>
      </c>
      <c r="F287" s="25" t="s">
        <v>459</v>
      </c>
      <c r="G287" s="25" t="s">
        <v>207</v>
      </c>
      <c r="H287" s="18" t="s">
        <v>143</v>
      </c>
      <c r="I287" s="18" t="s">
        <v>59</v>
      </c>
      <c r="J287" s="26">
        <v>41.619998931884766</v>
      </c>
      <c r="K287" s="25">
        <v>62</v>
      </c>
      <c r="L287" s="25" t="s">
        <v>458</v>
      </c>
      <c r="R287" s="18" t="s">
        <v>832</v>
      </c>
      <c r="S287" s="18" t="s">
        <v>830</v>
      </c>
      <c r="T287" s="18" t="s">
        <v>2295</v>
      </c>
      <c r="U287" s="18" t="s">
        <v>2137</v>
      </c>
      <c r="V287" s="18" t="s">
        <v>2291</v>
      </c>
      <c r="W287" s="29" t="s">
        <v>2292</v>
      </c>
      <c r="X287" s="18" t="s">
        <v>2189</v>
      </c>
      <c r="Y287" s="18" t="s">
        <v>2386</v>
      </c>
      <c r="Z287" s="18" t="s">
        <v>2388</v>
      </c>
      <c r="AB287" s="27">
        <v>41141.646539351852</v>
      </c>
    </row>
    <row r="288" spans="1:28" ht="89.25" x14ac:dyDescent="0.2">
      <c r="A288" s="24">
        <v>287</v>
      </c>
      <c r="B288" s="18" t="s">
        <v>797</v>
      </c>
      <c r="C288" s="18">
        <v>189</v>
      </c>
      <c r="D288" s="18">
        <v>2</v>
      </c>
      <c r="E288" s="25" t="s">
        <v>282</v>
      </c>
      <c r="F288" s="25" t="s">
        <v>126</v>
      </c>
      <c r="H288" s="18" t="s">
        <v>58</v>
      </c>
      <c r="I288" s="18" t="s">
        <v>59</v>
      </c>
      <c r="J288" s="26">
        <v>243</v>
      </c>
      <c r="L288" s="25" t="s">
        <v>282</v>
      </c>
      <c r="R288" s="18" t="s">
        <v>833</v>
      </c>
      <c r="S288" s="18" t="s">
        <v>834</v>
      </c>
      <c r="T288" s="18" t="s">
        <v>2372</v>
      </c>
      <c r="U288" s="18" t="s">
        <v>2129</v>
      </c>
      <c r="V288" s="18" t="s">
        <v>2291</v>
      </c>
      <c r="W288" s="29" t="s">
        <v>2292</v>
      </c>
      <c r="X288" s="18" t="s">
        <v>2174</v>
      </c>
      <c r="Y288" s="18" t="s">
        <v>2386</v>
      </c>
      <c r="Z288" s="18" t="s">
        <v>2402</v>
      </c>
      <c r="AB288" s="27">
        <v>41141.646539351852</v>
      </c>
    </row>
    <row r="289" spans="1:28" ht="38.25" x14ac:dyDescent="0.2">
      <c r="A289" s="24">
        <v>288</v>
      </c>
      <c r="B289" s="18" t="s">
        <v>797</v>
      </c>
      <c r="C289" s="18">
        <v>189</v>
      </c>
      <c r="D289" s="18">
        <v>2</v>
      </c>
      <c r="E289" s="25" t="s">
        <v>806</v>
      </c>
      <c r="H289" s="18" t="s">
        <v>143</v>
      </c>
      <c r="I289" s="18" t="s">
        <v>59</v>
      </c>
      <c r="L289" s="25" t="s">
        <v>806</v>
      </c>
      <c r="R289" s="18" t="s">
        <v>835</v>
      </c>
      <c r="S289" s="18" t="s">
        <v>803</v>
      </c>
      <c r="T289" s="18" t="s">
        <v>2295</v>
      </c>
      <c r="U289" s="18" t="s">
        <v>2137</v>
      </c>
      <c r="V289" s="18" t="s">
        <v>2291</v>
      </c>
      <c r="W289" s="29" t="s">
        <v>2292</v>
      </c>
      <c r="X289" s="18" t="s">
        <v>2189</v>
      </c>
      <c r="Y289" s="18" t="s">
        <v>2386</v>
      </c>
      <c r="Z289" s="18" t="s">
        <v>2402</v>
      </c>
      <c r="AB289" s="27">
        <v>41141.646539351852</v>
      </c>
    </row>
    <row r="290" spans="1:28" ht="89.25" x14ac:dyDescent="0.2">
      <c r="A290" s="24">
        <v>289</v>
      </c>
      <c r="B290" s="18" t="s">
        <v>836</v>
      </c>
      <c r="C290" s="18">
        <v>189</v>
      </c>
      <c r="D290" s="18">
        <v>2</v>
      </c>
      <c r="E290" s="25" t="s">
        <v>157</v>
      </c>
      <c r="F290" s="25" t="s">
        <v>84</v>
      </c>
      <c r="G290" s="25" t="s">
        <v>94</v>
      </c>
      <c r="H290" s="18" t="s">
        <v>58</v>
      </c>
      <c r="I290" s="18" t="s">
        <v>59</v>
      </c>
      <c r="J290" s="26">
        <v>6.309999942779541</v>
      </c>
      <c r="K290" s="25">
        <v>31</v>
      </c>
      <c r="L290" s="25" t="s">
        <v>157</v>
      </c>
      <c r="R290" s="18" t="s">
        <v>837</v>
      </c>
      <c r="S290" s="18" t="s">
        <v>838</v>
      </c>
      <c r="T290" s="29" t="s">
        <v>2360</v>
      </c>
      <c r="U290" s="18" t="s">
        <v>2135</v>
      </c>
      <c r="V290" s="18" t="s">
        <v>2291</v>
      </c>
      <c r="W290" s="29" t="s">
        <v>2292</v>
      </c>
      <c r="X290" s="18" t="s">
        <v>2456</v>
      </c>
      <c r="Y290" s="18" t="s">
        <v>2386</v>
      </c>
      <c r="Z290" s="18" t="s">
        <v>2402</v>
      </c>
      <c r="AB290" s="27">
        <v>41141.646539351852</v>
      </c>
    </row>
    <row r="291" spans="1:28" ht="140.25" x14ac:dyDescent="0.2">
      <c r="A291" s="24">
        <v>290</v>
      </c>
      <c r="B291" s="18" t="s">
        <v>836</v>
      </c>
      <c r="C291" s="18">
        <v>189</v>
      </c>
      <c r="D291" s="18">
        <v>2</v>
      </c>
      <c r="F291" s="25" t="s">
        <v>263</v>
      </c>
      <c r="G291" s="25" t="s">
        <v>99</v>
      </c>
      <c r="H291" s="18" t="s">
        <v>185</v>
      </c>
      <c r="I291" s="18" t="s">
        <v>180</v>
      </c>
      <c r="J291" s="26">
        <v>228.00999450683594</v>
      </c>
      <c r="K291" s="25">
        <v>1</v>
      </c>
      <c r="R291" s="18" t="s">
        <v>839</v>
      </c>
      <c r="S291" s="18" t="s">
        <v>840</v>
      </c>
      <c r="U291" s="18" t="s">
        <v>2137</v>
      </c>
      <c r="W291" s="18" t="s">
        <v>2292</v>
      </c>
      <c r="X291" s="18" t="s">
        <v>2477</v>
      </c>
      <c r="AB291" s="27">
        <v>41141.646539351852</v>
      </c>
    </row>
    <row r="292" spans="1:28" ht="242.25" x14ac:dyDescent="0.2">
      <c r="A292" s="24">
        <v>291</v>
      </c>
      <c r="B292" s="18" t="s">
        <v>836</v>
      </c>
      <c r="C292" s="18">
        <v>189</v>
      </c>
      <c r="D292" s="18">
        <v>2</v>
      </c>
      <c r="E292" s="25" t="s">
        <v>63</v>
      </c>
      <c r="F292" s="25" t="s">
        <v>263</v>
      </c>
      <c r="G292" s="25" t="s">
        <v>291</v>
      </c>
      <c r="H292" s="18" t="s">
        <v>58</v>
      </c>
      <c r="I292" s="18" t="s">
        <v>59</v>
      </c>
      <c r="J292" s="26">
        <v>228.24000549316406</v>
      </c>
      <c r="K292" s="25">
        <v>24</v>
      </c>
      <c r="L292" s="25" t="s">
        <v>63</v>
      </c>
      <c r="R292" s="18" t="s">
        <v>841</v>
      </c>
      <c r="S292" s="18" t="s">
        <v>842</v>
      </c>
      <c r="U292" s="18" t="s">
        <v>2129</v>
      </c>
      <c r="W292" s="18" t="s">
        <v>2418</v>
      </c>
      <c r="X292" s="18" t="s">
        <v>2175</v>
      </c>
      <c r="AB292" s="27">
        <v>41141.646539351852</v>
      </c>
    </row>
    <row r="293" spans="1:28" ht="38.25" x14ac:dyDescent="0.2">
      <c r="A293" s="24">
        <v>292</v>
      </c>
      <c r="B293" s="18" t="s">
        <v>836</v>
      </c>
      <c r="C293" s="18">
        <v>189</v>
      </c>
      <c r="D293" s="18">
        <v>2</v>
      </c>
      <c r="E293" s="25" t="s">
        <v>843</v>
      </c>
      <c r="F293" s="25" t="s">
        <v>69</v>
      </c>
      <c r="G293" s="25" t="s">
        <v>215</v>
      </c>
      <c r="H293" s="18" t="s">
        <v>143</v>
      </c>
      <c r="I293" s="18" t="s">
        <v>180</v>
      </c>
      <c r="J293" s="26">
        <v>233.33999633789063</v>
      </c>
      <c r="K293" s="25">
        <v>34</v>
      </c>
      <c r="L293" s="25" t="s">
        <v>68</v>
      </c>
      <c r="R293" s="18" t="s">
        <v>844</v>
      </c>
      <c r="S293" s="18" t="s">
        <v>845</v>
      </c>
      <c r="T293" s="18" t="s">
        <v>2295</v>
      </c>
      <c r="U293" s="18" t="s">
        <v>2137</v>
      </c>
      <c r="V293" s="18" t="s">
        <v>2291</v>
      </c>
      <c r="W293" s="29" t="s">
        <v>2292</v>
      </c>
      <c r="X293" s="18" t="s">
        <v>2189</v>
      </c>
      <c r="Y293" s="18" t="s">
        <v>2386</v>
      </c>
      <c r="Z293" s="18" t="s">
        <v>2402</v>
      </c>
      <c r="AB293" s="27">
        <v>41141.646539351852</v>
      </c>
    </row>
    <row r="294" spans="1:28" ht="38.25" x14ac:dyDescent="0.2">
      <c r="A294" s="24">
        <v>293</v>
      </c>
      <c r="B294" s="18" t="s">
        <v>836</v>
      </c>
      <c r="C294" s="18">
        <v>189</v>
      </c>
      <c r="D294" s="18">
        <v>2</v>
      </c>
      <c r="E294" s="25" t="s">
        <v>375</v>
      </c>
      <c r="F294" s="25" t="s">
        <v>376</v>
      </c>
      <c r="G294" s="25" t="s">
        <v>117</v>
      </c>
      <c r="H294" s="18" t="s">
        <v>143</v>
      </c>
      <c r="I294" s="18" t="s">
        <v>180</v>
      </c>
      <c r="J294" s="26">
        <v>65.470001220703125</v>
      </c>
      <c r="K294" s="25">
        <v>47</v>
      </c>
      <c r="L294" s="25" t="s">
        <v>375</v>
      </c>
      <c r="R294" s="18" t="s">
        <v>846</v>
      </c>
      <c r="S294" s="18" t="s">
        <v>847</v>
      </c>
      <c r="T294" s="18" t="s">
        <v>2295</v>
      </c>
      <c r="U294" s="18" t="s">
        <v>2137</v>
      </c>
      <c r="V294" s="18" t="s">
        <v>2291</v>
      </c>
      <c r="W294" s="29" t="s">
        <v>2292</v>
      </c>
      <c r="X294" s="18" t="s">
        <v>2189</v>
      </c>
      <c r="Y294" s="18" t="s">
        <v>2386</v>
      </c>
      <c r="Z294" s="18" t="s">
        <v>2388</v>
      </c>
      <c r="AB294" s="27">
        <v>41141.646539351852</v>
      </c>
    </row>
    <row r="295" spans="1:28" ht="127.5" x14ac:dyDescent="0.2">
      <c r="A295" s="24">
        <v>294</v>
      </c>
      <c r="B295" s="18" t="s">
        <v>836</v>
      </c>
      <c r="C295" s="18">
        <v>189</v>
      </c>
      <c r="D295" s="18">
        <v>2</v>
      </c>
      <c r="E295" s="25" t="s">
        <v>375</v>
      </c>
      <c r="F295" s="25" t="s">
        <v>376</v>
      </c>
      <c r="G295" s="25" t="s">
        <v>215</v>
      </c>
      <c r="H295" s="18" t="s">
        <v>58</v>
      </c>
      <c r="I295" s="18" t="s">
        <v>59</v>
      </c>
      <c r="J295" s="26">
        <v>65.339996337890625</v>
      </c>
      <c r="K295" s="25">
        <v>34</v>
      </c>
      <c r="L295" s="25" t="s">
        <v>375</v>
      </c>
      <c r="R295" s="18" t="s">
        <v>848</v>
      </c>
      <c r="S295" s="18" t="s">
        <v>849</v>
      </c>
      <c r="U295" s="29" t="s">
        <v>2136</v>
      </c>
      <c r="V295" s="29" t="s">
        <v>2144</v>
      </c>
      <c r="W295" s="18" t="s">
        <v>2418</v>
      </c>
      <c r="X295" s="18" t="s">
        <v>2484</v>
      </c>
      <c r="AB295" s="27">
        <v>41141.646539351852</v>
      </c>
    </row>
    <row r="296" spans="1:28" ht="38.25" x14ac:dyDescent="0.2">
      <c r="A296" s="24">
        <v>295</v>
      </c>
      <c r="B296" s="18" t="s">
        <v>836</v>
      </c>
      <c r="C296" s="18">
        <v>189</v>
      </c>
      <c r="D296" s="18">
        <v>2</v>
      </c>
      <c r="E296" s="25" t="s">
        <v>375</v>
      </c>
      <c r="F296" s="25" t="s">
        <v>376</v>
      </c>
      <c r="G296" s="25" t="s">
        <v>215</v>
      </c>
      <c r="H296" s="18" t="s">
        <v>143</v>
      </c>
      <c r="I296" s="18" t="s">
        <v>59</v>
      </c>
      <c r="J296" s="26">
        <v>65.339996337890625</v>
      </c>
      <c r="K296" s="25">
        <v>34</v>
      </c>
      <c r="L296" s="25" t="s">
        <v>375</v>
      </c>
      <c r="R296" s="18" t="s">
        <v>850</v>
      </c>
      <c r="S296" s="18" t="s">
        <v>851</v>
      </c>
      <c r="T296" s="18" t="s">
        <v>2295</v>
      </c>
      <c r="U296" s="18" t="s">
        <v>2137</v>
      </c>
      <c r="V296" s="18" t="s">
        <v>2291</v>
      </c>
      <c r="W296" s="29" t="s">
        <v>2292</v>
      </c>
      <c r="X296" s="18" t="s">
        <v>2189</v>
      </c>
      <c r="Y296" s="18" t="s">
        <v>2386</v>
      </c>
      <c r="Z296" s="18" t="s">
        <v>2388</v>
      </c>
      <c r="AB296" s="27">
        <v>41141.646539351852</v>
      </c>
    </row>
    <row r="297" spans="1:28" ht="63.75" x14ac:dyDescent="0.2">
      <c r="A297" s="24">
        <v>296</v>
      </c>
      <c r="B297" s="18" t="s">
        <v>836</v>
      </c>
      <c r="C297" s="18">
        <v>189</v>
      </c>
      <c r="D297" s="18">
        <v>2</v>
      </c>
      <c r="E297" s="25" t="s">
        <v>852</v>
      </c>
      <c r="F297" s="25" t="s">
        <v>131</v>
      </c>
      <c r="G297" s="25" t="s">
        <v>131</v>
      </c>
      <c r="H297" s="18" t="s">
        <v>143</v>
      </c>
      <c r="I297" s="18" t="s">
        <v>59</v>
      </c>
      <c r="J297" s="26">
        <v>36.360000610351563</v>
      </c>
      <c r="K297" s="25">
        <v>36</v>
      </c>
      <c r="L297" s="25" t="s">
        <v>852</v>
      </c>
      <c r="R297" s="18" t="s">
        <v>853</v>
      </c>
      <c r="S297" s="18" t="s">
        <v>854</v>
      </c>
      <c r="T297" s="18" t="s">
        <v>2295</v>
      </c>
      <c r="U297" s="18" t="s">
        <v>2137</v>
      </c>
      <c r="V297" s="18" t="s">
        <v>2291</v>
      </c>
      <c r="W297" s="29" t="s">
        <v>2292</v>
      </c>
      <c r="X297" s="18" t="s">
        <v>2189</v>
      </c>
      <c r="Y297" s="18" t="s">
        <v>2386</v>
      </c>
      <c r="Z297" s="18" t="s">
        <v>2388</v>
      </c>
      <c r="AB297" s="27">
        <v>41141.646539351852</v>
      </c>
    </row>
    <row r="298" spans="1:28" ht="114.75" x14ac:dyDescent="0.2">
      <c r="A298" s="24">
        <v>297</v>
      </c>
      <c r="B298" s="18" t="s">
        <v>836</v>
      </c>
      <c r="C298" s="18">
        <v>189</v>
      </c>
      <c r="D298" s="18">
        <v>2</v>
      </c>
      <c r="E298" s="25" t="s">
        <v>855</v>
      </c>
      <c r="F298" s="25" t="s">
        <v>513</v>
      </c>
      <c r="G298" s="25" t="s">
        <v>79</v>
      </c>
      <c r="H298" s="18" t="s">
        <v>58</v>
      </c>
      <c r="I298" s="18" t="s">
        <v>59</v>
      </c>
      <c r="J298" s="26">
        <v>76.209999084472656</v>
      </c>
      <c r="K298" s="25">
        <v>21</v>
      </c>
      <c r="L298" s="25" t="s">
        <v>855</v>
      </c>
      <c r="R298" s="18" t="s">
        <v>856</v>
      </c>
      <c r="S298" s="18" t="s">
        <v>857</v>
      </c>
      <c r="U298" s="29" t="s">
        <v>2129</v>
      </c>
      <c r="W298" s="18" t="s">
        <v>2292</v>
      </c>
      <c r="X298" s="18" t="s">
        <v>2508</v>
      </c>
      <c r="AB298" s="27">
        <v>41141.646539351852</v>
      </c>
    </row>
    <row r="299" spans="1:28" ht="76.5" x14ac:dyDescent="0.2">
      <c r="A299" s="24">
        <v>298</v>
      </c>
      <c r="B299" s="18" t="s">
        <v>836</v>
      </c>
      <c r="C299" s="18">
        <v>189</v>
      </c>
      <c r="D299" s="18">
        <v>2</v>
      </c>
      <c r="E299" s="25" t="s">
        <v>858</v>
      </c>
      <c r="F299" s="25" t="s">
        <v>480</v>
      </c>
      <c r="G299" s="25" t="s">
        <v>138</v>
      </c>
      <c r="H299" s="18" t="s">
        <v>143</v>
      </c>
      <c r="I299" s="18" t="s">
        <v>180</v>
      </c>
      <c r="J299" s="26">
        <v>49.180000305175781</v>
      </c>
      <c r="K299" s="25">
        <v>18</v>
      </c>
      <c r="L299" s="25" t="s">
        <v>858</v>
      </c>
      <c r="R299" s="18" t="s">
        <v>859</v>
      </c>
      <c r="S299" s="18" t="s">
        <v>860</v>
      </c>
      <c r="T299" s="18" t="s">
        <v>2335</v>
      </c>
      <c r="U299" s="18" t="s">
        <v>2137</v>
      </c>
      <c r="V299" s="18" t="s">
        <v>2291</v>
      </c>
      <c r="W299" s="29" t="s">
        <v>2292</v>
      </c>
      <c r="X299" s="18" t="s">
        <v>2223</v>
      </c>
      <c r="AB299" s="27">
        <v>41141.646539351852</v>
      </c>
    </row>
    <row r="300" spans="1:28" ht="102" x14ac:dyDescent="0.2">
      <c r="A300" s="24">
        <v>299</v>
      </c>
      <c r="B300" s="18" t="s">
        <v>836</v>
      </c>
      <c r="C300" s="18">
        <v>189</v>
      </c>
      <c r="D300" s="18">
        <v>2</v>
      </c>
      <c r="E300" s="25" t="s">
        <v>858</v>
      </c>
      <c r="F300" s="25" t="s">
        <v>480</v>
      </c>
      <c r="G300" s="25" t="s">
        <v>138</v>
      </c>
      <c r="H300" s="18" t="s">
        <v>58</v>
      </c>
      <c r="I300" s="18" t="s">
        <v>59</v>
      </c>
      <c r="J300" s="26">
        <v>49.180000305175781</v>
      </c>
      <c r="K300" s="25">
        <v>18</v>
      </c>
      <c r="L300" s="25" t="s">
        <v>858</v>
      </c>
      <c r="R300" s="18" t="s">
        <v>861</v>
      </c>
      <c r="S300" s="18" t="s">
        <v>862</v>
      </c>
      <c r="U300" s="29" t="s">
        <v>2129</v>
      </c>
      <c r="W300" s="18" t="s">
        <v>2292</v>
      </c>
      <c r="X300" s="18" t="s">
        <v>2509</v>
      </c>
      <c r="AB300" s="27">
        <v>41141.646539351852</v>
      </c>
    </row>
    <row r="301" spans="1:28" ht="63.75" x14ac:dyDescent="0.2">
      <c r="A301" s="24">
        <v>300</v>
      </c>
      <c r="B301" s="18" t="s">
        <v>836</v>
      </c>
      <c r="C301" s="18">
        <v>189</v>
      </c>
      <c r="D301" s="18">
        <v>2</v>
      </c>
      <c r="E301" s="25" t="s">
        <v>307</v>
      </c>
      <c r="F301" s="25" t="s">
        <v>359</v>
      </c>
      <c r="G301" s="25" t="s">
        <v>238</v>
      </c>
      <c r="H301" s="18" t="s">
        <v>143</v>
      </c>
      <c r="I301" s="18" t="s">
        <v>180</v>
      </c>
      <c r="J301" s="26">
        <v>20.020000457763672</v>
      </c>
      <c r="K301" s="25">
        <v>2</v>
      </c>
      <c r="L301" s="25" t="s">
        <v>307</v>
      </c>
      <c r="R301" s="18" t="s">
        <v>863</v>
      </c>
      <c r="S301" s="18" t="s">
        <v>864</v>
      </c>
      <c r="T301" s="29" t="s">
        <v>2374</v>
      </c>
      <c r="U301" s="18" t="s">
        <v>2129</v>
      </c>
      <c r="V301" s="18" t="s">
        <v>2291</v>
      </c>
      <c r="W301" s="29" t="s">
        <v>2292</v>
      </c>
      <c r="X301" s="18" t="s">
        <v>2163</v>
      </c>
      <c r="Y301" s="18" t="s">
        <v>2387</v>
      </c>
      <c r="Z301" s="18" t="s">
        <v>2388</v>
      </c>
      <c r="AB301" s="27">
        <v>41141.646539351852</v>
      </c>
    </row>
    <row r="302" spans="1:28" ht="102" x14ac:dyDescent="0.2">
      <c r="A302" s="24">
        <v>301</v>
      </c>
      <c r="B302" s="18" t="s">
        <v>836</v>
      </c>
      <c r="C302" s="18">
        <v>189</v>
      </c>
      <c r="D302" s="18">
        <v>2</v>
      </c>
      <c r="E302" s="25" t="s">
        <v>77</v>
      </c>
      <c r="F302" s="25" t="s">
        <v>78</v>
      </c>
      <c r="G302" s="25" t="s">
        <v>278</v>
      </c>
      <c r="H302" s="18" t="s">
        <v>143</v>
      </c>
      <c r="I302" s="18" t="s">
        <v>59</v>
      </c>
      <c r="J302" s="26">
        <v>237.25</v>
      </c>
      <c r="K302" s="25">
        <v>25</v>
      </c>
      <c r="L302" s="25" t="s">
        <v>77</v>
      </c>
      <c r="R302" s="18" t="s">
        <v>865</v>
      </c>
      <c r="S302" s="18" t="s">
        <v>866</v>
      </c>
      <c r="U302" s="18" t="s">
        <v>2129</v>
      </c>
      <c r="W302" s="18" t="s">
        <v>2418</v>
      </c>
      <c r="X302" s="18" t="s">
        <v>2487</v>
      </c>
      <c r="AB302" s="27">
        <v>41141.646539351852</v>
      </c>
    </row>
    <row r="303" spans="1:28" ht="114.75" x14ac:dyDescent="0.2">
      <c r="A303" s="24">
        <v>302</v>
      </c>
      <c r="B303" s="18" t="s">
        <v>836</v>
      </c>
      <c r="C303" s="18">
        <v>189</v>
      </c>
      <c r="D303" s="18">
        <v>2</v>
      </c>
      <c r="E303" s="25" t="s">
        <v>63</v>
      </c>
      <c r="F303" s="25" t="s">
        <v>64</v>
      </c>
      <c r="G303" s="25" t="s">
        <v>65</v>
      </c>
      <c r="H303" s="18" t="s">
        <v>58</v>
      </c>
      <c r="I303" s="18" t="s">
        <v>59</v>
      </c>
      <c r="J303" s="26">
        <v>229.14999389648437</v>
      </c>
      <c r="K303" s="25">
        <v>15</v>
      </c>
      <c r="L303" s="25" t="s">
        <v>63</v>
      </c>
      <c r="R303" s="18" t="s">
        <v>867</v>
      </c>
      <c r="S303" s="18" t="s">
        <v>868</v>
      </c>
      <c r="T303" s="18" t="s">
        <v>2379</v>
      </c>
      <c r="U303" s="18" t="s">
        <v>2129</v>
      </c>
      <c r="V303" s="18" t="s">
        <v>2291</v>
      </c>
      <c r="W303" s="29" t="s">
        <v>2292</v>
      </c>
      <c r="X303" s="18" t="s">
        <v>2455</v>
      </c>
      <c r="Y303" s="18" t="s">
        <v>2386</v>
      </c>
      <c r="Z303" s="18" t="s">
        <v>2402</v>
      </c>
      <c r="AB303" s="27">
        <v>41141.646539351852</v>
      </c>
    </row>
    <row r="304" spans="1:28" ht="102" x14ac:dyDescent="0.2">
      <c r="A304" s="24">
        <v>303</v>
      </c>
      <c r="B304" s="18" t="s">
        <v>836</v>
      </c>
      <c r="C304" s="18">
        <v>189</v>
      </c>
      <c r="D304" s="18">
        <v>2</v>
      </c>
      <c r="E304" s="25" t="s">
        <v>63</v>
      </c>
      <c r="F304" s="25" t="s">
        <v>64</v>
      </c>
      <c r="G304" s="25" t="s">
        <v>393</v>
      </c>
      <c r="H304" s="18" t="s">
        <v>58</v>
      </c>
      <c r="I304" s="18" t="s">
        <v>59</v>
      </c>
      <c r="J304" s="26">
        <v>229.10000610351562</v>
      </c>
      <c r="K304" s="25">
        <v>10</v>
      </c>
      <c r="L304" s="25" t="s">
        <v>63</v>
      </c>
      <c r="R304" s="18" t="s">
        <v>869</v>
      </c>
      <c r="S304" s="18" t="s">
        <v>870</v>
      </c>
      <c r="U304" s="18" t="s">
        <v>2129</v>
      </c>
      <c r="W304" s="18" t="s">
        <v>2292</v>
      </c>
      <c r="X304" s="18" t="s">
        <v>2510</v>
      </c>
      <c r="AB304" s="27">
        <v>41141.646539351852</v>
      </c>
    </row>
    <row r="305" spans="1:28" ht="63.75" x14ac:dyDescent="0.2">
      <c r="A305" s="24">
        <v>304</v>
      </c>
      <c r="B305" s="18" t="s">
        <v>871</v>
      </c>
      <c r="C305" s="18">
        <v>189</v>
      </c>
      <c r="D305" s="18">
        <v>2</v>
      </c>
      <c r="H305" s="18" t="s">
        <v>143</v>
      </c>
      <c r="I305" s="18" t="s">
        <v>180</v>
      </c>
      <c r="R305" s="18" t="s">
        <v>872</v>
      </c>
      <c r="S305" s="18" t="s">
        <v>873</v>
      </c>
      <c r="T305" s="18" t="s">
        <v>2338</v>
      </c>
      <c r="U305" s="18" t="s">
        <v>2137</v>
      </c>
      <c r="V305" s="18" t="s">
        <v>2291</v>
      </c>
      <c r="W305" s="29" t="s">
        <v>2292</v>
      </c>
      <c r="X305" s="18" t="s">
        <v>2225</v>
      </c>
      <c r="AB305" s="27">
        <v>41141.646539351852</v>
      </c>
    </row>
    <row r="306" spans="1:28" ht="89.25" x14ac:dyDescent="0.2">
      <c r="A306" s="24">
        <v>305</v>
      </c>
      <c r="B306" s="18" t="s">
        <v>871</v>
      </c>
      <c r="C306" s="18">
        <v>189</v>
      </c>
      <c r="D306" s="18">
        <v>2</v>
      </c>
      <c r="E306" s="25" t="s">
        <v>210</v>
      </c>
      <c r="F306" s="25" t="s">
        <v>211</v>
      </c>
      <c r="G306" s="25" t="s">
        <v>262</v>
      </c>
      <c r="H306" s="18" t="s">
        <v>58</v>
      </c>
      <c r="I306" s="18" t="s">
        <v>59</v>
      </c>
      <c r="J306" s="26">
        <v>7.4600000381469727</v>
      </c>
      <c r="K306" s="25">
        <v>46</v>
      </c>
      <c r="L306" s="25" t="s">
        <v>210</v>
      </c>
      <c r="R306" s="18" t="s">
        <v>874</v>
      </c>
      <c r="S306" s="18" t="s">
        <v>875</v>
      </c>
      <c r="U306" s="18" t="s">
        <v>2135</v>
      </c>
      <c r="W306" s="18" t="s">
        <v>2418</v>
      </c>
      <c r="X306" s="18" t="s">
        <v>2423</v>
      </c>
      <c r="AB306" s="27">
        <v>41141.646539351852</v>
      </c>
    </row>
    <row r="307" spans="1:28" ht="63.75" x14ac:dyDescent="0.2">
      <c r="A307" s="24">
        <v>306</v>
      </c>
      <c r="B307" s="18" t="s">
        <v>871</v>
      </c>
      <c r="C307" s="18">
        <v>189</v>
      </c>
      <c r="D307" s="18">
        <v>2</v>
      </c>
      <c r="E307" s="25" t="s">
        <v>876</v>
      </c>
      <c r="F307" s="25" t="s">
        <v>877</v>
      </c>
      <c r="G307" s="25" t="s">
        <v>638</v>
      </c>
      <c r="H307" s="18" t="s">
        <v>143</v>
      </c>
      <c r="I307" s="18" t="s">
        <v>59</v>
      </c>
      <c r="J307" s="26">
        <v>16.379999160766602</v>
      </c>
      <c r="K307" s="25">
        <v>38</v>
      </c>
      <c r="L307" s="25" t="s">
        <v>876</v>
      </c>
      <c r="R307" s="18" t="s">
        <v>878</v>
      </c>
      <c r="S307" s="18" t="s">
        <v>879</v>
      </c>
      <c r="T307" s="18" t="s">
        <v>2295</v>
      </c>
      <c r="U307" s="18" t="s">
        <v>2137</v>
      </c>
      <c r="V307" s="18" t="s">
        <v>2291</v>
      </c>
      <c r="W307" s="29" t="s">
        <v>2292</v>
      </c>
      <c r="X307" s="18" t="s">
        <v>2189</v>
      </c>
      <c r="Y307" s="18" t="s">
        <v>2387</v>
      </c>
      <c r="Z307" s="18" t="s">
        <v>2391</v>
      </c>
      <c r="AB307" s="27">
        <v>41141.646539351852</v>
      </c>
    </row>
    <row r="308" spans="1:28" ht="191.25" x14ac:dyDescent="0.2">
      <c r="A308" s="24">
        <v>307</v>
      </c>
      <c r="B308" s="18" t="s">
        <v>871</v>
      </c>
      <c r="C308" s="18">
        <v>189</v>
      </c>
      <c r="D308" s="18">
        <v>2</v>
      </c>
      <c r="E308" s="25" t="s">
        <v>214</v>
      </c>
      <c r="F308" s="25" t="s">
        <v>304</v>
      </c>
      <c r="G308" s="25" t="s">
        <v>166</v>
      </c>
      <c r="H308" s="18" t="s">
        <v>58</v>
      </c>
      <c r="I308" s="18" t="s">
        <v>59</v>
      </c>
      <c r="J308" s="26">
        <v>33.540000915527344</v>
      </c>
      <c r="K308" s="25">
        <v>54</v>
      </c>
      <c r="L308" s="25" t="s">
        <v>214</v>
      </c>
      <c r="R308" s="18" t="s">
        <v>880</v>
      </c>
      <c r="S308" s="18" t="s">
        <v>881</v>
      </c>
      <c r="U308" s="18" t="s">
        <v>2129</v>
      </c>
      <c r="W308" s="18" t="s">
        <v>2292</v>
      </c>
      <c r="X308" s="18" t="s">
        <v>2511</v>
      </c>
      <c r="AB308" s="27">
        <v>41141.646539351852</v>
      </c>
    </row>
    <row r="309" spans="1:28" ht="89.25" x14ac:dyDescent="0.2">
      <c r="A309" s="24">
        <v>308</v>
      </c>
      <c r="B309" s="18" t="s">
        <v>871</v>
      </c>
      <c r="C309" s="18">
        <v>189</v>
      </c>
      <c r="D309" s="18">
        <v>2</v>
      </c>
      <c r="E309" s="25" t="s">
        <v>256</v>
      </c>
      <c r="F309" s="25" t="s">
        <v>258</v>
      </c>
      <c r="G309" s="25" t="s">
        <v>211</v>
      </c>
      <c r="H309" s="18" t="s">
        <v>58</v>
      </c>
      <c r="I309" s="18" t="s">
        <v>59</v>
      </c>
      <c r="J309" s="26">
        <v>73.069999694824219</v>
      </c>
      <c r="K309" s="25">
        <v>7</v>
      </c>
      <c r="L309" s="25" t="s">
        <v>256</v>
      </c>
      <c r="R309" s="18" t="s">
        <v>882</v>
      </c>
      <c r="S309" s="18" t="s">
        <v>883</v>
      </c>
      <c r="U309" s="29" t="s">
        <v>2129</v>
      </c>
      <c r="W309" s="18" t="s">
        <v>2292</v>
      </c>
      <c r="X309" s="18" t="s">
        <v>2511</v>
      </c>
      <c r="AB309" s="27">
        <v>41141.646539351852</v>
      </c>
    </row>
    <row r="310" spans="1:28" ht="89.25" x14ac:dyDescent="0.2">
      <c r="A310" s="24">
        <v>309</v>
      </c>
      <c r="B310" s="18" t="s">
        <v>871</v>
      </c>
      <c r="C310" s="18">
        <v>189</v>
      </c>
      <c r="D310" s="18">
        <v>2</v>
      </c>
      <c r="E310" s="25" t="s">
        <v>256</v>
      </c>
      <c r="F310" s="25" t="s">
        <v>258</v>
      </c>
      <c r="G310" s="25" t="s">
        <v>393</v>
      </c>
      <c r="H310" s="18" t="s">
        <v>58</v>
      </c>
      <c r="I310" s="18" t="s">
        <v>59</v>
      </c>
      <c r="J310" s="26">
        <v>73.099998474121094</v>
      </c>
      <c r="K310" s="25">
        <v>10</v>
      </c>
      <c r="L310" s="25" t="s">
        <v>256</v>
      </c>
      <c r="R310" s="18" t="s">
        <v>884</v>
      </c>
      <c r="S310" s="18" t="s">
        <v>885</v>
      </c>
      <c r="U310" s="29" t="s">
        <v>2129</v>
      </c>
      <c r="W310" s="18" t="s">
        <v>2292</v>
      </c>
      <c r="X310" s="18" t="s">
        <v>2511</v>
      </c>
      <c r="AB310" s="27">
        <v>41141.646539351852</v>
      </c>
    </row>
    <row r="311" spans="1:28" ht="38.25" x14ac:dyDescent="0.2">
      <c r="A311" s="24">
        <v>310</v>
      </c>
      <c r="B311" s="18" t="s">
        <v>871</v>
      </c>
      <c r="C311" s="18">
        <v>189</v>
      </c>
      <c r="D311" s="18">
        <v>2</v>
      </c>
      <c r="F311" s="25" t="s">
        <v>258</v>
      </c>
      <c r="G311" s="25" t="s">
        <v>127</v>
      </c>
      <c r="H311" s="18" t="s">
        <v>143</v>
      </c>
      <c r="I311" s="18" t="s">
        <v>59</v>
      </c>
      <c r="J311" s="26">
        <v>73.449996948242187</v>
      </c>
      <c r="K311" s="25">
        <v>45</v>
      </c>
      <c r="R311" s="18" t="s">
        <v>886</v>
      </c>
      <c r="S311" s="18" t="s">
        <v>887</v>
      </c>
      <c r="T311" s="18" t="s">
        <v>2295</v>
      </c>
      <c r="U311" s="18" t="s">
        <v>2137</v>
      </c>
      <c r="V311" s="18" t="s">
        <v>2291</v>
      </c>
      <c r="W311" s="29" t="s">
        <v>2292</v>
      </c>
      <c r="X311" s="18" t="s">
        <v>2189</v>
      </c>
      <c r="AB311" s="27">
        <v>41141.646539351852</v>
      </c>
    </row>
    <row r="312" spans="1:28" ht="38.25" x14ac:dyDescent="0.2">
      <c r="A312" s="24">
        <v>311</v>
      </c>
      <c r="B312" s="18" t="s">
        <v>871</v>
      </c>
      <c r="C312" s="18">
        <v>189</v>
      </c>
      <c r="D312" s="18">
        <v>2</v>
      </c>
      <c r="F312" s="25" t="s">
        <v>258</v>
      </c>
      <c r="G312" s="25" t="s">
        <v>114</v>
      </c>
      <c r="H312" s="18" t="s">
        <v>143</v>
      </c>
      <c r="I312" s="18" t="s">
        <v>180</v>
      </c>
      <c r="J312" s="26">
        <v>73.19000244140625</v>
      </c>
      <c r="K312" s="25">
        <v>19</v>
      </c>
      <c r="R312" s="18" t="s">
        <v>888</v>
      </c>
      <c r="S312" s="18" t="s">
        <v>889</v>
      </c>
      <c r="T312" s="18" t="s">
        <v>2295</v>
      </c>
      <c r="U312" s="18" t="s">
        <v>2137</v>
      </c>
      <c r="V312" s="18" t="s">
        <v>2291</v>
      </c>
      <c r="W312" s="29" t="s">
        <v>2292</v>
      </c>
      <c r="X312" s="18" t="s">
        <v>2189</v>
      </c>
      <c r="Y312" s="18" t="s">
        <v>2386</v>
      </c>
      <c r="Z312" s="18" t="s">
        <v>2402</v>
      </c>
      <c r="AB312" s="27">
        <v>41141.646539351852</v>
      </c>
    </row>
    <row r="313" spans="1:28" ht="76.5" x14ac:dyDescent="0.2">
      <c r="A313" s="24">
        <v>312</v>
      </c>
      <c r="B313" s="18" t="s">
        <v>871</v>
      </c>
      <c r="C313" s="18">
        <v>189</v>
      </c>
      <c r="D313" s="18">
        <v>2</v>
      </c>
      <c r="E313" s="25" t="s">
        <v>218</v>
      </c>
      <c r="F313" s="25" t="s">
        <v>89</v>
      </c>
      <c r="G313" s="25" t="s">
        <v>176</v>
      </c>
      <c r="H313" s="18" t="s">
        <v>143</v>
      </c>
      <c r="I313" s="18" t="s">
        <v>180</v>
      </c>
      <c r="J313" s="26">
        <v>35.169998168945313</v>
      </c>
      <c r="K313" s="25">
        <v>17</v>
      </c>
      <c r="L313" s="25" t="s">
        <v>218</v>
      </c>
      <c r="R313" s="18" t="s">
        <v>890</v>
      </c>
      <c r="S313" s="18" t="s">
        <v>891</v>
      </c>
      <c r="T313" s="18" t="s">
        <v>2335</v>
      </c>
      <c r="U313" s="18" t="s">
        <v>2137</v>
      </c>
      <c r="V313" s="18" t="s">
        <v>2291</v>
      </c>
      <c r="W313" s="29" t="s">
        <v>2292</v>
      </c>
      <c r="X313" s="18" t="s">
        <v>2223</v>
      </c>
      <c r="AB313" s="27">
        <v>41141.646539351852</v>
      </c>
    </row>
    <row r="314" spans="1:28" ht="165.75" x14ac:dyDescent="0.2">
      <c r="A314" s="24">
        <v>313</v>
      </c>
      <c r="B314" s="18" t="s">
        <v>871</v>
      </c>
      <c r="C314" s="18">
        <v>189</v>
      </c>
      <c r="D314" s="18">
        <v>2</v>
      </c>
      <c r="F314" s="25" t="s">
        <v>89</v>
      </c>
      <c r="G314" s="25" t="s">
        <v>359</v>
      </c>
      <c r="H314" s="18" t="s">
        <v>58</v>
      </c>
      <c r="I314" s="18" t="s">
        <v>59</v>
      </c>
      <c r="J314" s="26">
        <v>35.200000762939453</v>
      </c>
      <c r="K314" s="25">
        <v>20</v>
      </c>
      <c r="R314" s="18" t="s">
        <v>892</v>
      </c>
      <c r="S314" s="18" t="s">
        <v>893</v>
      </c>
      <c r="U314" s="29" t="s">
        <v>2129</v>
      </c>
      <c r="W314" s="18" t="s">
        <v>2292</v>
      </c>
      <c r="X314" s="18" t="s">
        <v>2512</v>
      </c>
      <c r="AB314" s="27">
        <v>41141.646539351852</v>
      </c>
    </row>
    <row r="315" spans="1:28" ht="102" x14ac:dyDescent="0.2">
      <c r="A315" s="24">
        <v>314</v>
      </c>
      <c r="B315" s="18" t="s">
        <v>871</v>
      </c>
      <c r="C315" s="18">
        <v>189</v>
      </c>
      <c r="D315" s="18">
        <v>2</v>
      </c>
      <c r="F315" s="25" t="s">
        <v>258</v>
      </c>
      <c r="G315" s="25" t="s">
        <v>166</v>
      </c>
      <c r="H315" s="18" t="s">
        <v>58</v>
      </c>
      <c r="I315" s="18" t="s">
        <v>59</v>
      </c>
      <c r="J315" s="26">
        <v>73.540000915527344</v>
      </c>
      <c r="K315" s="25">
        <v>54</v>
      </c>
      <c r="R315" s="18" t="s">
        <v>894</v>
      </c>
      <c r="S315" s="18" t="s">
        <v>895</v>
      </c>
      <c r="U315" s="29" t="s">
        <v>2129</v>
      </c>
      <c r="W315" s="18" t="s">
        <v>2292</v>
      </c>
      <c r="X315" s="18" t="s">
        <v>2507</v>
      </c>
      <c r="AB315" s="27">
        <v>41141.646539351852</v>
      </c>
    </row>
    <row r="316" spans="1:28" ht="76.5" x14ac:dyDescent="0.2">
      <c r="A316" s="24">
        <v>315</v>
      </c>
      <c r="B316" s="18" t="s">
        <v>871</v>
      </c>
      <c r="C316" s="18">
        <v>189</v>
      </c>
      <c r="D316" s="18">
        <v>2</v>
      </c>
      <c r="E316" s="25" t="s">
        <v>229</v>
      </c>
      <c r="F316" s="25" t="s">
        <v>127</v>
      </c>
      <c r="G316" s="25" t="s">
        <v>84</v>
      </c>
      <c r="H316" s="18" t="s">
        <v>143</v>
      </c>
      <c r="I316" s="18" t="s">
        <v>59</v>
      </c>
      <c r="J316" s="26">
        <v>45.060001373291016</v>
      </c>
      <c r="K316" s="25">
        <v>6</v>
      </c>
      <c r="L316" s="25" t="s">
        <v>229</v>
      </c>
      <c r="R316" s="18" t="s">
        <v>896</v>
      </c>
      <c r="S316" s="18" t="s">
        <v>897</v>
      </c>
      <c r="T316" s="18" t="s">
        <v>2295</v>
      </c>
      <c r="U316" s="18" t="s">
        <v>2137</v>
      </c>
      <c r="V316" s="18" t="s">
        <v>2291</v>
      </c>
      <c r="W316" s="29" t="s">
        <v>2292</v>
      </c>
      <c r="X316" s="18" t="s">
        <v>2189</v>
      </c>
      <c r="AB316" s="27">
        <v>41141.646539351852</v>
      </c>
    </row>
    <row r="317" spans="1:28" ht="127.5" x14ac:dyDescent="0.2">
      <c r="A317" s="24">
        <v>316</v>
      </c>
      <c r="B317" s="18" t="s">
        <v>871</v>
      </c>
      <c r="C317" s="18">
        <v>189</v>
      </c>
      <c r="D317" s="18">
        <v>2</v>
      </c>
      <c r="E317" s="25" t="s">
        <v>224</v>
      </c>
      <c r="F317" s="25" t="s">
        <v>225</v>
      </c>
      <c r="G317" s="25" t="s">
        <v>226</v>
      </c>
      <c r="H317" s="18" t="s">
        <v>58</v>
      </c>
      <c r="I317" s="18" t="s">
        <v>59</v>
      </c>
      <c r="J317" s="26">
        <v>44.639999389648438</v>
      </c>
      <c r="K317" s="25">
        <v>64</v>
      </c>
      <c r="L317" s="25" t="s">
        <v>224</v>
      </c>
      <c r="R317" s="18" t="s">
        <v>898</v>
      </c>
      <c r="S317" s="18" t="s">
        <v>899</v>
      </c>
      <c r="U317" s="29" t="s">
        <v>2129</v>
      </c>
      <c r="W317" s="18" t="s">
        <v>2292</v>
      </c>
      <c r="X317" s="18" t="s">
        <v>2513</v>
      </c>
      <c r="AB317" s="27">
        <v>41141.646539351852</v>
      </c>
    </row>
    <row r="318" spans="1:28" ht="89.25" x14ac:dyDescent="0.2">
      <c r="A318" s="24">
        <v>317</v>
      </c>
      <c r="B318" s="18" t="s">
        <v>871</v>
      </c>
      <c r="C318" s="18">
        <v>189</v>
      </c>
      <c r="D318" s="18">
        <v>2</v>
      </c>
      <c r="F318" s="25" t="s">
        <v>127</v>
      </c>
      <c r="G318" s="25" t="s">
        <v>352</v>
      </c>
      <c r="H318" s="18" t="s">
        <v>58</v>
      </c>
      <c r="I318" s="18" t="s">
        <v>59</v>
      </c>
      <c r="J318" s="26">
        <v>45.090000152587891</v>
      </c>
      <c r="K318" s="25">
        <v>9</v>
      </c>
      <c r="R318" s="18" t="s">
        <v>900</v>
      </c>
      <c r="S318" s="18" t="s">
        <v>901</v>
      </c>
      <c r="U318" s="29" t="s">
        <v>2129</v>
      </c>
      <c r="W318" s="18" t="s">
        <v>2292</v>
      </c>
      <c r="X318" s="18" t="s">
        <v>2514</v>
      </c>
      <c r="AB318" s="27">
        <v>41141.646539351852</v>
      </c>
    </row>
    <row r="319" spans="1:28" ht="89.25" x14ac:dyDescent="0.2">
      <c r="A319" s="24">
        <v>318</v>
      </c>
      <c r="B319" s="18" t="s">
        <v>871</v>
      </c>
      <c r="C319" s="18">
        <v>189</v>
      </c>
      <c r="D319" s="18">
        <v>2</v>
      </c>
      <c r="F319" s="25" t="s">
        <v>262</v>
      </c>
      <c r="G319" s="25" t="s">
        <v>94</v>
      </c>
      <c r="H319" s="18" t="s">
        <v>58</v>
      </c>
      <c r="I319" s="18" t="s">
        <v>59</v>
      </c>
      <c r="J319" s="26">
        <v>46.310001373291016</v>
      </c>
      <c r="K319" s="25">
        <v>31</v>
      </c>
      <c r="R319" s="18" t="s">
        <v>902</v>
      </c>
      <c r="S319" s="18" t="s">
        <v>903</v>
      </c>
      <c r="U319" s="29" t="s">
        <v>2129</v>
      </c>
      <c r="W319" s="18" t="s">
        <v>2292</v>
      </c>
      <c r="X319" s="18" t="s">
        <v>2515</v>
      </c>
      <c r="AB319" s="27">
        <v>41141.646539351852</v>
      </c>
    </row>
    <row r="320" spans="1:28" ht="76.5" x14ac:dyDescent="0.2">
      <c r="A320" s="24">
        <v>319</v>
      </c>
      <c r="B320" s="18" t="s">
        <v>871</v>
      </c>
      <c r="C320" s="18">
        <v>189</v>
      </c>
      <c r="D320" s="18">
        <v>2</v>
      </c>
      <c r="F320" s="25" t="s">
        <v>146</v>
      </c>
      <c r="G320" s="25" t="s">
        <v>194</v>
      </c>
      <c r="H320" s="18" t="s">
        <v>143</v>
      </c>
      <c r="I320" s="18" t="s">
        <v>180</v>
      </c>
      <c r="J320" s="26">
        <v>53.430000305175781</v>
      </c>
      <c r="K320" s="25">
        <v>43</v>
      </c>
      <c r="R320" s="18" t="s">
        <v>904</v>
      </c>
      <c r="S320" s="18" t="s">
        <v>905</v>
      </c>
      <c r="T320" s="18" t="s">
        <v>2320</v>
      </c>
      <c r="U320" s="18" t="s">
        <v>2137</v>
      </c>
      <c r="V320" s="18" t="s">
        <v>2291</v>
      </c>
      <c r="W320" s="29" t="s">
        <v>2292</v>
      </c>
      <c r="X320" s="18" t="s">
        <v>2252</v>
      </c>
      <c r="Y320" s="18" t="s">
        <v>180</v>
      </c>
      <c r="Z320" s="18" t="s">
        <v>2388</v>
      </c>
      <c r="AB320" s="27">
        <v>41141.646539351852</v>
      </c>
    </row>
    <row r="321" spans="1:28" ht="153" x14ac:dyDescent="0.2">
      <c r="A321" s="24">
        <v>320</v>
      </c>
      <c r="B321" s="18" t="s">
        <v>871</v>
      </c>
      <c r="C321" s="18">
        <v>189</v>
      </c>
      <c r="D321" s="18">
        <v>2</v>
      </c>
      <c r="H321" s="18" t="s">
        <v>143</v>
      </c>
      <c r="I321" s="18" t="s">
        <v>59</v>
      </c>
      <c r="J321" s="26">
        <v>53.47</v>
      </c>
      <c r="R321" s="18" t="s">
        <v>906</v>
      </c>
      <c r="S321" s="18" t="s">
        <v>907</v>
      </c>
      <c r="T321" s="18" t="s">
        <v>2295</v>
      </c>
      <c r="U321" s="18" t="s">
        <v>2137</v>
      </c>
      <c r="V321" s="18" t="s">
        <v>2291</v>
      </c>
      <c r="W321" s="29" t="s">
        <v>2292</v>
      </c>
      <c r="X321" s="18" t="s">
        <v>2189</v>
      </c>
      <c r="Y321" s="18" t="s">
        <v>2386</v>
      </c>
      <c r="Z321" s="18" t="s">
        <v>2402</v>
      </c>
      <c r="AB321" s="27">
        <v>41141.646539351852</v>
      </c>
    </row>
    <row r="322" spans="1:28" ht="76.5" x14ac:dyDescent="0.2">
      <c r="A322" s="24">
        <v>321</v>
      </c>
      <c r="B322" s="18" t="s">
        <v>871</v>
      </c>
      <c r="C322" s="18">
        <v>189</v>
      </c>
      <c r="D322" s="18">
        <v>2</v>
      </c>
      <c r="F322" s="25" t="s">
        <v>127</v>
      </c>
      <c r="G322" s="25" t="s">
        <v>249</v>
      </c>
      <c r="H322" s="18" t="s">
        <v>143</v>
      </c>
      <c r="I322" s="18" t="s">
        <v>59</v>
      </c>
      <c r="J322" s="26">
        <v>45.569999694824219</v>
      </c>
      <c r="K322" s="25">
        <v>57</v>
      </c>
      <c r="R322" s="18" t="s">
        <v>908</v>
      </c>
      <c r="S322" s="18" t="s">
        <v>909</v>
      </c>
      <c r="T322" s="18" t="s">
        <v>2335</v>
      </c>
      <c r="U322" s="18" t="s">
        <v>2137</v>
      </c>
      <c r="V322" s="18" t="s">
        <v>2291</v>
      </c>
      <c r="W322" s="29" t="s">
        <v>2292</v>
      </c>
      <c r="X322" s="18" t="s">
        <v>2223</v>
      </c>
      <c r="AB322" s="27">
        <v>41141.646539351852</v>
      </c>
    </row>
    <row r="323" spans="1:28" ht="89.25" x14ac:dyDescent="0.2">
      <c r="A323" s="24">
        <v>322</v>
      </c>
      <c r="B323" s="18" t="s">
        <v>871</v>
      </c>
      <c r="C323" s="18">
        <v>189</v>
      </c>
      <c r="D323" s="18">
        <v>2</v>
      </c>
      <c r="H323" s="18" t="s">
        <v>185</v>
      </c>
      <c r="I323" s="18" t="s">
        <v>59</v>
      </c>
      <c r="R323" s="18" t="s">
        <v>910</v>
      </c>
      <c r="S323" s="18" t="s">
        <v>911</v>
      </c>
      <c r="U323" s="18" t="s">
        <v>2129</v>
      </c>
      <c r="W323" s="18" t="s">
        <v>2292</v>
      </c>
      <c r="X323" s="18" t="s">
        <v>2513</v>
      </c>
      <c r="AB323" s="27">
        <v>41141.646539351852</v>
      </c>
    </row>
    <row r="324" spans="1:28" ht="63.75" x14ac:dyDescent="0.2">
      <c r="A324" s="24">
        <v>323</v>
      </c>
      <c r="B324" s="18" t="s">
        <v>871</v>
      </c>
      <c r="C324" s="18">
        <v>189</v>
      </c>
      <c r="D324" s="18">
        <v>2</v>
      </c>
      <c r="E324" s="25" t="s">
        <v>595</v>
      </c>
      <c r="F324" s="25" t="s">
        <v>590</v>
      </c>
      <c r="G324" s="25" t="s">
        <v>117</v>
      </c>
      <c r="H324" s="18" t="s">
        <v>143</v>
      </c>
      <c r="I324" s="18" t="s">
        <v>59</v>
      </c>
      <c r="J324" s="26">
        <v>269.47000122070313</v>
      </c>
      <c r="K324" s="25">
        <v>47</v>
      </c>
      <c r="L324" s="25" t="s">
        <v>595</v>
      </c>
      <c r="R324" s="18" t="s">
        <v>912</v>
      </c>
      <c r="S324" s="18" t="s">
        <v>913</v>
      </c>
      <c r="T324" s="18" t="s">
        <v>2295</v>
      </c>
      <c r="U324" s="18" t="s">
        <v>2137</v>
      </c>
      <c r="V324" s="18" t="s">
        <v>2291</v>
      </c>
      <c r="W324" s="29" t="s">
        <v>2292</v>
      </c>
      <c r="X324" s="18" t="s">
        <v>2189</v>
      </c>
      <c r="Y324" s="18" t="s">
        <v>2386</v>
      </c>
      <c r="Z324" s="18" t="s">
        <v>2388</v>
      </c>
      <c r="AB324" s="27">
        <v>41141.646539351852</v>
      </c>
    </row>
    <row r="325" spans="1:28" ht="63.75" x14ac:dyDescent="0.2">
      <c r="A325" s="24">
        <v>324</v>
      </c>
      <c r="B325" s="18" t="s">
        <v>871</v>
      </c>
      <c r="C325" s="18">
        <v>189</v>
      </c>
      <c r="D325" s="18">
        <v>2</v>
      </c>
      <c r="F325" s="25" t="s">
        <v>914</v>
      </c>
      <c r="G325" s="25" t="s">
        <v>278</v>
      </c>
      <c r="H325" s="18" t="s">
        <v>143</v>
      </c>
      <c r="I325" s="18" t="s">
        <v>59</v>
      </c>
      <c r="J325" s="26">
        <v>294.25</v>
      </c>
      <c r="K325" s="25">
        <v>25</v>
      </c>
      <c r="R325" s="18" t="s">
        <v>915</v>
      </c>
      <c r="S325" s="18" t="s">
        <v>916</v>
      </c>
      <c r="T325" s="18" t="s">
        <v>2295</v>
      </c>
      <c r="U325" s="18" t="s">
        <v>2137</v>
      </c>
      <c r="V325" s="18" t="s">
        <v>2291</v>
      </c>
      <c r="W325" s="29" t="s">
        <v>2292</v>
      </c>
      <c r="X325" s="18" t="s">
        <v>2189</v>
      </c>
      <c r="Y325" s="18" t="s">
        <v>2386</v>
      </c>
      <c r="Z325" s="18" t="s">
        <v>2402</v>
      </c>
      <c r="AB325" s="27">
        <v>41141.646539351852</v>
      </c>
    </row>
    <row r="326" spans="1:28" ht="216.75" x14ac:dyDescent="0.2">
      <c r="A326" s="24">
        <v>325</v>
      </c>
      <c r="B326" s="18" t="s">
        <v>871</v>
      </c>
      <c r="C326" s="18">
        <v>189</v>
      </c>
      <c r="D326" s="18">
        <v>2</v>
      </c>
      <c r="F326" s="25" t="s">
        <v>84</v>
      </c>
      <c r="G326" s="25" t="s">
        <v>94</v>
      </c>
      <c r="H326" s="18" t="s">
        <v>58</v>
      </c>
      <c r="I326" s="18" t="s">
        <v>59</v>
      </c>
      <c r="J326" s="26">
        <v>6.309999942779541</v>
      </c>
      <c r="K326" s="25">
        <v>31</v>
      </c>
      <c r="R326" s="18" t="s">
        <v>917</v>
      </c>
      <c r="S326" s="18" t="s">
        <v>918</v>
      </c>
      <c r="U326" s="29" t="s">
        <v>2129</v>
      </c>
      <c r="W326" s="18" t="s">
        <v>2292</v>
      </c>
      <c r="X326" s="18" t="s">
        <v>2516</v>
      </c>
      <c r="AB326" s="27">
        <v>41141.646539351852</v>
      </c>
    </row>
    <row r="327" spans="1:28" ht="191.25" x14ac:dyDescent="0.2">
      <c r="A327" s="24">
        <v>326</v>
      </c>
      <c r="B327" s="18" t="s">
        <v>871</v>
      </c>
      <c r="C327" s="18">
        <v>189</v>
      </c>
      <c r="D327" s="18">
        <v>2</v>
      </c>
      <c r="F327" s="25" t="s">
        <v>240</v>
      </c>
      <c r="G327" s="25" t="s">
        <v>234</v>
      </c>
      <c r="H327" s="18" t="s">
        <v>58</v>
      </c>
      <c r="I327" s="18" t="s">
        <v>59</v>
      </c>
      <c r="J327" s="26">
        <v>55.130001068115234</v>
      </c>
      <c r="K327" s="25">
        <v>13</v>
      </c>
      <c r="R327" s="18" t="s">
        <v>919</v>
      </c>
      <c r="S327" s="18" t="s">
        <v>920</v>
      </c>
      <c r="T327" s="29" t="s">
        <v>2378</v>
      </c>
      <c r="U327" s="29" t="s">
        <v>2129</v>
      </c>
      <c r="V327" s="18" t="s">
        <v>2291</v>
      </c>
      <c r="W327" s="29" t="s">
        <v>2292</v>
      </c>
      <c r="X327" s="18" t="s">
        <v>2167</v>
      </c>
      <c r="Y327" s="18" t="s">
        <v>2386</v>
      </c>
      <c r="Z327" s="18" t="s">
        <v>2402</v>
      </c>
      <c r="AB327" s="27">
        <v>41141.646539351852</v>
      </c>
    </row>
    <row r="328" spans="1:28" ht="153" x14ac:dyDescent="0.2">
      <c r="A328" s="24">
        <v>327</v>
      </c>
      <c r="B328" s="18" t="s">
        <v>871</v>
      </c>
      <c r="C328" s="18">
        <v>189</v>
      </c>
      <c r="D328" s="18">
        <v>2</v>
      </c>
      <c r="F328" s="25" t="s">
        <v>103</v>
      </c>
      <c r="G328" s="25" t="s">
        <v>114</v>
      </c>
      <c r="H328" s="18" t="s">
        <v>58</v>
      </c>
      <c r="I328" s="18" t="s">
        <v>59</v>
      </c>
      <c r="J328" s="26">
        <v>257.19000244140625</v>
      </c>
      <c r="K328" s="25">
        <v>19</v>
      </c>
      <c r="R328" s="18" t="s">
        <v>921</v>
      </c>
      <c r="S328" s="18" t="s">
        <v>922</v>
      </c>
      <c r="T328" s="18" t="s">
        <v>2380</v>
      </c>
      <c r="U328" s="29" t="s">
        <v>2129</v>
      </c>
      <c r="V328" s="18" t="s">
        <v>2291</v>
      </c>
      <c r="W328" s="29" t="s">
        <v>2292</v>
      </c>
      <c r="X328" s="18" t="s">
        <v>2236</v>
      </c>
      <c r="Y328" s="18" t="s">
        <v>2386</v>
      </c>
      <c r="Z328" s="18" t="s">
        <v>2402</v>
      </c>
      <c r="AB328" s="27">
        <v>41141.646539351852</v>
      </c>
    </row>
    <row r="329" spans="1:28" ht="63.75" x14ac:dyDescent="0.2">
      <c r="A329" s="24">
        <v>328</v>
      </c>
      <c r="B329" s="18" t="s">
        <v>871</v>
      </c>
      <c r="C329" s="18">
        <v>189</v>
      </c>
      <c r="D329" s="18">
        <v>2</v>
      </c>
      <c r="F329" s="25" t="s">
        <v>103</v>
      </c>
      <c r="G329" s="25" t="s">
        <v>255</v>
      </c>
      <c r="H329" s="18" t="s">
        <v>58</v>
      </c>
      <c r="I329" s="18" t="s">
        <v>59</v>
      </c>
      <c r="J329" s="26">
        <v>257.04000854492188</v>
      </c>
      <c r="K329" s="25">
        <v>4</v>
      </c>
      <c r="R329" s="18" t="s">
        <v>923</v>
      </c>
      <c r="S329" s="18" t="s">
        <v>924</v>
      </c>
      <c r="U329" s="29" t="s">
        <v>2129</v>
      </c>
      <c r="W329" s="18" t="s">
        <v>2292</v>
      </c>
      <c r="X329" s="18" t="s">
        <v>2478</v>
      </c>
      <c r="AB329" s="27">
        <v>41141.646539351852</v>
      </c>
    </row>
    <row r="330" spans="1:28" ht="76.5" x14ac:dyDescent="0.2">
      <c r="A330" s="24">
        <v>329</v>
      </c>
      <c r="B330" s="18" t="s">
        <v>925</v>
      </c>
      <c r="C330" s="18">
        <v>189</v>
      </c>
      <c r="D330" s="18">
        <v>2</v>
      </c>
      <c r="E330" s="25" t="s">
        <v>218</v>
      </c>
      <c r="F330" s="25" t="s">
        <v>89</v>
      </c>
      <c r="G330" s="25" t="s">
        <v>359</v>
      </c>
      <c r="H330" s="18" t="s">
        <v>58</v>
      </c>
      <c r="I330" s="18" t="s">
        <v>59</v>
      </c>
      <c r="J330" s="26">
        <v>35.200000762939453</v>
      </c>
      <c r="K330" s="25">
        <v>20</v>
      </c>
      <c r="L330" s="25" t="s">
        <v>218</v>
      </c>
      <c r="R330" s="18" t="s">
        <v>926</v>
      </c>
      <c r="S330" s="18" t="s">
        <v>927</v>
      </c>
      <c r="U330" s="18" t="s">
        <v>2129</v>
      </c>
      <c r="W330" s="18" t="s">
        <v>2292</v>
      </c>
      <c r="X330" s="18" t="s">
        <v>2502</v>
      </c>
      <c r="AB330" s="27">
        <v>41141.646539351852</v>
      </c>
    </row>
    <row r="331" spans="1:28" ht="51" x14ac:dyDescent="0.2">
      <c r="A331" s="24">
        <v>330</v>
      </c>
      <c r="B331" s="18" t="s">
        <v>925</v>
      </c>
      <c r="C331" s="18">
        <v>189</v>
      </c>
      <c r="D331" s="18">
        <v>2</v>
      </c>
      <c r="E331" s="25" t="s">
        <v>221</v>
      </c>
      <c r="F331" s="25" t="s">
        <v>89</v>
      </c>
      <c r="G331" s="25" t="s">
        <v>57</v>
      </c>
      <c r="H331" s="18" t="s">
        <v>58</v>
      </c>
      <c r="I331" s="18" t="s">
        <v>59</v>
      </c>
      <c r="J331" s="26">
        <v>35.290000915527344</v>
      </c>
      <c r="K331" s="25">
        <v>29</v>
      </c>
      <c r="L331" s="25" t="s">
        <v>221</v>
      </c>
      <c r="R331" s="18" t="s">
        <v>928</v>
      </c>
      <c r="S331" s="18" t="s">
        <v>272</v>
      </c>
      <c r="U331" s="18" t="s">
        <v>2135</v>
      </c>
      <c r="W331" s="18" t="s">
        <v>2418</v>
      </c>
      <c r="X331" s="18" t="s">
        <v>2423</v>
      </c>
      <c r="AB331" s="27">
        <v>41141.646539351852</v>
      </c>
    </row>
    <row r="332" spans="1:28" ht="63.75" x14ac:dyDescent="0.2">
      <c r="A332" s="24">
        <v>331</v>
      </c>
      <c r="B332" s="18" t="s">
        <v>925</v>
      </c>
      <c r="C332" s="18">
        <v>189</v>
      </c>
      <c r="D332" s="18">
        <v>2</v>
      </c>
      <c r="E332" s="25" t="s">
        <v>221</v>
      </c>
      <c r="F332" s="25" t="s">
        <v>89</v>
      </c>
      <c r="G332" s="25" t="s">
        <v>57</v>
      </c>
      <c r="H332" s="18" t="s">
        <v>58</v>
      </c>
      <c r="I332" s="18" t="s">
        <v>59</v>
      </c>
      <c r="J332" s="26">
        <v>35.290000915527344</v>
      </c>
      <c r="K332" s="25">
        <v>29</v>
      </c>
      <c r="L332" s="25" t="s">
        <v>221</v>
      </c>
      <c r="R332" s="18" t="s">
        <v>929</v>
      </c>
      <c r="S332" s="18" t="s">
        <v>930</v>
      </c>
      <c r="U332" s="18" t="s">
        <v>2135</v>
      </c>
      <c r="W332" s="18" t="s">
        <v>2418</v>
      </c>
      <c r="X332" s="18" t="s">
        <v>2423</v>
      </c>
      <c r="AB332" s="27">
        <v>41141.646539351852</v>
      </c>
    </row>
    <row r="333" spans="1:28" ht="51" x14ac:dyDescent="0.2">
      <c r="A333" s="24">
        <v>332</v>
      </c>
      <c r="B333" s="18" t="s">
        <v>925</v>
      </c>
      <c r="C333" s="18">
        <v>189</v>
      </c>
      <c r="D333" s="18">
        <v>2</v>
      </c>
      <c r="E333" s="25" t="s">
        <v>931</v>
      </c>
      <c r="F333" s="25" t="s">
        <v>253</v>
      </c>
      <c r="G333" s="25" t="s">
        <v>99</v>
      </c>
      <c r="H333" s="18" t="s">
        <v>58</v>
      </c>
      <c r="I333" s="18" t="s">
        <v>59</v>
      </c>
      <c r="J333" s="26">
        <v>72.010002136230469</v>
      </c>
      <c r="K333" s="25">
        <v>1</v>
      </c>
      <c r="L333" s="25" t="s">
        <v>931</v>
      </c>
      <c r="R333" s="18" t="s">
        <v>932</v>
      </c>
      <c r="S333" s="18" t="s">
        <v>933</v>
      </c>
      <c r="U333" s="29" t="s">
        <v>2136</v>
      </c>
      <c r="V333" s="29"/>
      <c r="W333" s="29" t="s">
        <v>2292</v>
      </c>
      <c r="X333" s="29" t="s">
        <v>2500</v>
      </c>
      <c r="AB333" s="27">
        <v>41141.646539351852</v>
      </c>
    </row>
    <row r="334" spans="1:28" ht="51" x14ac:dyDescent="0.2">
      <c r="A334" s="24">
        <v>333</v>
      </c>
      <c r="B334" s="18" t="s">
        <v>925</v>
      </c>
      <c r="C334" s="18">
        <v>189</v>
      </c>
      <c r="D334" s="18">
        <v>2</v>
      </c>
      <c r="E334" s="25" t="s">
        <v>252</v>
      </c>
      <c r="F334" s="25" t="s">
        <v>253</v>
      </c>
      <c r="G334" s="25" t="s">
        <v>255</v>
      </c>
      <c r="H334" s="18" t="s">
        <v>58</v>
      </c>
      <c r="I334" s="18" t="s">
        <v>59</v>
      </c>
      <c r="J334" s="26">
        <v>72.040000915527344</v>
      </c>
      <c r="K334" s="25">
        <v>4</v>
      </c>
      <c r="L334" s="25" t="s">
        <v>252</v>
      </c>
      <c r="R334" s="18" t="s">
        <v>934</v>
      </c>
      <c r="S334" s="18" t="s">
        <v>935</v>
      </c>
      <c r="U334" s="29" t="s">
        <v>2136</v>
      </c>
      <c r="V334" s="18" t="s">
        <v>2517</v>
      </c>
      <c r="W334" s="29" t="s">
        <v>2292</v>
      </c>
      <c r="X334" s="29" t="s">
        <v>2500</v>
      </c>
      <c r="AB334" s="27">
        <v>41141.646539351852</v>
      </c>
    </row>
    <row r="335" spans="1:28" ht="102" x14ac:dyDescent="0.2">
      <c r="A335" s="24">
        <v>334</v>
      </c>
      <c r="B335" s="18" t="s">
        <v>925</v>
      </c>
      <c r="C335" s="18">
        <v>189</v>
      </c>
      <c r="D335" s="18">
        <v>2</v>
      </c>
      <c r="E335" s="25" t="s">
        <v>256</v>
      </c>
      <c r="F335" s="25" t="s">
        <v>258</v>
      </c>
      <c r="G335" s="25" t="s">
        <v>936</v>
      </c>
      <c r="H335" s="18" t="s">
        <v>58</v>
      </c>
      <c r="I335" s="18" t="s">
        <v>59</v>
      </c>
      <c r="J335" s="26">
        <v>73</v>
      </c>
      <c r="L335" s="25" t="s">
        <v>256</v>
      </c>
      <c r="R335" s="18" t="s">
        <v>937</v>
      </c>
      <c r="S335" s="18" t="s">
        <v>938</v>
      </c>
      <c r="U335" s="29" t="s">
        <v>2129</v>
      </c>
      <c r="W335" s="18" t="s">
        <v>2292</v>
      </c>
      <c r="X335" s="18" t="s">
        <v>2518</v>
      </c>
      <c r="AB335" s="27">
        <v>41141.646539351852</v>
      </c>
    </row>
    <row r="336" spans="1:28" ht="38.25" x14ac:dyDescent="0.2">
      <c r="A336" s="24">
        <v>335</v>
      </c>
      <c r="B336" s="18" t="s">
        <v>925</v>
      </c>
      <c r="C336" s="18">
        <v>189</v>
      </c>
      <c r="D336" s="18">
        <v>2</v>
      </c>
      <c r="E336" s="25" t="s">
        <v>939</v>
      </c>
      <c r="F336" s="25" t="s">
        <v>161</v>
      </c>
      <c r="G336" s="25" t="s">
        <v>348</v>
      </c>
      <c r="H336" s="18" t="s">
        <v>143</v>
      </c>
      <c r="I336" s="18" t="s">
        <v>59</v>
      </c>
      <c r="J336" s="26">
        <v>74.110000610351563</v>
      </c>
      <c r="K336" s="25">
        <v>11</v>
      </c>
      <c r="L336" s="25" t="s">
        <v>939</v>
      </c>
      <c r="R336" s="18" t="s">
        <v>940</v>
      </c>
      <c r="S336" s="18" t="s">
        <v>941</v>
      </c>
      <c r="T336" s="18" t="s">
        <v>2295</v>
      </c>
      <c r="U336" s="18" t="s">
        <v>2137</v>
      </c>
      <c r="V336" s="18" t="s">
        <v>2291</v>
      </c>
      <c r="W336" s="29" t="s">
        <v>2292</v>
      </c>
      <c r="X336" s="18" t="s">
        <v>2189</v>
      </c>
      <c r="Y336" s="18" t="s">
        <v>2386</v>
      </c>
      <c r="Z336" s="18" t="s">
        <v>2388</v>
      </c>
      <c r="AB336" s="27">
        <v>41141.646539351852</v>
      </c>
    </row>
    <row r="337" spans="1:28" ht="267.75" x14ac:dyDescent="0.2">
      <c r="A337" s="24">
        <v>336</v>
      </c>
      <c r="B337" s="18" t="s">
        <v>925</v>
      </c>
      <c r="C337" s="18">
        <v>189</v>
      </c>
      <c r="D337" s="18">
        <v>2</v>
      </c>
      <c r="E337" s="25" t="s">
        <v>939</v>
      </c>
      <c r="F337" s="25" t="s">
        <v>161</v>
      </c>
      <c r="G337" s="25" t="s">
        <v>447</v>
      </c>
      <c r="H337" s="18" t="s">
        <v>58</v>
      </c>
      <c r="I337" s="18" t="s">
        <v>59</v>
      </c>
      <c r="J337" s="26">
        <v>74.139999389648437</v>
      </c>
      <c r="K337" s="25">
        <v>14</v>
      </c>
      <c r="L337" s="25" t="s">
        <v>939</v>
      </c>
      <c r="R337" s="18" t="s">
        <v>942</v>
      </c>
      <c r="S337" s="18" t="s">
        <v>943</v>
      </c>
      <c r="U337" s="29" t="s">
        <v>2136</v>
      </c>
      <c r="V337" s="29" t="s">
        <v>2416</v>
      </c>
      <c r="W337" s="29" t="s">
        <v>2292</v>
      </c>
      <c r="X337" s="29" t="s">
        <v>2519</v>
      </c>
      <c r="AB337" s="27">
        <v>41141.646539351852</v>
      </c>
    </row>
    <row r="338" spans="1:28" ht="306" x14ac:dyDescent="0.2">
      <c r="A338" s="24">
        <v>337</v>
      </c>
      <c r="B338" s="18" t="s">
        <v>925</v>
      </c>
      <c r="C338" s="18">
        <v>189</v>
      </c>
      <c r="D338" s="18">
        <v>2</v>
      </c>
      <c r="E338" s="25" t="s">
        <v>939</v>
      </c>
      <c r="F338" s="25" t="s">
        <v>161</v>
      </c>
      <c r="G338" s="25" t="s">
        <v>944</v>
      </c>
      <c r="H338" s="18" t="s">
        <v>58</v>
      </c>
      <c r="I338" s="18" t="s">
        <v>59</v>
      </c>
      <c r="J338" s="26">
        <v>74</v>
      </c>
      <c r="L338" s="25" t="s">
        <v>939</v>
      </c>
      <c r="R338" s="18" t="s">
        <v>945</v>
      </c>
      <c r="S338" s="18" t="s">
        <v>946</v>
      </c>
      <c r="U338" s="29" t="s">
        <v>2136</v>
      </c>
      <c r="V338" s="29"/>
      <c r="W338" s="29" t="s">
        <v>2292</v>
      </c>
      <c r="X338" s="29" t="s">
        <v>2500</v>
      </c>
      <c r="AB338" s="27">
        <v>41141.646539351852</v>
      </c>
    </row>
    <row r="339" spans="1:28" ht="89.25" x14ac:dyDescent="0.2">
      <c r="A339" s="24">
        <v>338</v>
      </c>
      <c r="B339" s="18" t="s">
        <v>925</v>
      </c>
      <c r="C339" s="18">
        <v>189</v>
      </c>
      <c r="D339" s="18">
        <v>2</v>
      </c>
      <c r="E339" s="25" t="s">
        <v>947</v>
      </c>
      <c r="F339" s="25" t="s">
        <v>161</v>
      </c>
      <c r="G339" s="25" t="s">
        <v>94</v>
      </c>
      <c r="H339" s="18" t="s">
        <v>58</v>
      </c>
      <c r="I339" s="18" t="s">
        <v>59</v>
      </c>
      <c r="J339" s="26">
        <v>74.30999755859375</v>
      </c>
      <c r="K339" s="25">
        <v>31</v>
      </c>
      <c r="L339" s="25" t="s">
        <v>947</v>
      </c>
      <c r="R339" s="18" t="s">
        <v>948</v>
      </c>
      <c r="S339" s="18" t="s">
        <v>949</v>
      </c>
      <c r="U339" s="29" t="s">
        <v>2135</v>
      </c>
      <c r="W339" s="18" t="s">
        <v>2292</v>
      </c>
      <c r="X339" s="18" t="s">
        <v>2520</v>
      </c>
      <c r="AB339" s="27">
        <v>41141.646539351852</v>
      </c>
    </row>
    <row r="340" spans="1:28" ht="102" x14ac:dyDescent="0.2">
      <c r="A340" s="24">
        <v>339</v>
      </c>
      <c r="B340" s="18" t="s">
        <v>925</v>
      </c>
      <c r="C340" s="18">
        <v>189</v>
      </c>
      <c r="D340" s="18">
        <v>2</v>
      </c>
      <c r="E340" s="25" t="s">
        <v>735</v>
      </c>
      <c r="F340" s="25" t="s">
        <v>513</v>
      </c>
      <c r="G340" s="25" t="s">
        <v>447</v>
      </c>
      <c r="H340" s="18" t="s">
        <v>58</v>
      </c>
      <c r="I340" s="18" t="s">
        <v>59</v>
      </c>
      <c r="J340" s="26">
        <v>76.139999389648438</v>
      </c>
      <c r="K340" s="25">
        <v>14</v>
      </c>
      <c r="L340" s="25" t="s">
        <v>735</v>
      </c>
      <c r="R340" s="18" t="s">
        <v>950</v>
      </c>
      <c r="S340" s="18" t="s">
        <v>951</v>
      </c>
      <c r="U340" s="29" t="s">
        <v>2136</v>
      </c>
      <c r="W340" s="18" t="s">
        <v>2292</v>
      </c>
      <c r="X340" s="18" t="s">
        <v>2507</v>
      </c>
      <c r="AB340" s="27">
        <v>41141.646539351852</v>
      </c>
    </row>
    <row r="341" spans="1:28" ht="51" x14ac:dyDescent="0.2">
      <c r="A341" s="24">
        <v>340</v>
      </c>
      <c r="B341" s="18" t="s">
        <v>925</v>
      </c>
      <c r="C341" s="18">
        <v>189</v>
      </c>
      <c r="D341" s="18">
        <v>2</v>
      </c>
      <c r="E341" s="25" t="s">
        <v>398</v>
      </c>
      <c r="F341" s="25" t="s">
        <v>399</v>
      </c>
      <c r="G341" s="25" t="s">
        <v>131</v>
      </c>
      <c r="H341" s="18" t="s">
        <v>58</v>
      </c>
      <c r="I341" s="18" t="s">
        <v>59</v>
      </c>
      <c r="J341" s="26">
        <v>78.360000610351562</v>
      </c>
      <c r="K341" s="25">
        <v>36</v>
      </c>
      <c r="L341" s="25" t="s">
        <v>398</v>
      </c>
      <c r="R341" s="18" t="s">
        <v>952</v>
      </c>
      <c r="S341" s="18" t="s">
        <v>272</v>
      </c>
      <c r="U341" s="29" t="s">
        <v>2136</v>
      </c>
      <c r="V341" s="29" t="s">
        <v>2146</v>
      </c>
      <c r="W341" s="18" t="s">
        <v>2418</v>
      </c>
      <c r="X341" s="18" t="s">
        <v>2158</v>
      </c>
      <c r="AB341" s="27">
        <v>41141.646539351852</v>
      </c>
    </row>
    <row r="342" spans="1:28" ht="102" x14ac:dyDescent="0.2">
      <c r="A342" s="24">
        <v>341</v>
      </c>
      <c r="B342" s="18" t="s">
        <v>925</v>
      </c>
      <c r="C342" s="18">
        <v>189</v>
      </c>
      <c r="D342" s="18">
        <v>2</v>
      </c>
      <c r="E342" s="25" t="s">
        <v>523</v>
      </c>
      <c r="F342" s="25" t="s">
        <v>527</v>
      </c>
      <c r="G342" s="25" t="s">
        <v>184</v>
      </c>
      <c r="H342" s="18" t="s">
        <v>58</v>
      </c>
      <c r="I342" s="18" t="s">
        <v>59</v>
      </c>
      <c r="J342" s="26">
        <v>79.389999389648438</v>
      </c>
      <c r="K342" s="25">
        <v>39</v>
      </c>
      <c r="L342" s="25" t="s">
        <v>523</v>
      </c>
      <c r="R342" s="18" t="s">
        <v>953</v>
      </c>
      <c r="S342" s="18" t="s">
        <v>272</v>
      </c>
      <c r="U342" s="29" t="s">
        <v>2136</v>
      </c>
      <c r="V342" s="29" t="s">
        <v>2146</v>
      </c>
      <c r="W342" s="18" t="s">
        <v>2418</v>
      </c>
      <c r="X342" s="18" t="s">
        <v>2158</v>
      </c>
      <c r="AB342" s="27">
        <v>41141.646539351852</v>
      </c>
    </row>
    <row r="343" spans="1:28" ht="51" x14ac:dyDescent="0.2">
      <c r="A343" s="24">
        <v>342</v>
      </c>
      <c r="B343" s="18" t="s">
        <v>925</v>
      </c>
      <c r="C343" s="18">
        <v>189</v>
      </c>
      <c r="D343" s="18">
        <v>2</v>
      </c>
      <c r="E343" s="25" t="s">
        <v>523</v>
      </c>
      <c r="F343" s="25" t="s">
        <v>527</v>
      </c>
      <c r="G343" s="25" t="s">
        <v>202</v>
      </c>
      <c r="H343" s="18" t="s">
        <v>58</v>
      </c>
      <c r="I343" s="18" t="s">
        <v>59</v>
      </c>
      <c r="J343" s="26">
        <v>79.5</v>
      </c>
      <c r="K343" s="25">
        <v>50</v>
      </c>
      <c r="L343" s="25" t="s">
        <v>523</v>
      </c>
      <c r="R343" s="18" t="s">
        <v>954</v>
      </c>
      <c r="S343" s="18" t="s">
        <v>272</v>
      </c>
      <c r="U343" s="29" t="s">
        <v>2136</v>
      </c>
      <c r="V343" s="29" t="s">
        <v>2146</v>
      </c>
      <c r="W343" s="18" t="s">
        <v>2418</v>
      </c>
      <c r="X343" s="18" t="s">
        <v>2158</v>
      </c>
      <c r="AB343" s="27">
        <v>41141.646539351852</v>
      </c>
    </row>
    <row r="344" spans="1:28" ht="51" x14ac:dyDescent="0.2">
      <c r="A344" s="24">
        <v>343</v>
      </c>
      <c r="B344" s="18" t="s">
        <v>925</v>
      </c>
      <c r="C344" s="18">
        <v>189</v>
      </c>
      <c r="D344" s="18">
        <v>2</v>
      </c>
      <c r="E344" s="25" t="s">
        <v>574</v>
      </c>
      <c r="F344" s="25" t="s">
        <v>575</v>
      </c>
      <c r="G344" s="25" t="s">
        <v>524</v>
      </c>
      <c r="H344" s="18" t="s">
        <v>58</v>
      </c>
      <c r="I344" s="18" t="s">
        <v>59</v>
      </c>
      <c r="J344" s="26">
        <v>89.419998168945313</v>
      </c>
      <c r="K344" s="25">
        <v>42</v>
      </c>
      <c r="L344" s="25" t="s">
        <v>574</v>
      </c>
      <c r="R344" s="18" t="s">
        <v>955</v>
      </c>
      <c r="S344" s="18" t="s">
        <v>272</v>
      </c>
      <c r="U344" s="29" t="s">
        <v>2136</v>
      </c>
      <c r="V344" s="29" t="s">
        <v>2142</v>
      </c>
      <c r="W344" s="18" t="s">
        <v>2418</v>
      </c>
      <c r="X344" s="18" t="s">
        <v>2158</v>
      </c>
      <c r="AB344" s="27">
        <v>41141.646539351852</v>
      </c>
    </row>
    <row r="345" spans="1:28" ht="153" x14ac:dyDescent="0.2">
      <c r="A345" s="24">
        <v>344</v>
      </c>
      <c r="B345" s="18" t="s">
        <v>956</v>
      </c>
      <c r="C345" s="18">
        <v>189</v>
      </c>
      <c r="D345" s="18">
        <v>2</v>
      </c>
      <c r="E345" s="25" t="s">
        <v>385</v>
      </c>
      <c r="F345" s="25" t="s">
        <v>386</v>
      </c>
      <c r="G345" s="25" t="s">
        <v>957</v>
      </c>
      <c r="H345" s="18" t="s">
        <v>58</v>
      </c>
      <c r="I345" s="18" t="s">
        <v>59</v>
      </c>
      <c r="J345" s="26">
        <v>67</v>
      </c>
      <c r="L345" s="25" t="s">
        <v>385</v>
      </c>
      <c r="R345" s="18" t="s">
        <v>958</v>
      </c>
      <c r="S345" s="18" t="s">
        <v>959</v>
      </c>
      <c r="U345" s="29" t="s">
        <v>2136</v>
      </c>
      <c r="V345" s="29" t="s">
        <v>2146</v>
      </c>
      <c r="W345" s="18" t="s">
        <v>2418</v>
      </c>
      <c r="X345" s="18" t="s">
        <v>2158</v>
      </c>
      <c r="AB345" s="27">
        <v>41141.646539351852</v>
      </c>
    </row>
    <row r="346" spans="1:28" ht="153" x14ac:dyDescent="0.2">
      <c r="A346" s="24">
        <v>345</v>
      </c>
      <c r="B346" s="18" t="s">
        <v>960</v>
      </c>
      <c r="C346" s="18">
        <v>189</v>
      </c>
      <c r="D346" s="18">
        <v>2</v>
      </c>
      <c r="E346" s="25" t="s">
        <v>282</v>
      </c>
      <c r="F346" s="25" t="s">
        <v>126</v>
      </c>
      <c r="G346" s="25" t="s">
        <v>459</v>
      </c>
      <c r="H346" s="18" t="s">
        <v>58</v>
      </c>
      <c r="I346" s="18" t="s">
        <v>59</v>
      </c>
      <c r="J346" s="26">
        <v>243.41000366210937</v>
      </c>
      <c r="K346" s="25">
        <v>41</v>
      </c>
      <c r="L346" s="25" t="s">
        <v>282</v>
      </c>
      <c r="R346" s="18" t="s">
        <v>961</v>
      </c>
      <c r="S346" s="18" t="s">
        <v>962</v>
      </c>
      <c r="T346" s="18" t="s">
        <v>2372</v>
      </c>
      <c r="U346" s="18" t="s">
        <v>2129</v>
      </c>
      <c r="V346" s="18" t="s">
        <v>2291</v>
      </c>
      <c r="W346" s="29" t="s">
        <v>2292</v>
      </c>
      <c r="X346" s="18" t="s">
        <v>2174</v>
      </c>
      <c r="Y346" s="18" t="s">
        <v>2386</v>
      </c>
      <c r="Z346" s="18" t="s">
        <v>2402</v>
      </c>
      <c r="AB346" s="27">
        <v>41141.646539351852</v>
      </c>
    </row>
    <row r="347" spans="1:28" ht="89.25" x14ac:dyDescent="0.2">
      <c r="A347" s="24">
        <v>346</v>
      </c>
      <c r="B347" s="18" t="s">
        <v>963</v>
      </c>
      <c r="C347" s="18">
        <v>189</v>
      </c>
      <c r="D347" s="18">
        <v>2</v>
      </c>
      <c r="E347" s="25" t="s">
        <v>157</v>
      </c>
      <c r="F347" s="25" t="s">
        <v>84</v>
      </c>
      <c r="G347" s="25" t="s">
        <v>202</v>
      </c>
      <c r="H347" s="18" t="s">
        <v>143</v>
      </c>
      <c r="I347" s="18" t="s">
        <v>180</v>
      </c>
      <c r="J347" s="26">
        <v>6.5</v>
      </c>
      <c r="K347" s="25">
        <v>50</v>
      </c>
      <c r="L347" s="25" t="s">
        <v>157</v>
      </c>
      <c r="R347" s="18" t="s">
        <v>964</v>
      </c>
      <c r="S347" s="18" t="s">
        <v>965</v>
      </c>
      <c r="T347" s="29" t="s">
        <v>2375</v>
      </c>
      <c r="U347" s="18" t="s">
        <v>2129</v>
      </c>
      <c r="V347" s="18" t="s">
        <v>2291</v>
      </c>
      <c r="W347" s="29" t="s">
        <v>2292</v>
      </c>
      <c r="X347" s="18" t="s">
        <v>2460</v>
      </c>
      <c r="Y347" s="18" t="s">
        <v>2386</v>
      </c>
      <c r="Z347" s="18" t="s">
        <v>2402</v>
      </c>
      <c r="AB347" s="27">
        <v>41141.646539351852</v>
      </c>
    </row>
    <row r="348" spans="1:28" ht="51" x14ac:dyDescent="0.2">
      <c r="A348" s="24">
        <v>347</v>
      </c>
      <c r="B348" s="18" t="s">
        <v>963</v>
      </c>
      <c r="C348" s="18">
        <v>189</v>
      </c>
      <c r="D348" s="18">
        <v>2</v>
      </c>
      <c r="E348" s="25" t="s">
        <v>458</v>
      </c>
      <c r="F348" s="25" t="s">
        <v>459</v>
      </c>
      <c r="G348" s="25" t="s">
        <v>455</v>
      </c>
      <c r="H348" s="18" t="s">
        <v>58</v>
      </c>
      <c r="I348" s="18" t="s">
        <v>180</v>
      </c>
      <c r="J348" s="26">
        <v>41.259998321533203</v>
      </c>
      <c r="K348" s="25">
        <v>26</v>
      </c>
      <c r="L348" s="25" t="s">
        <v>458</v>
      </c>
      <c r="R348" s="18" t="s">
        <v>966</v>
      </c>
      <c r="S348" s="18" t="s">
        <v>965</v>
      </c>
      <c r="U348" s="18" t="s">
        <v>2136</v>
      </c>
      <c r="V348" s="18" t="s">
        <v>2142</v>
      </c>
      <c r="W348" s="18" t="s">
        <v>2418</v>
      </c>
      <c r="X348" s="18" t="s">
        <v>2158</v>
      </c>
      <c r="AB348" s="27">
        <v>41141.646539351852</v>
      </c>
    </row>
    <row r="349" spans="1:28" ht="51" x14ac:dyDescent="0.2">
      <c r="A349" s="24">
        <v>348</v>
      </c>
      <c r="B349" s="18" t="s">
        <v>963</v>
      </c>
      <c r="C349" s="18">
        <v>189</v>
      </c>
      <c r="D349" s="18">
        <v>2</v>
      </c>
      <c r="E349" s="25" t="s">
        <v>232</v>
      </c>
      <c r="F349" s="25" t="s">
        <v>233</v>
      </c>
      <c r="G349" s="25" t="s">
        <v>291</v>
      </c>
      <c r="H349" s="18" t="s">
        <v>58</v>
      </c>
      <c r="I349" s="18" t="s">
        <v>180</v>
      </c>
      <c r="J349" s="26">
        <v>51.240001678466797</v>
      </c>
      <c r="K349" s="25">
        <v>24</v>
      </c>
      <c r="L349" s="25" t="s">
        <v>232</v>
      </c>
      <c r="R349" s="18" t="s">
        <v>967</v>
      </c>
      <c r="S349" s="18" t="s">
        <v>968</v>
      </c>
      <c r="U349" s="29" t="s">
        <v>2136</v>
      </c>
      <c r="V349" s="29" t="s">
        <v>2139</v>
      </c>
      <c r="W349" s="18" t="s">
        <v>2418</v>
      </c>
      <c r="X349" s="18" t="s">
        <v>2177</v>
      </c>
      <c r="AB349" s="27">
        <v>41141.646539351852</v>
      </c>
    </row>
    <row r="350" spans="1:28" ht="51" x14ac:dyDescent="0.2">
      <c r="A350" s="24">
        <v>349</v>
      </c>
      <c r="B350" s="18" t="s">
        <v>963</v>
      </c>
      <c r="C350" s="18">
        <v>189</v>
      </c>
      <c r="D350" s="18">
        <v>2</v>
      </c>
      <c r="E350" s="25" t="s">
        <v>969</v>
      </c>
      <c r="F350" s="25" t="s">
        <v>497</v>
      </c>
      <c r="G350" s="25" t="s">
        <v>79</v>
      </c>
      <c r="H350" s="18" t="s">
        <v>58</v>
      </c>
      <c r="I350" s="18" t="s">
        <v>180</v>
      </c>
      <c r="J350" s="26">
        <v>60.209999084472656</v>
      </c>
      <c r="K350" s="25">
        <v>21</v>
      </c>
      <c r="L350" s="25" t="s">
        <v>969</v>
      </c>
      <c r="R350" s="18" t="s">
        <v>967</v>
      </c>
      <c r="S350" s="18" t="s">
        <v>968</v>
      </c>
      <c r="U350" s="29" t="s">
        <v>2136</v>
      </c>
      <c r="V350" s="29" t="s">
        <v>2139</v>
      </c>
      <c r="W350" s="18" t="s">
        <v>2418</v>
      </c>
      <c r="X350" s="18" t="s">
        <v>2177</v>
      </c>
      <c r="AB350" s="27">
        <v>41141.646539351852</v>
      </c>
    </row>
    <row r="351" spans="1:28" ht="38.25" x14ac:dyDescent="0.2">
      <c r="A351" s="24">
        <v>350</v>
      </c>
      <c r="B351" s="18" t="s">
        <v>963</v>
      </c>
      <c r="C351" s="18">
        <v>189</v>
      </c>
      <c r="D351" s="18">
        <v>2</v>
      </c>
      <c r="E351" s="25" t="s">
        <v>541</v>
      </c>
      <c r="F351" s="25" t="s">
        <v>536</v>
      </c>
      <c r="G351" s="25" t="s">
        <v>179</v>
      </c>
      <c r="H351" s="18" t="s">
        <v>58</v>
      </c>
      <c r="I351" s="18" t="s">
        <v>180</v>
      </c>
      <c r="J351" s="26">
        <v>80.269996643066406</v>
      </c>
      <c r="K351" s="25">
        <v>27</v>
      </c>
      <c r="L351" s="25" t="s">
        <v>541</v>
      </c>
      <c r="R351" s="18" t="s">
        <v>970</v>
      </c>
      <c r="S351" s="18" t="s">
        <v>965</v>
      </c>
      <c r="U351" s="29" t="s">
        <v>2136</v>
      </c>
      <c r="V351" s="29" t="s">
        <v>2144</v>
      </c>
      <c r="W351" s="18" t="s">
        <v>2418</v>
      </c>
      <c r="X351" s="18" t="s">
        <v>2259</v>
      </c>
      <c r="AB351" s="27">
        <v>41141.646539351852</v>
      </c>
    </row>
    <row r="352" spans="1:28" ht="51" x14ac:dyDescent="0.2">
      <c r="A352" s="24">
        <v>351</v>
      </c>
      <c r="B352" s="18" t="s">
        <v>963</v>
      </c>
      <c r="C352" s="18">
        <v>189</v>
      </c>
      <c r="D352" s="18">
        <v>2</v>
      </c>
      <c r="E352" s="25" t="s">
        <v>63</v>
      </c>
      <c r="F352" s="25" t="s">
        <v>263</v>
      </c>
      <c r="G352" s="25" t="s">
        <v>352</v>
      </c>
      <c r="H352" s="18" t="s">
        <v>58</v>
      </c>
      <c r="I352" s="18" t="s">
        <v>180</v>
      </c>
      <c r="J352" s="26">
        <v>228.08999633789062</v>
      </c>
      <c r="K352" s="25">
        <v>9</v>
      </c>
      <c r="L352" s="25" t="s">
        <v>63</v>
      </c>
      <c r="R352" s="18" t="s">
        <v>971</v>
      </c>
      <c r="S352" s="18" t="s">
        <v>965</v>
      </c>
      <c r="U352" s="18" t="s">
        <v>2129</v>
      </c>
      <c r="W352" s="18" t="s">
        <v>2418</v>
      </c>
      <c r="X352" s="18" t="s">
        <v>2183</v>
      </c>
      <c r="AB352" s="27">
        <v>41141.646539351852</v>
      </c>
    </row>
    <row r="353" spans="1:28" ht="140.25" x14ac:dyDescent="0.2">
      <c r="A353" s="24">
        <v>352</v>
      </c>
      <c r="B353" s="18" t="s">
        <v>972</v>
      </c>
      <c r="C353" s="18">
        <v>189</v>
      </c>
      <c r="D353" s="18">
        <v>2</v>
      </c>
      <c r="E353" s="25" t="s">
        <v>280</v>
      </c>
      <c r="F353" s="25" t="s">
        <v>88</v>
      </c>
      <c r="G353" s="25" t="s">
        <v>171</v>
      </c>
      <c r="H353" s="18" t="s">
        <v>58</v>
      </c>
      <c r="I353" s="18" t="s">
        <v>59</v>
      </c>
      <c r="J353" s="26">
        <v>242.61000061035156</v>
      </c>
      <c r="K353" s="25">
        <v>61</v>
      </c>
      <c r="L353" s="25" t="s">
        <v>280</v>
      </c>
      <c r="R353" s="18" t="s">
        <v>281</v>
      </c>
      <c r="S353" s="18" t="s">
        <v>272</v>
      </c>
      <c r="U353" s="18" t="s">
        <v>2129</v>
      </c>
      <c r="W353" s="18" t="s">
        <v>2418</v>
      </c>
      <c r="AB353" s="27">
        <v>41141.646539351852</v>
      </c>
    </row>
    <row r="354" spans="1:28" ht="89.25" x14ac:dyDescent="0.2">
      <c r="A354" s="24">
        <v>353</v>
      </c>
      <c r="B354" s="18" t="s">
        <v>972</v>
      </c>
      <c r="C354" s="18">
        <v>189</v>
      </c>
      <c r="D354" s="18">
        <v>2</v>
      </c>
      <c r="E354" s="25" t="s">
        <v>282</v>
      </c>
      <c r="F354" s="25" t="s">
        <v>126</v>
      </c>
      <c r="G354" s="25" t="s">
        <v>184</v>
      </c>
      <c r="H354" s="18" t="s">
        <v>58</v>
      </c>
      <c r="I354" s="18" t="s">
        <v>59</v>
      </c>
      <c r="J354" s="26">
        <v>243.38999938964844</v>
      </c>
      <c r="K354" s="25">
        <v>39</v>
      </c>
      <c r="L354" s="25" t="s">
        <v>282</v>
      </c>
      <c r="R354" s="18" t="s">
        <v>283</v>
      </c>
      <c r="S354" s="18" t="s">
        <v>272</v>
      </c>
      <c r="T354" s="18" t="s">
        <v>2372</v>
      </c>
      <c r="U354" s="18" t="s">
        <v>2129</v>
      </c>
      <c r="V354" s="18" t="s">
        <v>2291</v>
      </c>
      <c r="W354" s="29" t="s">
        <v>2292</v>
      </c>
      <c r="X354" s="18" t="s">
        <v>2174</v>
      </c>
      <c r="Y354" s="18" t="s">
        <v>2386</v>
      </c>
      <c r="Z354" s="18" t="s">
        <v>2402</v>
      </c>
      <c r="AB354" s="27">
        <v>41141.646539351852</v>
      </c>
    </row>
    <row r="355" spans="1:28" ht="51" x14ac:dyDescent="0.2">
      <c r="A355" s="24">
        <v>354</v>
      </c>
      <c r="B355" s="18" t="s">
        <v>973</v>
      </c>
      <c r="C355" s="18">
        <v>189</v>
      </c>
      <c r="D355" s="18">
        <v>2</v>
      </c>
      <c r="E355" s="25" t="s">
        <v>307</v>
      </c>
      <c r="F355" s="25" t="s">
        <v>238</v>
      </c>
      <c r="G355" s="25" t="s">
        <v>70</v>
      </c>
      <c r="H355" s="18" t="s">
        <v>143</v>
      </c>
      <c r="I355" s="18" t="s">
        <v>180</v>
      </c>
      <c r="J355" s="26">
        <v>2.2200000286102295</v>
      </c>
      <c r="K355" s="25">
        <v>22</v>
      </c>
      <c r="L355" s="25" t="s">
        <v>307</v>
      </c>
      <c r="R355" s="18" t="s">
        <v>974</v>
      </c>
      <c r="S355" s="18" t="s">
        <v>975</v>
      </c>
      <c r="T355" s="18" t="s">
        <v>2295</v>
      </c>
      <c r="U355" s="18" t="s">
        <v>2137</v>
      </c>
      <c r="V355" s="18" t="s">
        <v>2291</v>
      </c>
      <c r="W355" s="29" t="s">
        <v>2292</v>
      </c>
      <c r="X355" s="18" t="s">
        <v>2189</v>
      </c>
      <c r="Y355" s="18" t="s">
        <v>2386</v>
      </c>
      <c r="Z355" s="18" t="s">
        <v>2388</v>
      </c>
      <c r="AB355" s="27">
        <v>41141.646539351852</v>
      </c>
    </row>
    <row r="356" spans="1:28" ht="51" x14ac:dyDescent="0.2">
      <c r="A356" s="24">
        <v>355</v>
      </c>
      <c r="B356" s="18" t="s">
        <v>973</v>
      </c>
      <c r="C356" s="18">
        <v>189</v>
      </c>
      <c r="D356" s="18">
        <v>2</v>
      </c>
      <c r="E356" s="25" t="s">
        <v>307</v>
      </c>
      <c r="F356" s="25" t="s">
        <v>238</v>
      </c>
      <c r="G356" s="25" t="s">
        <v>179</v>
      </c>
      <c r="H356" s="18" t="s">
        <v>143</v>
      </c>
      <c r="I356" s="18" t="s">
        <v>180</v>
      </c>
      <c r="J356" s="26">
        <v>2.2699999809265137</v>
      </c>
      <c r="K356" s="25">
        <v>27</v>
      </c>
      <c r="L356" s="25" t="s">
        <v>307</v>
      </c>
      <c r="R356" s="18" t="s">
        <v>974</v>
      </c>
      <c r="S356" s="18" t="s">
        <v>976</v>
      </c>
      <c r="T356" s="18" t="s">
        <v>2295</v>
      </c>
      <c r="U356" s="18" t="s">
        <v>2137</v>
      </c>
      <c r="V356" s="18" t="s">
        <v>2291</v>
      </c>
      <c r="W356" s="29" t="s">
        <v>2292</v>
      </c>
      <c r="X356" s="18" t="s">
        <v>2189</v>
      </c>
      <c r="Y356" s="18" t="s">
        <v>2386</v>
      </c>
      <c r="Z356" s="18" t="s">
        <v>2388</v>
      </c>
      <c r="AB356" s="27">
        <v>41141.646539351852</v>
      </c>
    </row>
    <row r="357" spans="1:28" ht="51" x14ac:dyDescent="0.2">
      <c r="A357" s="24">
        <v>356</v>
      </c>
      <c r="B357" s="18" t="s">
        <v>973</v>
      </c>
      <c r="C357" s="18">
        <v>189</v>
      </c>
      <c r="D357" s="18">
        <v>2</v>
      </c>
      <c r="E357" s="25" t="s">
        <v>307</v>
      </c>
      <c r="F357" s="25" t="s">
        <v>238</v>
      </c>
      <c r="G357" s="25" t="s">
        <v>94</v>
      </c>
      <c r="H357" s="18" t="s">
        <v>143</v>
      </c>
      <c r="I357" s="18" t="s">
        <v>180</v>
      </c>
      <c r="J357" s="26">
        <v>2.309999942779541</v>
      </c>
      <c r="K357" s="25">
        <v>31</v>
      </c>
      <c r="L357" s="25" t="s">
        <v>307</v>
      </c>
      <c r="R357" s="18" t="s">
        <v>974</v>
      </c>
      <c r="S357" s="18" t="s">
        <v>977</v>
      </c>
      <c r="T357" s="18" t="s">
        <v>2295</v>
      </c>
      <c r="U357" s="18" t="s">
        <v>2137</v>
      </c>
      <c r="V357" s="18" t="s">
        <v>2291</v>
      </c>
      <c r="W357" s="29" t="s">
        <v>2292</v>
      </c>
      <c r="X357" s="18" t="s">
        <v>2189</v>
      </c>
      <c r="Y357" s="18" t="s">
        <v>2386</v>
      </c>
      <c r="Z357" s="18" t="s">
        <v>2388</v>
      </c>
      <c r="AB357" s="27">
        <v>41141.646539351852</v>
      </c>
    </row>
    <row r="358" spans="1:28" ht="51" x14ac:dyDescent="0.2">
      <c r="A358" s="24">
        <v>357</v>
      </c>
      <c r="B358" s="18" t="s">
        <v>973</v>
      </c>
      <c r="C358" s="18">
        <v>189</v>
      </c>
      <c r="D358" s="18">
        <v>2</v>
      </c>
      <c r="E358" s="25" t="s">
        <v>315</v>
      </c>
      <c r="F358" s="25" t="s">
        <v>238</v>
      </c>
      <c r="G358" s="25" t="s">
        <v>225</v>
      </c>
      <c r="H358" s="18" t="s">
        <v>143</v>
      </c>
      <c r="I358" s="18" t="s">
        <v>180</v>
      </c>
      <c r="J358" s="26">
        <v>2.440000057220459</v>
      </c>
      <c r="K358" s="25">
        <v>44</v>
      </c>
      <c r="L358" s="25" t="s">
        <v>315</v>
      </c>
      <c r="R358" s="18" t="s">
        <v>974</v>
      </c>
      <c r="S358" s="18" t="s">
        <v>978</v>
      </c>
      <c r="T358" s="18" t="s">
        <v>2295</v>
      </c>
      <c r="U358" s="18" t="s">
        <v>2137</v>
      </c>
      <c r="V358" s="18" t="s">
        <v>2291</v>
      </c>
      <c r="W358" s="29" t="s">
        <v>2292</v>
      </c>
      <c r="X358" s="18" t="s">
        <v>2189</v>
      </c>
      <c r="Y358" s="18" t="s">
        <v>2386</v>
      </c>
      <c r="Z358" s="18" t="s">
        <v>2388</v>
      </c>
      <c r="AB358" s="27">
        <v>41141.646539351852</v>
      </c>
    </row>
    <row r="359" spans="1:28" ht="51" x14ac:dyDescent="0.2">
      <c r="A359" s="24">
        <v>358</v>
      </c>
      <c r="B359" s="18" t="s">
        <v>973</v>
      </c>
      <c r="C359" s="18">
        <v>189</v>
      </c>
      <c r="D359" s="18">
        <v>2</v>
      </c>
      <c r="E359" s="25" t="s">
        <v>315</v>
      </c>
      <c r="F359" s="25" t="s">
        <v>238</v>
      </c>
      <c r="G359" s="25" t="s">
        <v>117</v>
      </c>
      <c r="H359" s="18" t="s">
        <v>143</v>
      </c>
      <c r="I359" s="18" t="s">
        <v>180</v>
      </c>
      <c r="J359" s="26">
        <v>2.4700000286102295</v>
      </c>
      <c r="K359" s="25">
        <v>47</v>
      </c>
      <c r="L359" s="25" t="s">
        <v>315</v>
      </c>
      <c r="R359" s="18" t="s">
        <v>974</v>
      </c>
      <c r="S359" s="18" t="s">
        <v>979</v>
      </c>
      <c r="T359" s="18" t="s">
        <v>2295</v>
      </c>
      <c r="U359" s="18" t="s">
        <v>2137</v>
      </c>
      <c r="V359" s="18" t="s">
        <v>2291</v>
      </c>
      <c r="W359" s="29" t="s">
        <v>2292</v>
      </c>
      <c r="X359" s="18" t="s">
        <v>2189</v>
      </c>
      <c r="Y359" s="18" t="s">
        <v>2386</v>
      </c>
      <c r="Z359" s="18" t="s">
        <v>2388</v>
      </c>
      <c r="AB359" s="27">
        <v>41141.646539351852</v>
      </c>
    </row>
    <row r="360" spans="1:28" ht="51" x14ac:dyDescent="0.2">
      <c r="A360" s="24">
        <v>359</v>
      </c>
      <c r="B360" s="18" t="s">
        <v>973</v>
      </c>
      <c r="C360" s="18">
        <v>189</v>
      </c>
      <c r="D360" s="18">
        <v>2</v>
      </c>
      <c r="E360" s="25" t="s">
        <v>315</v>
      </c>
      <c r="F360" s="25" t="s">
        <v>238</v>
      </c>
      <c r="G360" s="25" t="s">
        <v>202</v>
      </c>
      <c r="H360" s="18" t="s">
        <v>143</v>
      </c>
      <c r="I360" s="18" t="s">
        <v>180</v>
      </c>
      <c r="J360" s="26">
        <v>2.5</v>
      </c>
      <c r="K360" s="25">
        <v>50</v>
      </c>
      <c r="L360" s="25" t="s">
        <v>315</v>
      </c>
      <c r="R360" s="18" t="s">
        <v>974</v>
      </c>
      <c r="S360" s="18" t="s">
        <v>979</v>
      </c>
      <c r="T360" s="18" t="s">
        <v>2295</v>
      </c>
      <c r="U360" s="18" t="s">
        <v>2137</v>
      </c>
      <c r="V360" s="18" t="s">
        <v>2291</v>
      </c>
      <c r="W360" s="29" t="s">
        <v>2292</v>
      </c>
      <c r="X360" s="18" t="s">
        <v>2189</v>
      </c>
      <c r="Y360" s="18" t="s">
        <v>2386</v>
      </c>
      <c r="Z360" s="18" t="s">
        <v>2388</v>
      </c>
      <c r="AB360" s="27">
        <v>41141.646539351852</v>
      </c>
    </row>
    <row r="361" spans="1:28" ht="114.75" x14ac:dyDescent="0.2">
      <c r="A361" s="24">
        <v>360</v>
      </c>
      <c r="B361" s="18" t="s">
        <v>973</v>
      </c>
      <c r="C361" s="18">
        <v>189</v>
      </c>
      <c r="D361" s="18">
        <v>2</v>
      </c>
      <c r="E361" s="25" t="s">
        <v>315</v>
      </c>
      <c r="F361" s="25" t="s">
        <v>238</v>
      </c>
      <c r="G361" s="25" t="s">
        <v>166</v>
      </c>
      <c r="H361" s="18" t="s">
        <v>58</v>
      </c>
      <c r="I361" s="18" t="s">
        <v>180</v>
      </c>
      <c r="J361" s="26">
        <v>2.5399999618530273</v>
      </c>
      <c r="K361" s="25">
        <v>54</v>
      </c>
      <c r="L361" s="25" t="s">
        <v>315</v>
      </c>
      <c r="R361" s="18" t="s">
        <v>980</v>
      </c>
      <c r="S361" s="18" t="s">
        <v>981</v>
      </c>
      <c r="U361" s="18" t="s">
        <v>2135</v>
      </c>
      <c r="W361" s="18" t="s">
        <v>2292</v>
      </c>
      <c r="X361" s="18" t="s">
        <v>2521</v>
      </c>
      <c r="AB361" s="27">
        <v>41141.646539351852</v>
      </c>
    </row>
    <row r="362" spans="1:28" ht="89.25" x14ac:dyDescent="0.2">
      <c r="A362" s="24">
        <v>361</v>
      </c>
      <c r="B362" s="18" t="s">
        <v>973</v>
      </c>
      <c r="C362" s="18">
        <v>189</v>
      </c>
      <c r="D362" s="18">
        <v>2</v>
      </c>
      <c r="E362" s="25" t="s">
        <v>315</v>
      </c>
      <c r="F362" s="25" t="s">
        <v>255</v>
      </c>
      <c r="G362" s="25" t="s">
        <v>240</v>
      </c>
      <c r="H362" s="18" t="s">
        <v>143</v>
      </c>
      <c r="I362" s="18" t="s">
        <v>180</v>
      </c>
      <c r="J362" s="26">
        <v>4.5500001907348633</v>
      </c>
      <c r="K362" s="25">
        <v>55</v>
      </c>
      <c r="L362" s="25" t="s">
        <v>315</v>
      </c>
      <c r="R362" s="18" t="s">
        <v>974</v>
      </c>
      <c r="S362" s="18" t="s">
        <v>982</v>
      </c>
      <c r="T362" s="18" t="s">
        <v>2295</v>
      </c>
      <c r="U362" s="18" t="s">
        <v>2137</v>
      </c>
      <c r="V362" s="18" t="s">
        <v>2291</v>
      </c>
      <c r="W362" s="29" t="s">
        <v>2292</v>
      </c>
      <c r="X362" s="18" t="s">
        <v>2189</v>
      </c>
      <c r="Y362" s="18" t="s">
        <v>2386</v>
      </c>
      <c r="Z362" s="18" t="s">
        <v>2388</v>
      </c>
      <c r="AB362" s="27">
        <v>41141.646539351852</v>
      </c>
    </row>
    <row r="363" spans="1:28" ht="63.75" x14ac:dyDescent="0.2">
      <c r="A363" s="24">
        <v>362</v>
      </c>
      <c r="B363" s="18" t="s">
        <v>973</v>
      </c>
      <c r="C363" s="18">
        <v>189</v>
      </c>
      <c r="D363" s="18">
        <v>2</v>
      </c>
      <c r="E363" s="25" t="s">
        <v>315</v>
      </c>
      <c r="F363" s="25" t="s">
        <v>255</v>
      </c>
      <c r="G363" s="25" t="s">
        <v>245</v>
      </c>
      <c r="H363" s="18" t="s">
        <v>143</v>
      </c>
      <c r="I363" s="18" t="s">
        <v>180</v>
      </c>
      <c r="J363" s="26">
        <v>4.5900001525878906</v>
      </c>
      <c r="K363" s="25">
        <v>59</v>
      </c>
      <c r="L363" s="25" t="s">
        <v>315</v>
      </c>
      <c r="R363" s="18" t="s">
        <v>974</v>
      </c>
      <c r="S363" s="18" t="s">
        <v>983</v>
      </c>
      <c r="T363" s="18" t="s">
        <v>2295</v>
      </c>
      <c r="U363" s="18" t="s">
        <v>2137</v>
      </c>
      <c r="V363" s="18" t="s">
        <v>2291</v>
      </c>
      <c r="W363" s="29" t="s">
        <v>2292</v>
      </c>
      <c r="X363" s="18" t="s">
        <v>2189</v>
      </c>
      <c r="Y363" s="18" t="s">
        <v>2386</v>
      </c>
      <c r="Z363" s="18" t="s">
        <v>2388</v>
      </c>
      <c r="AB363" s="27">
        <v>41141.646539351852</v>
      </c>
    </row>
    <row r="364" spans="1:28" ht="51" x14ac:dyDescent="0.2">
      <c r="A364" s="24">
        <v>363</v>
      </c>
      <c r="B364" s="18" t="s">
        <v>973</v>
      </c>
      <c r="C364" s="18">
        <v>189</v>
      </c>
      <c r="D364" s="18">
        <v>2</v>
      </c>
      <c r="E364" s="25" t="s">
        <v>315</v>
      </c>
      <c r="F364" s="25" t="s">
        <v>190</v>
      </c>
      <c r="G364" s="25" t="s">
        <v>99</v>
      </c>
      <c r="H364" s="18" t="s">
        <v>143</v>
      </c>
      <c r="I364" s="18" t="s">
        <v>180</v>
      </c>
      <c r="J364" s="26">
        <v>5.0100002288818359</v>
      </c>
      <c r="K364" s="25">
        <v>1</v>
      </c>
      <c r="L364" s="25" t="s">
        <v>315</v>
      </c>
      <c r="R364" s="18" t="s">
        <v>974</v>
      </c>
      <c r="S364" s="18" t="s">
        <v>979</v>
      </c>
      <c r="T364" s="18" t="s">
        <v>2295</v>
      </c>
      <c r="U364" s="18" t="s">
        <v>2137</v>
      </c>
      <c r="V364" s="18" t="s">
        <v>2291</v>
      </c>
      <c r="W364" s="29" t="s">
        <v>2292</v>
      </c>
      <c r="X364" s="18" t="s">
        <v>2189</v>
      </c>
      <c r="Y364" s="18" t="s">
        <v>2386</v>
      </c>
      <c r="Z364" s="18" t="s">
        <v>2388</v>
      </c>
      <c r="AB364" s="27">
        <v>41141.646539351852</v>
      </c>
    </row>
    <row r="365" spans="1:28" ht="51" x14ac:dyDescent="0.2">
      <c r="A365" s="24">
        <v>364</v>
      </c>
      <c r="B365" s="18" t="s">
        <v>973</v>
      </c>
      <c r="C365" s="18">
        <v>189</v>
      </c>
      <c r="D365" s="18">
        <v>2</v>
      </c>
      <c r="E365" s="25" t="s">
        <v>315</v>
      </c>
      <c r="F365" s="25" t="s">
        <v>255</v>
      </c>
      <c r="G365" s="25" t="s">
        <v>308</v>
      </c>
      <c r="H365" s="18" t="s">
        <v>143</v>
      </c>
      <c r="I365" s="18" t="s">
        <v>180</v>
      </c>
      <c r="J365" s="26">
        <v>4.3000001907348633</v>
      </c>
      <c r="K365" s="25">
        <v>30</v>
      </c>
      <c r="L365" s="25" t="s">
        <v>315</v>
      </c>
      <c r="R365" s="18" t="s">
        <v>974</v>
      </c>
      <c r="S365" s="18" t="s">
        <v>984</v>
      </c>
      <c r="T365" s="18" t="s">
        <v>2295</v>
      </c>
      <c r="U365" s="18" t="s">
        <v>2137</v>
      </c>
      <c r="V365" s="18" t="s">
        <v>2291</v>
      </c>
      <c r="W365" s="29" t="s">
        <v>2292</v>
      </c>
      <c r="X365" s="18" t="s">
        <v>2189</v>
      </c>
      <c r="Y365" s="18" t="s">
        <v>2386</v>
      </c>
      <c r="Z365" s="18" t="s">
        <v>2388</v>
      </c>
      <c r="AB365" s="27">
        <v>41141.646539351852</v>
      </c>
    </row>
    <row r="366" spans="1:28" ht="51" x14ac:dyDescent="0.2">
      <c r="A366" s="24">
        <v>365</v>
      </c>
      <c r="B366" s="18" t="s">
        <v>973</v>
      </c>
      <c r="C366" s="18">
        <v>189</v>
      </c>
      <c r="D366" s="18">
        <v>2</v>
      </c>
      <c r="E366" s="25" t="s">
        <v>210</v>
      </c>
      <c r="F366" s="25" t="s">
        <v>211</v>
      </c>
      <c r="G366" s="25" t="s">
        <v>84</v>
      </c>
      <c r="H366" s="18" t="s">
        <v>143</v>
      </c>
      <c r="I366" s="18" t="s">
        <v>180</v>
      </c>
      <c r="J366" s="26">
        <v>7.059999942779541</v>
      </c>
      <c r="K366" s="25">
        <v>6</v>
      </c>
      <c r="L366" s="25" t="s">
        <v>210</v>
      </c>
      <c r="R366" s="18" t="s">
        <v>985</v>
      </c>
      <c r="S366" s="18" t="s">
        <v>986</v>
      </c>
      <c r="T366" s="18" t="s">
        <v>2332</v>
      </c>
      <c r="U366" s="18" t="s">
        <v>2137</v>
      </c>
      <c r="V366" s="18" t="s">
        <v>2291</v>
      </c>
      <c r="W366" s="29" t="s">
        <v>2292</v>
      </c>
      <c r="X366" s="29" t="s">
        <v>2219</v>
      </c>
      <c r="Y366" s="18" t="s">
        <v>2386</v>
      </c>
      <c r="Z366" s="18" t="s">
        <v>2402</v>
      </c>
      <c r="AB366" s="27">
        <v>41141.646539351852</v>
      </c>
    </row>
    <row r="367" spans="1:28" ht="178.5" x14ac:dyDescent="0.2">
      <c r="A367" s="24">
        <v>366</v>
      </c>
      <c r="B367" s="18" t="s">
        <v>987</v>
      </c>
      <c r="C367" s="18">
        <v>189</v>
      </c>
      <c r="D367" s="18">
        <v>2</v>
      </c>
      <c r="E367" s="25" t="s">
        <v>224</v>
      </c>
      <c r="F367" s="25" t="s">
        <v>225</v>
      </c>
      <c r="G367" s="25" t="s">
        <v>226</v>
      </c>
      <c r="H367" s="18" t="s">
        <v>58</v>
      </c>
      <c r="I367" s="18" t="s">
        <v>59</v>
      </c>
      <c r="J367" s="26">
        <v>44.639999389648438</v>
      </c>
      <c r="K367" s="25">
        <v>64</v>
      </c>
      <c r="L367" s="25" t="s">
        <v>224</v>
      </c>
      <c r="R367" s="18" t="s">
        <v>227</v>
      </c>
      <c r="S367" s="18" t="s">
        <v>228</v>
      </c>
      <c r="U367" s="29" t="s">
        <v>2129</v>
      </c>
      <c r="W367" s="18" t="s">
        <v>2292</v>
      </c>
      <c r="X367" s="18" t="s">
        <v>2522</v>
      </c>
      <c r="AB367" s="27">
        <v>41141.646539351852</v>
      </c>
    </row>
    <row r="368" spans="1:28" ht="102" x14ac:dyDescent="0.2">
      <c r="A368" s="24">
        <v>367</v>
      </c>
      <c r="B368" s="18" t="s">
        <v>988</v>
      </c>
      <c r="C368" s="18">
        <v>189</v>
      </c>
      <c r="D368" s="18">
        <v>2</v>
      </c>
      <c r="E368" s="25" t="s">
        <v>157</v>
      </c>
      <c r="F368" s="25" t="s">
        <v>84</v>
      </c>
      <c r="G368" s="25" t="s">
        <v>198</v>
      </c>
      <c r="H368" s="18" t="s">
        <v>58</v>
      </c>
      <c r="I368" s="18" t="s">
        <v>59</v>
      </c>
      <c r="J368" s="26">
        <v>6.4000000953674316</v>
      </c>
      <c r="K368" s="25">
        <v>40</v>
      </c>
      <c r="L368" s="25" t="s">
        <v>157</v>
      </c>
      <c r="R368" s="18" t="s">
        <v>989</v>
      </c>
      <c r="S368" s="18" t="s">
        <v>990</v>
      </c>
      <c r="T368" s="29" t="s">
        <v>2360</v>
      </c>
      <c r="U368" s="18" t="s">
        <v>2135</v>
      </c>
      <c r="V368" s="18" t="s">
        <v>2291</v>
      </c>
      <c r="W368" s="29" t="s">
        <v>2292</v>
      </c>
      <c r="X368" s="18" t="s">
        <v>2456</v>
      </c>
      <c r="Y368" s="18" t="s">
        <v>2386</v>
      </c>
      <c r="Z368" s="18" t="s">
        <v>2402</v>
      </c>
      <c r="AB368" s="27">
        <v>41141.646539351852</v>
      </c>
    </row>
    <row r="369" spans="1:28" ht="51" x14ac:dyDescent="0.2">
      <c r="A369" s="24">
        <v>368</v>
      </c>
      <c r="B369" s="18" t="s">
        <v>988</v>
      </c>
      <c r="C369" s="18">
        <v>189</v>
      </c>
      <c r="D369" s="18">
        <v>2</v>
      </c>
      <c r="E369" s="25" t="s">
        <v>87</v>
      </c>
      <c r="F369" s="25" t="s">
        <v>88</v>
      </c>
      <c r="G369" s="25" t="s">
        <v>215</v>
      </c>
      <c r="H369" s="18" t="s">
        <v>58</v>
      </c>
      <c r="I369" s="18" t="s">
        <v>59</v>
      </c>
      <c r="J369" s="26">
        <v>242.33999633789062</v>
      </c>
      <c r="K369" s="25">
        <v>34</v>
      </c>
      <c r="L369" s="25" t="s">
        <v>87</v>
      </c>
      <c r="R369" s="18" t="s">
        <v>991</v>
      </c>
      <c r="S369" s="18" t="s">
        <v>992</v>
      </c>
      <c r="U369" s="18" t="s">
        <v>2129</v>
      </c>
      <c r="W369" s="18" t="s">
        <v>2418</v>
      </c>
      <c r="X369" s="18" t="s">
        <v>2187</v>
      </c>
      <c r="AB369" s="27">
        <v>41141.646539351852</v>
      </c>
    </row>
    <row r="370" spans="1:28" ht="178.5" x14ac:dyDescent="0.2">
      <c r="A370" s="24">
        <v>369</v>
      </c>
      <c r="B370" s="18" t="s">
        <v>988</v>
      </c>
      <c r="C370" s="18">
        <v>189</v>
      </c>
      <c r="D370" s="18">
        <v>2</v>
      </c>
      <c r="E370" s="25" t="s">
        <v>149</v>
      </c>
      <c r="F370" s="25" t="s">
        <v>69</v>
      </c>
      <c r="G370" s="25" t="s">
        <v>262</v>
      </c>
      <c r="H370" s="18" t="s">
        <v>58</v>
      </c>
      <c r="I370" s="18" t="s">
        <v>59</v>
      </c>
      <c r="J370" s="26">
        <v>233.46000671386719</v>
      </c>
      <c r="K370" s="25">
        <v>46</v>
      </c>
      <c r="L370" s="25" t="s">
        <v>149</v>
      </c>
      <c r="R370" s="18" t="s">
        <v>993</v>
      </c>
      <c r="S370" s="18" t="s">
        <v>992</v>
      </c>
      <c r="U370" s="18" t="s">
        <v>2129</v>
      </c>
      <c r="W370" s="18" t="s">
        <v>2292</v>
      </c>
      <c r="X370" s="18" t="s">
        <v>2523</v>
      </c>
      <c r="AB370" s="27">
        <v>41141.646539351852</v>
      </c>
    </row>
    <row r="371" spans="1:28" ht="89.25" x14ac:dyDescent="0.2">
      <c r="A371" s="24">
        <v>370</v>
      </c>
      <c r="B371" s="18" t="s">
        <v>988</v>
      </c>
      <c r="C371" s="18">
        <v>189</v>
      </c>
      <c r="D371" s="18">
        <v>2</v>
      </c>
      <c r="E371" s="25" t="s">
        <v>282</v>
      </c>
      <c r="F371" s="25" t="s">
        <v>126</v>
      </c>
      <c r="G371" s="25" t="s">
        <v>184</v>
      </c>
      <c r="H371" s="18" t="s">
        <v>58</v>
      </c>
      <c r="I371" s="18" t="s">
        <v>59</v>
      </c>
      <c r="J371" s="26">
        <v>243.38999938964844</v>
      </c>
      <c r="K371" s="25">
        <v>39</v>
      </c>
      <c r="L371" s="25" t="s">
        <v>282</v>
      </c>
      <c r="R371" s="18" t="s">
        <v>994</v>
      </c>
      <c r="S371" s="18" t="s">
        <v>992</v>
      </c>
      <c r="T371" s="18" t="s">
        <v>2372</v>
      </c>
      <c r="U371" s="18" t="s">
        <v>2129</v>
      </c>
      <c r="V371" s="18" t="s">
        <v>2291</v>
      </c>
      <c r="W371" s="29" t="s">
        <v>2292</v>
      </c>
      <c r="X371" s="18" t="s">
        <v>2174</v>
      </c>
      <c r="Y371" s="18" t="s">
        <v>2386</v>
      </c>
      <c r="Z371" s="18" t="s">
        <v>2402</v>
      </c>
      <c r="AB371" s="27">
        <v>41141.646539351852</v>
      </c>
    </row>
    <row r="372" spans="1:28" ht="63.75" x14ac:dyDescent="0.2">
      <c r="A372" s="24">
        <v>371</v>
      </c>
      <c r="B372" s="18" t="s">
        <v>995</v>
      </c>
      <c r="C372" s="18">
        <v>189</v>
      </c>
      <c r="D372" s="18">
        <v>2</v>
      </c>
      <c r="E372" s="25" t="s">
        <v>315</v>
      </c>
      <c r="F372" s="25" t="s">
        <v>238</v>
      </c>
      <c r="H372" s="18" t="s">
        <v>185</v>
      </c>
      <c r="I372" s="18" t="s">
        <v>180</v>
      </c>
      <c r="J372" s="26">
        <v>2</v>
      </c>
      <c r="L372" s="25" t="s">
        <v>315</v>
      </c>
      <c r="R372" s="18" t="s">
        <v>996</v>
      </c>
      <c r="T372" s="29" t="s">
        <v>2363</v>
      </c>
      <c r="U372" s="18" t="s">
        <v>2135</v>
      </c>
      <c r="V372" s="18" t="s">
        <v>2291</v>
      </c>
      <c r="W372" s="29" t="s">
        <v>2292</v>
      </c>
      <c r="X372" s="18" t="s">
        <v>2161</v>
      </c>
      <c r="Y372" s="18" t="s">
        <v>2386</v>
      </c>
      <c r="Z372" s="18" t="s">
        <v>2402</v>
      </c>
      <c r="AB372" s="27">
        <v>41141.646539351852</v>
      </c>
    </row>
    <row r="373" spans="1:28" ht="114.75" x14ac:dyDescent="0.2">
      <c r="A373" s="24">
        <v>372</v>
      </c>
      <c r="B373" s="18" t="s">
        <v>995</v>
      </c>
      <c r="C373" s="18">
        <v>189</v>
      </c>
      <c r="D373" s="18">
        <v>2</v>
      </c>
      <c r="E373" s="25" t="s">
        <v>189</v>
      </c>
      <c r="G373" s="25" t="s">
        <v>108</v>
      </c>
      <c r="H373" s="18" t="s">
        <v>58</v>
      </c>
      <c r="I373" s="18" t="s">
        <v>180</v>
      </c>
      <c r="K373" s="25">
        <v>28</v>
      </c>
      <c r="L373" s="25" t="s">
        <v>189</v>
      </c>
      <c r="R373" s="18" t="s">
        <v>997</v>
      </c>
      <c r="S373" s="18" t="s">
        <v>998</v>
      </c>
      <c r="T373" s="18" t="s">
        <v>2304</v>
      </c>
      <c r="U373" s="18" t="s">
        <v>2137</v>
      </c>
      <c r="V373" s="18" t="s">
        <v>2291</v>
      </c>
      <c r="W373" s="29" t="s">
        <v>2292</v>
      </c>
      <c r="X373" s="18" t="s">
        <v>2278</v>
      </c>
      <c r="Y373" s="18" t="s">
        <v>2386</v>
      </c>
      <c r="Z373" s="18" t="s">
        <v>2388</v>
      </c>
      <c r="AB373" s="27">
        <v>41141.646539351852</v>
      </c>
    </row>
    <row r="374" spans="1:28" ht="89.25" x14ac:dyDescent="0.2">
      <c r="A374" s="24">
        <v>373</v>
      </c>
      <c r="B374" s="18" t="s">
        <v>995</v>
      </c>
      <c r="C374" s="18">
        <v>189</v>
      </c>
      <c r="D374" s="18">
        <v>2</v>
      </c>
      <c r="E374" s="25" t="s">
        <v>999</v>
      </c>
      <c r="F374" s="25" t="s">
        <v>638</v>
      </c>
      <c r="H374" s="18" t="s">
        <v>58</v>
      </c>
      <c r="I374" s="18" t="s">
        <v>180</v>
      </c>
      <c r="J374" s="26">
        <v>38</v>
      </c>
      <c r="L374" s="25" t="s">
        <v>999</v>
      </c>
      <c r="R374" s="18" t="s">
        <v>1000</v>
      </c>
      <c r="S374" s="18" t="s">
        <v>1001</v>
      </c>
      <c r="U374" s="18" t="s">
        <v>2136</v>
      </c>
      <c r="V374" s="18" t="s">
        <v>2139</v>
      </c>
      <c r="W374" s="18" t="s">
        <v>2418</v>
      </c>
      <c r="X374" s="18" t="s">
        <v>2177</v>
      </c>
      <c r="AB374" s="27">
        <v>41141.646539351852</v>
      </c>
    </row>
    <row r="375" spans="1:28" ht="38.25" x14ac:dyDescent="0.2">
      <c r="A375" s="24">
        <v>374</v>
      </c>
      <c r="B375" s="18" t="s">
        <v>995</v>
      </c>
      <c r="C375" s="18">
        <v>189</v>
      </c>
      <c r="D375" s="18">
        <v>2</v>
      </c>
      <c r="E375" s="25" t="s">
        <v>1002</v>
      </c>
      <c r="F375" s="25" t="s">
        <v>166</v>
      </c>
      <c r="H375" s="18" t="s">
        <v>143</v>
      </c>
      <c r="I375" s="18" t="s">
        <v>180</v>
      </c>
      <c r="J375" s="26">
        <v>54</v>
      </c>
      <c r="L375" s="25" t="s">
        <v>1002</v>
      </c>
      <c r="R375" s="18" t="s">
        <v>1003</v>
      </c>
      <c r="S375" s="18" t="s">
        <v>1004</v>
      </c>
      <c r="T375" s="18" t="s">
        <v>2295</v>
      </c>
      <c r="U375" s="18" t="s">
        <v>2137</v>
      </c>
      <c r="V375" s="18" t="s">
        <v>2291</v>
      </c>
      <c r="W375" s="29" t="s">
        <v>2292</v>
      </c>
      <c r="X375" s="18" t="s">
        <v>2189</v>
      </c>
      <c r="Y375" s="18" t="s">
        <v>2386</v>
      </c>
      <c r="Z375" s="18" t="s">
        <v>2402</v>
      </c>
      <c r="AB375" s="27">
        <v>41141.646539351852</v>
      </c>
    </row>
    <row r="376" spans="1:28" ht="51" x14ac:dyDescent="0.2">
      <c r="A376" s="24">
        <v>375</v>
      </c>
      <c r="B376" s="18" t="s">
        <v>1005</v>
      </c>
      <c r="C376" s="18">
        <v>189</v>
      </c>
      <c r="D376" s="18">
        <v>2</v>
      </c>
      <c r="E376" s="25" t="s">
        <v>63</v>
      </c>
      <c r="F376" s="25" t="s">
        <v>64</v>
      </c>
      <c r="G376" s="25" t="s">
        <v>65</v>
      </c>
      <c r="H376" s="18" t="s">
        <v>58</v>
      </c>
      <c r="I376" s="18" t="s">
        <v>59</v>
      </c>
      <c r="J376" s="26">
        <v>229.14999389648437</v>
      </c>
      <c r="K376" s="25">
        <v>15</v>
      </c>
      <c r="L376" s="25" t="s">
        <v>63</v>
      </c>
      <c r="R376" s="18" t="s">
        <v>1006</v>
      </c>
      <c r="S376" s="18" t="s">
        <v>1007</v>
      </c>
      <c r="T376" s="18" t="s">
        <v>2364</v>
      </c>
      <c r="U376" s="18" t="s">
        <v>2129</v>
      </c>
      <c r="V376" s="18" t="s">
        <v>2291</v>
      </c>
      <c r="W376" s="29" t="s">
        <v>2292</v>
      </c>
      <c r="X376" s="18" t="s">
        <v>2238</v>
      </c>
      <c r="Y376" s="18" t="s">
        <v>2386</v>
      </c>
      <c r="Z376" s="18" t="s">
        <v>2402</v>
      </c>
      <c r="AB376" s="27">
        <v>41141.646539351852</v>
      </c>
    </row>
    <row r="377" spans="1:28" ht="280.5" x14ac:dyDescent="0.2">
      <c r="A377" s="24">
        <v>376</v>
      </c>
      <c r="B377" s="18" t="s">
        <v>995</v>
      </c>
      <c r="C377" s="18">
        <v>189</v>
      </c>
      <c r="D377" s="18">
        <v>2</v>
      </c>
      <c r="E377" s="25" t="s">
        <v>819</v>
      </c>
      <c r="F377" s="25" t="s">
        <v>244</v>
      </c>
      <c r="H377" s="18" t="s">
        <v>143</v>
      </c>
      <c r="I377" s="18" t="s">
        <v>180</v>
      </c>
      <c r="J377" s="26">
        <v>56</v>
      </c>
      <c r="L377" s="25" t="s">
        <v>819</v>
      </c>
      <c r="R377" s="18" t="s">
        <v>1008</v>
      </c>
      <c r="S377" s="18" t="s">
        <v>1009</v>
      </c>
      <c r="T377" s="18" t="s">
        <v>2295</v>
      </c>
      <c r="U377" s="18" t="s">
        <v>2137</v>
      </c>
      <c r="V377" s="18" t="s">
        <v>2291</v>
      </c>
      <c r="W377" s="29" t="s">
        <v>2292</v>
      </c>
      <c r="X377" s="18" t="s">
        <v>2189</v>
      </c>
      <c r="Y377" s="18" t="s">
        <v>2386</v>
      </c>
      <c r="Z377" s="18" t="s">
        <v>2388</v>
      </c>
      <c r="AB377" s="27">
        <v>41141.646539351852</v>
      </c>
    </row>
    <row r="378" spans="1:28" ht="140.25" x14ac:dyDescent="0.2">
      <c r="A378" s="24">
        <v>377</v>
      </c>
      <c r="B378" s="18" t="s">
        <v>995</v>
      </c>
      <c r="C378" s="18">
        <v>189</v>
      </c>
      <c r="D378" s="18">
        <v>2</v>
      </c>
      <c r="E378" s="25" t="s">
        <v>496</v>
      </c>
      <c r="F378" s="25" t="s">
        <v>245</v>
      </c>
      <c r="H378" s="18" t="s">
        <v>58</v>
      </c>
      <c r="I378" s="18" t="s">
        <v>180</v>
      </c>
      <c r="J378" s="26">
        <v>59</v>
      </c>
      <c r="L378" s="25" t="s">
        <v>496</v>
      </c>
      <c r="R378" s="18" t="s">
        <v>1010</v>
      </c>
      <c r="S378" s="18" t="s">
        <v>1011</v>
      </c>
      <c r="U378" s="29" t="s">
        <v>2136</v>
      </c>
      <c r="V378" s="29" t="s">
        <v>2144</v>
      </c>
      <c r="W378" s="18" t="s">
        <v>2418</v>
      </c>
      <c r="X378" s="18" t="s">
        <v>2177</v>
      </c>
      <c r="AB378" s="27">
        <v>41141.646539351852</v>
      </c>
    </row>
    <row r="379" spans="1:28" ht="63.75" x14ac:dyDescent="0.2">
      <c r="A379" s="24">
        <v>378</v>
      </c>
      <c r="B379" s="18" t="s">
        <v>995</v>
      </c>
      <c r="C379" s="18">
        <v>189</v>
      </c>
      <c r="D379" s="18">
        <v>2</v>
      </c>
      <c r="E379" s="25" t="s">
        <v>256</v>
      </c>
      <c r="F379" s="25" t="s">
        <v>258</v>
      </c>
      <c r="H379" s="18" t="s">
        <v>143</v>
      </c>
      <c r="I379" s="18" t="s">
        <v>180</v>
      </c>
      <c r="J379" s="26">
        <v>73</v>
      </c>
      <c r="L379" s="25" t="s">
        <v>256</v>
      </c>
      <c r="R379" s="18" t="s">
        <v>1012</v>
      </c>
      <c r="S379" s="18" t="s">
        <v>1013</v>
      </c>
      <c r="T379" s="18" t="s">
        <v>2295</v>
      </c>
      <c r="U379" s="18" t="s">
        <v>2137</v>
      </c>
      <c r="V379" s="18" t="s">
        <v>2291</v>
      </c>
      <c r="W379" s="29" t="s">
        <v>2292</v>
      </c>
      <c r="X379" s="18" t="s">
        <v>2189</v>
      </c>
      <c r="Y379" s="18" t="s">
        <v>2386</v>
      </c>
      <c r="Z379" s="18" t="s">
        <v>2388</v>
      </c>
      <c r="AB379" s="27">
        <v>41141.646539351852</v>
      </c>
    </row>
    <row r="380" spans="1:28" ht="63.75" x14ac:dyDescent="0.2">
      <c r="A380" s="24">
        <v>379</v>
      </c>
      <c r="B380" s="18" t="s">
        <v>995</v>
      </c>
      <c r="C380" s="18">
        <v>189</v>
      </c>
      <c r="D380" s="18">
        <v>2</v>
      </c>
      <c r="E380" s="25" t="s">
        <v>507</v>
      </c>
      <c r="F380" s="25" t="s">
        <v>261</v>
      </c>
      <c r="H380" s="18" t="s">
        <v>143</v>
      </c>
      <c r="I380" s="18" t="s">
        <v>180</v>
      </c>
      <c r="J380" s="26">
        <v>75</v>
      </c>
      <c r="L380" s="25" t="s">
        <v>507</v>
      </c>
      <c r="R380" s="18" t="s">
        <v>1014</v>
      </c>
      <c r="S380" s="18" t="s">
        <v>1015</v>
      </c>
      <c r="T380" s="18" t="s">
        <v>2295</v>
      </c>
      <c r="U380" s="18" t="s">
        <v>2137</v>
      </c>
      <c r="V380" s="18" t="s">
        <v>2291</v>
      </c>
      <c r="W380" s="29" t="s">
        <v>2292</v>
      </c>
      <c r="X380" s="18" t="s">
        <v>2189</v>
      </c>
      <c r="Y380" s="18" t="s">
        <v>2386</v>
      </c>
      <c r="Z380" s="18" t="s">
        <v>2388</v>
      </c>
      <c r="AB380" s="27">
        <v>41141.646539351852</v>
      </c>
    </row>
    <row r="381" spans="1:28" ht="102" x14ac:dyDescent="0.2">
      <c r="A381" s="24">
        <v>380</v>
      </c>
      <c r="B381" s="18" t="s">
        <v>995</v>
      </c>
      <c r="C381" s="18">
        <v>189</v>
      </c>
      <c r="D381" s="18">
        <v>2</v>
      </c>
      <c r="E381" s="25" t="s">
        <v>398</v>
      </c>
      <c r="F381" s="25" t="s">
        <v>399</v>
      </c>
      <c r="G381" s="25" t="s">
        <v>211</v>
      </c>
      <c r="H381" s="18" t="s">
        <v>143</v>
      </c>
      <c r="I381" s="18" t="s">
        <v>180</v>
      </c>
      <c r="J381" s="26">
        <v>78.069999694824219</v>
      </c>
      <c r="K381" s="25">
        <v>7</v>
      </c>
      <c r="L381" s="25" t="s">
        <v>398</v>
      </c>
      <c r="R381" s="18" t="s">
        <v>1016</v>
      </c>
      <c r="S381" s="18" t="s">
        <v>1017</v>
      </c>
      <c r="T381" s="18" t="s">
        <v>2339</v>
      </c>
      <c r="U381" s="18" t="s">
        <v>2137</v>
      </c>
      <c r="V381" s="18" t="s">
        <v>2291</v>
      </c>
      <c r="W381" s="29" t="s">
        <v>2292</v>
      </c>
      <c r="X381" s="18" t="s">
        <v>2247</v>
      </c>
      <c r="Y381" s="18" t="s">
        <v>2386</v>
      </c>
      <c r="Z381" s="18" t="s">
        <v>2402</v>
      </c>
      <c r="AB381" s="27">
        <v>41141.646539351852</v>
      </c>
    </row>
    <row r="382" spans="1:28" ht="127.5" x14ac:dyDescent="0.2">
      <c r="A382" s="24">
        <v>381</v>
      </c>
      <c r="B382" s="18" t="s">
        <v>995</v>
      </c>
      <c r="C382" s="18">
        <v>189</v>
      </c>
      <c r="D382" s="18">
        <v>2</v>
      </c>
      <c r="E382" s="25" t="s">
        <v>398</v>
      </c>
      <c r="F382" s="25" t="s">
        <v>399</v>
      </c>
      <c r="G382" s="25" t="s">
        <v>348</v>
      </c>
      <c r="H382" s="18" t="s">
        <v>58</v>
      </c>
      <c r="I382" s="18" t="s">
        <v>180</v>
      </c>
      <c r="J382" s="26">
        <v>78.110000610351563</v>
      </c>
      <c r="K382" s="25">
        <v>11</v>
      </c>
      <c r="L382" s="25" t="s">
        <v>398</v>
      </c>
      <c r="R382" s="18" t="s">
        <v>1018</v>
      </c>
      <c r="S382" s="18" t="s">
        <v>1019</v>
      </c>
      <c r="U382" s="29" t="s">
        <v>2136</v>
      </c>
      <c r="V382" s="29" t="s">
        <v>2146</v>
      </c>
      <c r="W382" s="18" t="s">
        <v>2418</v>
      </c>
      <c r="X382" s="18" t="s">
        <v>2158</v>
      </c>
      <c r="AB382" s="27">
        <v>41141.646539351852</v>
      </c>
    </row>
    <row r="383" spans="1:28" ht="293.25" x14ac:dyDescent="0.2">
      <c r="A383" s="24">
        <v>382</v>
      </c>
      <c r="B383" s="18" t="s">
        <v>995</v>
      </c>
      <c r="C383" s="18">
        <v>189</v>
      </c>
      <c r="D383" s="18">
        <v>2</v>
      </c>
      <c r="E383" s="25" t="s">
        <v>523</v>
      </c>
      <c r="F383" s="25" t="s">
        <v>527</v>
      </c>
      <c r="G383" s="25" t="s">
        <v>226</v>
      </c>
      <c r="H383" s="18" t="s">
        <v>58</v>
      </c>
      <c r="I383" s="18" t="s">
        <v>180</v>
      </c>
      <c r="J383" s="26">
        <v>79.639999389648438</v>
      </c>
      <c r="K383" s="25">
        <v>64</v>
      </c>
      <c r="L383" s="25" t="s">
        <v>523</v>
      </c>
      <c r="R383" s="18" t="s">
        <v>1020</v>
      </c>
      <c r="S383" s="18" t="s">
        <v>1021</v>
      </c>
      <c r="U383" s="29" t="s">
        <v>2136</v>
      </c>
      <c r="V383" s="29" t="s">
        <v>2146</v>
      </c>
      <c r="W383" s="18" t="s">
        <v>2418</v>
      </c>
      <c r="X383" s="18" t="s">
        <v>2158</v>
      </c>
      <c r="AB383" s="27">
        <v>41141.646539351852</v>
      </c>
    </row>
    <row r="384" spans="1:28" ht="153" x14ac:dyDescent="0.2">
      <c r="A384" s="24">
        <v>383</v>
      </c>
      <c r="B384" s="18" t="s">
        <v>1022</v>
      </c>
      <c r="C384" s="18">
        <v>189</v>
      </c>
      <c r="D384" s="18">
        <v>2</v>
      </c>
      <c r="E384" s="25" t="s">
        <v>157</v>
      </c>
      <c r="F384" s="25" t="s">
        <v>84</v>
      </c>
      <c r="G384" s="25" t="s">
        <v>202</v>
      </c>
      <c r="H384" s="18" t="s">
        <v>58</v>
      </c>
      <c r="I384" s="18" t="s">
        <v>59</v>
      </c>
      <c r="J384" s="26">
        <v>6.5</v>
      </c>
      <c r="K384" s="25">
        <v>50</v>
      </c>
      <c r="L384" s="25" t="s">
        <v>157</v>
      </c>
      <c r="R384" s="18" t="s">
        <v>203</v>
      </c>
      <c r="S384" s="18" t="s">
        <v>204</v>
      </c>
      <c r="T384" s="29" t="s">
        <v>2360</v>
      </c>
      <c r="U384" s="18" t="s">
        <v>2135</v>
      </c>
      <c r="V384" s="18" t="s">
        <v>2291</v>
      </c>
      <c r="W384" s="29" t="s">
        <v>2292</v>
      </c>
      <c r="X384" s="18" t="s">
        <v>2456</v>
      </c>
      <c r="Y384" s="18" t="s">
        <v>2386</v>
      </c>
      <c r="Z384" s="18" t="s">
        <v>2402</v>
      </c>
      <c r="AB384" s="27">
        <v>41141.646539351852</v>
      </c>
    </row>
    <row r="385" spans="1:28" ht="127.5" x14ac:dyDescent="0.2">
      <c r="A385" s="24">
        <v>384</v>
      </c>
      <c r="B385" s="18" t="s">
        <v>1023</v>
      </c>
      <c r="C385" s="18">
        <v>189</v>
      </c>
      <c r="D385" s="18">
        <v>2</v>
      </c>
      <c r="E385" s="25" t="s">
        <v>63</v>
      </c>
      <c r="F385" s="25" t="s">
        <v>64</v>
      </c>
      <c r="G385" s="25" t="s">
        <v>99</v>
      </c>
      <c r="H385" s="18" t="s">
        <v>143</v>
      </c>
      <c r="I385" s="18" t="s">
        <v>180</v>
      </c>
      <c r="J385" s="26">
        <v>229.00999450683594</v>
      </c>
      <c r="K385" s="25">
        <v>1</v>
      </c>
      <c r="L385" s="25" t="s">
        <v>63</v>
      </c>
      <c r="R385" s="18" t="s">
        <v>1024</v>
      </c>
      <c r="S385" s="18" t="s">
        <v>1025</v>
      </c>
      <c r="T385" s="18" t="s">
        <v>2295</v>
      </c>
      <c r="U385" s="18" t="s">
        <v>2137</v>
      </c>
      <c r="V385" s="18" t="s">
        <v>2291</v>
      </c>
      <c r="W385" s="29" t="s">
        <v>2292</v>
      </c>
      <c r="X385" s="18" t="s">
        <v>2189</v>
      </c>
      <c r="Y385" s="18" t="s">
        <v>2387</v>
      </c>
      <c r="Z385" s="18" t="s">
        <v>2403</v>
      </c>
      <c r="AB385" s="27">
        <v>41141.646539351852</v>
      </c>
    </row>
    <row r="386" spans="1:28" ht="153" x14ac:dyDescent="0.2">
      <c r="A386" s="24">
        <v>385</v>
      </c>
      <c r="B386" s="18" t="s">
        <v>1023</v>
      </c>
      <c r="C386" s="18">
        <v>189</v>
      </c>
      <c r="D386" s="18">
        <v>2</v>
      </c>
      <c r="E386" s="25" t="s">
        <v>1026</v>
      </c>
      <c r="F386" s="25" t="s">
        <v>113</v>
      </c>
      <c r="G386" s="25" t="s">
        <v>207</v>
      </c>
      <c r="H386" s="18" t="s">
        <v>58</v>
      </c>
      <c r="I386" s="18" t="s">
        <v>180</v>
      </c>
      <c r="J386" s="26">
        <v>230.6199951171875</v>
      </c>
      <c r="K386" s="25">
        <v>62</v>
      </c>
      <c r="L386" s="25" t="s">
        <v>267</v>
      </c>
      <c r="R386" s="18" t="s">
        <v>1027</v>
      </c>
      <c r="S386" s="18" t="s">
        <v>1028</v>
      </c>
      <c r="U386" s="18" t="s">
        <v>2137</v>
      </c>
      <c r="V386" s="18" t="s">
        <v>2416</v>
      </c>
      <c r="W386" s="18" t="s">
        <v>2416</v>
      </c>
      <c r="X386" s="18" t="s">
        <v>2447</v>
      </c>
      <c r="AB386" s="27">
        <v>41141.646539351852</v>
      </c>
    </row>
    <row r="387" spans="1:28" ht="89.25" x14ac:dyDescent="0.2">
      <c r="A387" s="24">
        <v>386</v>
      </c>
      <c r="B387" s="18" t="s">
        <v>1023</v>
      </c>
      <c r="C387" s="18">
        <v>189</v>
      </c>
      <c r="D387" s="18">
        <v>2</v>
      </c>
      <c r="E387" s="25" t="s">
        <v>1029</v>
      </c>
      <c r="F387" s="25" t="s">
        <v>1030</v>
      </c>
      <c r="G387" s="25" t="s">
        <v>190</v>
      </c>
      <c r="H387" s="18" t="s">
        <v>58</v>
      </c>
      <c r="I387" s="18" t="s">
        <v>180</v>
      </c>
      <c r="J387" s="26">
        <v>234.05000305175781</v>
      </c>
      <c r="K387" s="25">
        <v>5</v>
      </c>
      <c r="L387" s="25" t="s">
        <v>1029</v>
      </c>
      <c r="R387" s="18" t="s">
        <v>1031</v>
      </c>
      <c r="S387" s="18" t="s">
        <v>1032</v>
      </c>
      <c r="U387" s="18" t="s">
        <v>2137</v>
      </c>
      <c r="V387" s="18" t="s">
        <v>2416</v>
      </c>
      <c r="W387" s="18" t="s">
        <v>2416</v>
      </c>
      <c r="X387" s="18" t="s">
        <v>2464</v>
      </c>
      <c r="AB387" s="27">
        <v>41141.646539351852</v>
      </c>
    </row>
    <row r="388" spans="1:28" ht="38.25" x14ac:dyDescent="0.2">
      <c r="A388" s="24">
        <v>387</v>
      </c>
      <c r="B388" s="18" t="s">
        <v>1023</v>
      </c>
      <c r="C388" s="18">
        <v>189</v>
      </c>
      <c r="D388" s="18">
        <v>2</v>
      </c>
      <c r="E388" s="25" t="s">
        <v>82</v>
      </c>
      <c r="F388" s="25" t="s">
        <v>583</v>
      </c>
      <c r="G388" s="25" t="s">
        <v>447</v>
      </c>
      <c r="H388" s="18" t="s">
        <v>143</v>
      </c>
      <c r="I388" s="18" t="s">
        <v>180</v>
      </c>
      <c r="J388" s="26">
        <v>240.13999938964844</v>
      </c>
      <c r="K388" s="25">
        <v>14</v>
      </c>
      <c r="L388" s="25" t="s">
        <v>82</v>
      </c>
      <c r="R388" s="18" t="s">
        <v>1033</v>
      </c>
      <c r="S388" s="18" t="s">
        <v>1025</v>
      </c>
      <c r="T388" s="18" t="s">
        <v>2295</v>
      </c>
      <c r="U388" s="18" t="s">
        <v>2137</v>
      </c>
      <c r="V388" s="18" t="s">
        <v>2291</v>
      </c>
      <c r="W388" s="29" t="s">
        <v>2292</v>
      </c>
      <c r="X388" s="18" t="s">
        <v>2189</v>
      </c>
      <c r="Y388" s="18" t="s">
        <v>2386</v>
      </c>
      <c r="Z388" s="18" t="s">
        <v>2402</v>
      </c>
      <c r="AB388" s="27">
        <v>41141.646539351852</v>
      </c>
    </row>
    <row r="389" spans="1:28" ht="38.25" x14ac:dyDescent="0.2">
      <c r="A389" s="24">
        <v>388</v>
      </c>
      <c r="B389" s="18" t="s">
        <v>1023</v>
      </c>
      <c r="C389" s="18">
        <v>189</v>
      </c>
      <c r="D389" s="18">
        <v>2</v>
      </c>
      <c r="E389" s="25" t="s">
        <v>82</v>
      </c>
      <c r="F389" s="25" t="s">
        <v>121</v>
      </c>
      <c r="G389" s="25" t="s">
        <v>99</v>
      </c>
      <c r="H389" s="18" t="s">
        <v>143</v>
      </c>
      <c r="I389" s="18" t="s">
        <v>180</v>
      </c>
      <c r="J389" s="26">
        <v>241.00999450683594</v>
      </c>
      <c r="K389" s="25">
        <v>1</v>
      </c>
      <c r="L389" s="25" t="s">
        <v>82</v>
      </c>
      <c r="R389" s="18" t="s">
        <v>1034</v>
      </c>
      <c r="S389" s="18" t="s">
        <v>1025</v>
      </c>
      <c r="T389" s="18" t="s">
        <v>2295</v>
      </c>
      <c r="U389" s="18" t="s">
        <v>2137</v>
      </c>
      <c r="V389" s="18" t="s">
        <v>2291</v>
      </c>
      <c r="W389" s="29" t="s">
        <v>2292</v>
      </c>
      <c r="X389" s="18" t="s">
        <v>2189</v>
      </c>
      <c r="Y389" s="18" t="s">
        <v>2386</v>
      </c>
      <c r="Z389" s="18" t="s">
        <v>2402</v>
      </c>
      <c r="AB389" s="27">
        <v>41141.646539351852</v>
      </c>
    </row>
    <row r="390" spans="1:28" ht="102" x14ac:dyDescent="0.2">
      <c r="A390" s="24">
        <v>389</v>
      </c>
      <c r="B390" s="18" t="s">
        <v>1023</v>
      </c>
      <c r="C390" s="18">
        <v>189</v>
      </c>
      <c r="D390" s="18">
        <v>2</v>
      </c>
      <c r="E390" s="25" t="s">
        <v>120</v>
      </c>
      <c r="F390" s="25" t="s">
        <v>121</v>
      </c>
      <c r="G390" s="25" t="s">
        <v>207</v>
      </c>
      <c r="H390" s="18" t="s">
        <v>58</v>
      </c>
      <c r="I390" s="18" t="s">
        <v>180</v>
      </c>
      <c r="J390" s="26">
        <v>241.6199951171875</v>
      </c>
      <c r="K390" s="25">
        <v>62</v>
      </c>
      <c r="L390" s="25" t="s">
        <v>120</v>
      </c>
      <c r="R390" s="18" t="s">
        <v>1035</v>
      </c>
      <c r="S390" s="18" t="s">
        <v>1025</v>
      </c>
      <c r="U390" s="18" t="s">
        <v>2129</v>
      </c>
      <c r="W390" s="18" t="s">
        <v>2418</v>
      </c>
      <c r="X390" s="18" t="s">
        <v>2411</v>
      </c>
      <c r="AB390" s="27">
        <v>41141.646539351852</v>
      </c>
    </row>
    <row r="391" spans="1:28" ht="63.75" x14ac:dyDescent="0.2">
      <c r="A391" s="24">
        <v>390</v>
      </c>
      <c r="B391" s="18" t="s">
        <v>1023</v>
      </c>
      <c r="C391" s="18">
        <v>189</v>
      </c>
      <c r="D391" s="18">
        <v>2</v>
      </c>
      <c r="E391" s="25" t="s">
        <v>719</v>
      </c>
      <c r="F391" s="25" t="s">
        <v>88</v>
      </c>
      <c r="G391" s="25" t="s">
        <v>720</v>
      </c>
      <c r="H391" s="18" t="s">
        <v>143</v>
      </c>
      <c r="I391" s="18" t="s">
        <v>180</v>
      </c>
      <c r="J391" s="26">
        <v>242.1199951171875</v>
      </c>
      <c r="K391" s="25">
        <v>12</v>
      </c>
      <c r="L391" s="25" t="s">
        <v>719</v>
      </c>
      <c r="R391" s="18" t="s">
        <v>1036</v>
      </c>
      <c r="S391" s="18" t="s">
        <v>1025</v>
      </c>
      <c r="T391" s="18" t="s">
        <v>2295</v>
      </c>
      <c r="U391" s="18" t="s">
        <v>2137</v>
      </c>
      <c r="V391" s="18" t="s">
        <v>2291</v>
      </c>
      <c r="W391" s="29" t="s">
        <v>2292</v>
      </c>
      <c r="X391" s="18" t="s">
        <v>2189</v>
      </c>
      <c r="Y391" s="18" t="s">
        <v>2386</v>
      </c>
      <c r="Z391" s="18" t="s">
        <v>2402</v>
      </c>
      <c r="AB391" s="27">
        <v>41141.646539351852</v>
      </c>
    </row>
    <row r="392" spans="1:28" ht="89.25" x14ac:dyDescent="0.2">
      <c r="A392" s="24">
        <v>391</v>
      </c>
      <c r="B392" s="18" t="s">
        <v>1023</v>
      </c>
      <c r="C392" s="18">
        <v>189</v>
      </c>
      <c r="D392" s="18">
        <v>2</v>
      </c>
      <c r="E392" s="25" t="s">
        <v>280</v>
      </c>
      <c r="F392" s="25" t="s">
        <v>126</v>
      </c>
      <c r="G392" s="25" t="s">
        <v>393</v>
      </c>
      <c r="H392" s="18" t="s">
        <v>143</v>
      </c>
      <c r="I392" s="18" t="s">
        <v>180</v>
      </c>
      <c r="J392" s="26">
        <v>243.10000610351562</v>
      </c>
      <c r="K392" s="25">
        <v>10</v>
      </c>
      <c r="L392" s="25" t="s">
        <v>280</v>
      </c>
      <c r="R392" s="18" t="s">
        <v>1037</v>
      </c>
      <c r="S392" s="18" t="s">
        <v>1025</v>
      </c>
      <c r="T392" s="18" t="s">
        <v>2295</v>
      </c>
      <c r="U392" s="18" t="s">
        <v>2137</v>
      </c>
      <c r="V392" s="18" t="s">
        <v>2291</v>
      </c>
      <c r="W392" s="29" t="s">
        <v>2292</v>
      </c>
      <c r="X392" s="18" t="s">
        <v>2189</v>
      </c>
      <c r="Y392" s="18" t="s">
        <v>2386</v>
      </c>
      <c r="Z392" s="18" t="s">
        <v>2402</v>
      </c>
      <c r="AB392" s="27">
        <v>41141.646539351852</v>
      </c>
    </row>
    <row r="393" spans="1:28" ht="76.5" x14ac:dyDescent="0.2">
      <c r="A393" s="24">
        <v>392</v>
      </c>
      <c r="B393" s="18" t="s">
        <v>1023</v>
      </c>
      <c r="C393" s="18">
        <v>189</v>
      </c>
      <c r="D393" s="18">
        <v>2</v>
      </c>
      <c r="E393" s="25" t="s">
        <v>1038</v>
      </c>
      <c r="F393" s="25" t="s">
        <v>126</v>
      </c>
      <c r="G393" s="25" t="s">
        <v>249</v>
      </c>
      <c r="H393" s="18" t="s">
        <v>58</v>
      </c>
      <c r="I393" s="18" t="s">
        <v>180</v>
      </c>
      <c r="J393" s="26">
        <v>243.57000732421875</v>
      </c>
      <c r="K393" s="25">
        <v>57</v>
      </c>
      <c r="L393" s="25" t="s">
        <v>1038</v>
      </c>
      <c r="R393" s="18" t="s">
        <v>1039</v>
      </c>
      <c r="S393" s="18" t="s">
        <v>1025</v>
      </c>
      <c r="U393" s="18" t="s">
        <v>2129</v>
      </c>
      <c r="W393" s="18" t="s">
        <v>2418</v>
      </c>
      <c r="X393" s="18" t="s">
        <v>2411</v>
      </c>
      <c r="AB393" s="27">
        <v>41141.646539351852</v>
      </c>
    </row>
    <row r="394" spans="1:28" ht="51" x14ac:dyDescent="0.2">
      <c r="A394" s="24">
        <v>393</v>
      </c>
      <c r="B394" s="18" t="s">
        <v>1023</v>
      </c>
      <c r="C394" s="18">
        <v>189</v>
      </c>
      <c r="D394" s="18">
        <v>2</v>
      </c>
      <c r="F394" s="25" t="s">
        <v>98</v>
      </c>
      <c r="H394" s="18" t="s">
        <v>143</v>
      </c>
      <c r="I394" s="18" t="s">
        <v>180</v>
      </c>
      <c r="J394" s="26">
        <v>245</v>
      </c>
      <c r="R394" s="18" t="s">
        <v>1040</v>
      </c>
      <c r="S394" s="18" t="s">
        <v>1025</v>
      </c>
      <c r="T394" s="18" t="s">
        <v>2321</v>
      </c>
      <c r="U394" s="18" t="s">
        <v>2137</v>
      </c>
      <c r="V394" s="18" t="s">
        <v>2291</v>
      </c>
      <c r="W394" s="29" t="s">
        <v>2292</v>
      </c>
      <c r="X394" s="18" t="s">
        <v>2243</v>
      </c>
      <c r="Y394" s="18" t="s">
        <v>180</v>
      </c>
      <c r="Z394" s="18" t="s">
        <v>2388</v>
      </c>
      <c r="AB394" s="27">
        <v>41141.646539351852</v>
      </c>
    </row>
    <row r="395" spans="1:28" ht="76.5" x14ac:dyDescent="0.2">
      <c r="A395" s="24">
        <v>394</v>
      </c>
      <c r="B395" s="18" t="s">
        <v>1023</v>
      </c>
      <c r="C395" s="18">
        <v>189</v>
      </c>
      <c r="D395" s="18">
        <v>2</v>
      </c>
      <c r="E395" s="25" t="s">
        <v>1041</v>
      </c>
      <c r="F395" s="25" t="s">
        <v>98</v>
      </c>
      <c r="G395" s="25" t="s">
        <v>376</v>
      </c>
      <c r="H395" s="18" t="s">
        <v>58</v>
      </c>
      <c r="I395" s="18" t="s">
        <v>180</v>
      </c>
      <c r="J395" s="26">
        <v>245.64999389648437</v>
      </c>
      <c r="K395" s="25">
        <v>65</v>
      </c>
      <c r="L395" s="25" t="s">
        <v>1041</v>
      </c>
      <c r="R395" s="18" t="s">
        <v>1042</v>
      </c>
      <c r="S395" s="18" t="s">
        <v>1025</v>
      </c>
      <c r="T395" s="18" t="s">
        <v>2340</v>
      </c>
      <c r="U395" s="18" t="s">
        <v>2137</v>
      </c>
      <c r="V395" s="18" t="s">
        <v>2291</v>
      </c>
      <c r="W395" s="29" t="s">
        <v>2292</v>
      </c>
      <c r="X395" s="18" t="s">
        <v>2226</v>
      </c>
      <c r="Y395" s="18" t="s">
        <v>2386</v>
      </c>
      <c r="Z395" s="18" t="s">
        <v>2402</v>
      </c>
      <c r="AB395" s="27">
        <v>41141.646539351852</v>
      </c>
    </row>
    <row r="396" spans="1:28" ht="89.25" x14ac:dyDescent="0.2">
      <c r="A396" s="24">
        <v>395</v>
      </c>
      <c r="B396" s="18" t="s">
        <v>1023</v>
      </c>
      <c r="C396" s="18">
        <v>189</v>
      </c>
      <c r="D396" s="18">
        <v>2</v>
      </c>
      <c r="E396" s="25" t="s">
        <v>1043</v>
      </c>
      <c r="F396" s="25" t="s">
        <v>789</v>
      </c>
      <c r="G396" s="25" t="s">
        <v>225</v>
      </c>
      <c r="H396" s="18" t="s">
        <v>58</v>
      </c>
      <c r="I396" s="18" t="s">
        <v>180</v>
      </c>
      <c r="J396" s="26">
        <v>246.44000244140625</v>
      </c>
      <c r="K396" s="25">
        <v>44</v>
      </c>
      <c r="L396" s="25" t="s">
        <v>1043</v>
      </c>
      <c r="R396" s="18" t="s">
        <v>1044</v>
      </c>
      <c r="S396" s="18" t="s">
        <v>1045</v>
      </c>
      <c r="T396" s="18" t="s">
        <v>2382</v>
      </c>
      <c r="U396" s="18" t="s">
        <v>2129</v>
      </c>
      <c r="V396" s="18" t="s">
        <v>2291</v>
      </c>
      <c r="W396" s="29" t="s">
        <v>2292</v>
      </c>
      <c r="X396" s="18" t="s">
        <v>2171</v>
      </c>
      <c r="Y396" s="18" t="s">
        <v>2386</v>
      </c>
      <c r="Z396" s="18" t="s">
        <v>2402</v>
      </c>
      <c r="AB396" s="27">
        <v>41141.646539351852</v>
      </c>
    </row>
    <row r="397" spans="1:28" ht="63.75" x14ac:dyDescent="0.2">
      <c r="A397" s="24">
        <v>396</v>
      </c>
      <c r="B397" s="18" t="s">
        <v>1023</v>
      </c>
      <c r="C397" s="18">
        <v>189</v>
      </c>
      <c r="D397" s="18">
        <v>2</v>
      </c>
      <c r="E397" s="25" t="s">
        <v>1043</v>
      </c>
      <c r="F397" s="25" t="s">
        <v>789</v>
      </c>
      <c r="G397" s="25" t="s">
        <v>480</v>
      </c>
      <c r="H397" s="18" t="s">
        <v>143</v>
      </c>
      <c r="I397" s="18" t="s">
        <v>180</v>
      </c>
      <c r="J397" s="26">
        <v>246.49000549316406</v>
      </c>
      <c r="K397" s="25">
        <v>49</v>
      </c>
      <c r="L397" s="25" t="s">
        <v>1043</v>
      </c>
      <c r="R397" s="18" t="s">
        <v>1046</v>
      </c>
      <c r="S397" s="18" t="s">
        <v>1025</v>
      </c>
      <c r="T397" s="18" t="s">
        <v>2295</v>
      </c>
      <c r="U397" s="18" t="s">
        <v>2137</v>
      </c>
      <c r="V397" s="18" t="s">
        <v>2291</v>
      </c>
      <c r="W397" s="29" t="s">
        <v>2292</v>
      </c>
      <c r="X397" s="18" t="s">
        <v>2189</v>
      </c>
      <c r="Y397" s="18" t="s">
        <v>2387</v>
      </c>
      <c r="Z397" s="18" t="s">
        <v>2403</v>
      </c>
      <c r="AB397" s="27">
        <v>41141.646539351852</v>
      </c>
    </row>
    <row r="398" spans="1:28" ht="102" x14ac:dyDescent="0.2">
      <c r="A398" s="24">
        <v>397</v>
      </c>
      <c r="B398" s="18" t="s">
        <v>1023</v>
      </c>
      <c r="C398" s="18">
        <v>189</v>
      </c>
      <c r="D398" s="18">
        <v>2</v>
      </c>
      <c r="E398" s="25" t="s">
        <v>145</v>
      </c>
      <c r="F398" s="25" t="s">
        <v>142</v>
      </c>
      <c r="G398" s="25" t="s">
        <v>245</v>
      </c>
      <c r="H398" s="18" t="s">
        <v>58</v>
      </c>
      <c r="I398" s="18" t="s">
        <v>180</v>
      </c>
      <c r="J398" s="26">
        <v>250.58999633789062</v>
      </c>
      <c r="K398" s="25">
        <v>59</v>
      </c>
      <c r="L398" s="25" t="s">
        <v>145</v>
      </c>
      <c r="R398" s="18" t="s">
        <v>1047</v>
      </c>
      <c r="S398" s="18" t="s">
        <v>1025</v>
      </c>
      <c r="T398" s="18" t="s">
        <v>2381</v>
      </c>
      <c r="U398" s="18" t="s">
        <v>2129</v>
      </c>
      <c r="V398" s="18" t="s">
        <v>2291</v>
      </c>
      <c r="W398" s="29" t="s">
        <v>2292</v>
      </c>
      <c r="X398" s="18" t="s">
        <v>2242</v>
      </c>
      <c r="Y398" s="18" t="s">
        <v>2386</v>
      </c>
      <c r="Z398" s="18" t="s">
        <v>2402</v>
      </c>
      <c r="AB398" s="27">
        <v>41141.646539351852</v>
      </c>
    </row>
    <row r="399" spans="1:28" ht="38.25" x14ac:dyDescent="0.2">
      <c r="A399" s="24">
        <v>398</v>
      </c>
      <c r="B399" s="18" t="s">
        <v>1023</v>
      </c>
      <c r="C399" s="18">
        <v>189</v>
      </c>
      <c r="D399" s="18">
        <v>2</v>
      </c>
      <c r="E399" s="25" t="s">
        <v>1048</v>
      </c>
      <c r="F399" s="25" t="s">
        <v>1049</v>
      </c>
      <c r="G399" s="25" t="s">
        <v>99</v>
      </c>
      <c r="H399" s="18" t="s">
        <v>58</v>
      </c>
      <c r="I399" s="18" t="s">
        <v>180</v>
      </c>
      <c r="J399" s="26">
        <v>252.00999450683594</v>
      </c>
      <c r="K399" s="25">
        <v>1</v>
      </c>
      <c r="L399" s="25" t="s">
        <v>1048</v>
      </c>
      <c r="R399" s="18" t="s">
        <v>1050</v>
      </c>
      <c r="S399" s="18" t="s">
        <v>1025</v>
      </c>
      <c r="T399" s="18" t="s">
        <v>2341</v>
      </c>
      <c r="U399" s="18" t="s">
        <v>2137</v>
      </c>
      <c r="V399" s="18" t="s">
        <v>2291</v>
      </c>
      <c r="W399" s="29" t="s">
        <v>2292</v>
      </c>
      <c r="X399" s="18" t="s">
        <v>2279</v>
      </c>
      <c r="Y399" s="18" t="s">
        <v>2386</v>
      </c>
      <c r="Z399" s="18" t="s">
        <v>2402</v>
      </c>
      <c r="AB399" s="27">
        <v>41141.646539351852</v>
      </c>
    </row>
    <row r="400" spans="1:28" ht="38.25" x14ac:dyDescent="0.2">
      <c r="A400" s="24">
        <v>399</v>
      </c>
      <c r="B400" s="18" t="s">
        <v>1023</v>
      </c>
      <c r="C400" s="18">
        <v>189</v>
      </c>
      <c r="D400" s="18">
        <v>2</v>
      </c>
      <c r="E400" s="25" t="s">
        <v>1051</v>
      </c>
      <c r="F400" s="25" t="s">
        <v>587</v>
      </c>
      <c r="G400" s="25" t="s">
        <v>99</v>
      </c>
      <c r="H400" s="18" t="s">
        <v>185</v>
      </c>
      <c r="I400" s="18" t="s">
        <v>180</v>
      </c>
      <c r="J400" s="26">
        <v>254.00999450683594</v>
      </c>
      <c r="K400" s="25">
        <v>1</v>
      </c>
      <c r="L400" s="25" t="s">
        <v>1051</v>
      </c>
      <c r="R400" s="18" t="s">
        <v>1052</v>
      </c>
      <c r="S400" s="18" t="s">
        <v>1025</v>
      </c>
      <c r="T400" s="18" t="s">
        <v>2341</v>
      </c>
      <c r="U400" s="18" t="s">
        <v>2137</v>
      </c>
      <c r="V400" s="18" t="s">
        <v>2291</v>
      </c>
      <c r="W400" s="29" t="s">
        <v>2292</v>
      </c>
      <c r="X400" s="18" t="s">
        <v>2279</v>
      </c>
      <c r="Y400" s="18" t="s">
        <v>2386</v>
      </c>
      <c r="Z400" s="18" t="s">
        <v>2402</v>
      </c>
      <c r="AB400" s="27">
        <v>41141.646539351852</v>
      </c>
    </row>
    <row r="401" spans="1:28" ht="63.75" x14ac:dyDescent="0.2">
      <c r="A401" s="24">
        <v>400</v>
      </c>
      <c r="B401" s="18" t="s">
        <v>1023</v>
      </c>
      <c r="C401" s="18">
        <v>189</v>
      </c>
      <c r="D401" s="18">
        <v>2</v>
      </c>
      <c r="E401" s="25" t="s">
        <v>149</v>
      </c>
      <c r="F401" s="25" t="s">
        <v>103</v>
      </c>
      <c r="G401" s="25" t="s">
        <v>99</v>
      </c>
      <c r="H401" s="18" t="s">
        <v>58</v>
      </c>
      <c r="I401" s="18" t="s">
        <v>180</v>
      </c>
      <c r="J401" s="26">
        <v>257.010009765625</v>
      </c>
      <c r="K401" s="25">
        <v>1</v>
      </c>
      <c r="L401" s="25" t="s">
        <v>149</v>
      </c>
      <c r="R401" s="18" t="s">
        <v>1053</v>
      </c>
      <c r="S401" s="18" t="s">
        <v>1054</v>
      </c>
      <c r="U401" s="18" t="s">
        <v>2129</v>
      </c>
      <c r="W401" s="18" t="s">
        <v>2292</v>
      </c>
      <c r="X401" s="18" t="s">
        <v>2478</v>
      </c>
      <c r="AB401" s="27">
        <v>41141.646539351852</v>
      </c>
    </row>
    <row r="402" spans="1:28" ht="229.5" x14ac:dyDescent="0.2">
      <c r="A402" s="24">
        <v>401</v>
      </c>
      <c r="B402" s="18" t="s">
        <v>1023</v>
      </c>
      <c r="C402" s="18">
        <v>189</v>
      </c>
      <c r="D402" s="18">
        <v>2</v>
      </c>
      <c r="E402" s="25" t="s">
        <v>1055</v>
      </c>
      <c r="F402" s="25" t="s">
        <v>1056</v>
      </c>
      <c r="G402" s="25" t="s">
        <v>262</v>
      </c>
      <c r="H402" s="18" t="s">
        <v>58</v>
      </c>
      <c r="I402" s="18" t="s">
        <v>180</v>
      </c>
      <c r="J402" s="26">
        <v>255.46000671386719</v>
      </c>
      <c r="K402" s="25">
        <v>46</v>
      </c>
      <c r="L402" s="25" t="s">
        <v>1055</v>
      </c>
      <c r="R402" s="18" t="s">
        <v>1057</v>
      </c>
      <c r="S402" s="18" t="s">
        <v>1025</v>
      </c>
      <c r="U402" s="18" t="s">
        <v>2129</v>
      </c>
      <c r="W402" s="18" t="s">
        <v>2418</v>
      </c>
      <c r="X402" s="18" t="s">
        <v>2411</v>
      </c>
      <c r="AB402" s="27">
        <v>41141.646539351852</v>
      </c>
    </row>
    <row r="403" spans="1:28" ht="102" x14ac:dyDescent="0.2">
      <c r="A403" s="24">
        <v>402</v>
      </c>
      <c r="B403" s="18" t="s">
        <v>1023</v>
      </c>
      <c r="C403" s="18">
        <v>189</v>
      </c>
      <c r="D403" s="18">
        <v>2</v>
      </c>
      <c r="E403" s="25" t="s">
        <v>152</v>
      </c>
      <c r="F403" s="25" t="s">
        <v>1058</v>
      </c>
      <c r="G403" s="25" t="s">
        <v>99</v>
      </c>
      <c r="H403" s="18" t="s">
        <v>58</v>
      </c>
      <c r="I403" s="18" t="s">
        <v>180</v>
      </c>
      <c r="J403" s="26">
        <v>296.010009765625</v>
      </c>
      <c r="K403" s="25">
        <v>1</v>
      </c>
      <c r="L403" s="25" t="s">
        <v>152</v>
      </c>
      <c r="R403" s="18" t="s">
        <v>1059</v>
      </c>
      <c r="S403" s="18" t="s">
        <v>1060</v>
      </c>
      <c r="U403" s="29" t="s">
        <v>2135</v>
      </c>
      <c r="W403" s="18" t="s">
        <v>2418</v>
      </c>
      <c r="X403" s="18" t="s">
        <v>2423</v>
      </c>
      <c r="AB403" s="27">
        <v>41141.646539351852</v>
      </c>
    </row>
    <row r="404" spans="1:28" ht="51" x14ac:dyDescent="0.2">
      <c r="A404" s="24">
        <v>403</v>
      </c>
      <c r="B404" s="18" t="s">
        <v>1061</v>
      </c>
      <c r="C404" s="18">
        <v>189</v>
      </c>
      <c r="D404" s="18">
        <v>2</v>
      </c>
      <c r="E404" s="25" t="s">
        <v>1062</v>
      </c>
      <c r="F404" s="25" t="s">
        <v>1063</v>
      </c>
      <c r="G404" s="25" t="s">
        <v>202</v>
      </c>
      <c r="H404" s="18" t="s">
        <v>58</v>
      </c>
      <c r="I404" s="18" t="s">
        <v>59</v>
      </c>
      <c r="J404" s="26">
        <v>176.5</v>
      </c>
      <c r="K404" s="25">
        <v>50</v>
      </c>
      <c r="L404" s="25" t="s">
        <v>1062</v>
      </c>
      <c r="R404" s="18" t="s">
        <v>1064</v>
      </c>
      <c r="S404" s="18" t="s">
        <v>1065</v>
      </c>
      <c r="U404" s="29" t="s">
        <v>2129</v>
      </c>
      <c r="W404" s="18" t="s">
        <v>2418</v>
      </c>
      <c r="X404" s="18" t="s">
        <v>2482</v>
      </c>
      <c r="AB404" s="27">
        <v>41141.646539351852</v>
      </c>
    </row>
    <row r="405" spans="1:28" ht="38.25" x14ac:dyDescent="0.2">
      <c r="A405" s="24">
        <v>404</v>
      </c>
      <c r="B405" s="18" t="s">
        <v>1061</v>
      </c>
      <c r="C405" s="18">
        <v>189</v>
      </c>
      <c r="D405" s="18">
        <v>2</v>
      </c>
      <c r="E405" s="25" t="s">
        <v>82</v>
      </c>
      <c r="F405" s="25" t="s">
        <v>83</v>
      </c>
      <c r="G405" s="25" t="s">
        <v>84</v>
      </c>
      <c r="H405" s="18" t="s">
        <v>58</v>
      </c>
      <c r="I405" s="18" t="s">
        <v>59</v>
      </c>
      <c r="J405" s="26">
        <v>238.05999755859375</v>
      </c>
      <c r="K405" s="25">
        <v>6</v>
      </c>
      <c r="L405" s="25" t="s">
        <v>82</v>
      </c>
      <c r="R405" s="18" t="s">
        <v>1066</v>
      </c>
      <c r="S405" s="18" t="s">
        <v>1067</v>
      </c>
      <c r="U405" s="18" t="s">
        <v>2129</v>
      </c>
      <c r="W405" s="18" t="s">
        <v>2418</v>
      </c>
      <c r="AB405" s="27">
        <v>41141.646539351852</v>
      </c>
    </row>
    <row r="406" spans="1:28" ht="89.25" x14ac:dyDescent="0.2">
      <c r="A406" s="24">
        <v>405</v>
      </c>
      <c r="B406" s="18" t="s">
        <v>1061</v>
      </c>
      <c r="C406" s="18">
        <v>189</v>
      </c>
      <c r="D406" s="18">
        <v>2</v>
      </c>
      <c r="E406" s="25" t="s">
        <v>77</v>
      </c>
      <c r="F406" s="25" t="s">
        <v>78</v>
      </c>
      <c r="G406" s="25" t="s">
        <v>99</v>
      </c>
      <c r="H406" s="18" t="s">
        <v>58</v>
      </c>
      <c r="I406" s="18" t="s">
        <v>59</v>
      </c>
      <c r="J406" s="26">
        <v>237.00999450683594</v>
      </c>
      <c r="K406" s="25">
        <v>1</v>
      </c>
      <c r="L406" s="25" t="s">
        <v>77</v>
      </c>
      <c r="R406" s="18" t="s">
        <v>1068</v>
      </c>
      <c r="S406" s="18" t="s">
        <v>1069</v>
      </c>
      <c r="U406" s="18" t="s">
        <v>2129</v>
      </c>
      <c r="W406" s="18" t="s">
        <v>2418</v>
      </c>
      <c r="X406" s="18" t="s">
        <v>2411</v>
      </c>
      <c r="AB406" s="27">
        <v>41141.646539351852</v>
      </c>
    </row>
    <row r="407" spans="1:28" ht="89.25" x14ac:dyDescent="0.2">
      <c r="A407" s="24">
        <v>406</v>
      </c>
      <c r="B407" s="18" t="s">
        <v>1070</v>
      </c>
      <c r="C407" s="18">
        <v>189</v>
      </c>
      <c r="D407" s="18">
        <v>2</v>
      </c>
      <c r="E407" s="25" t="s">
        <v>189</v>
      </c>
      <c r="F407" s="25" t="s">
        <v>190</v>
      </c>
      <c r="G407" s="25" t="s">
        <v>99</v>
      </c>
      <c r="H407" s="18" t="s">
        <v>143</v>
      </c>
      <c r="I407" s="18" t="s">
        <v>59</v>
      </c>
      <c r="J407" s="26">
        <v>5.0100002288818359</v>
      </c>
      <c r="K407" s="25">
        <v>1</v>
      </c>
      <c r="L407" s="25" t="s">
        <v>189</v>
      </c>
      <c r="R407" s="18" t="s">
        <v>1071</v>
      </c>
      <c r="S407" s="18" t="s">
        <v>1072</v>
      </c>
      <c r="T407" s="18" t="s">
        <v>2342</v>
      </c>
      <c r="U407" s="18" t="s">
        <v>2137</v>
      </c>
      <c r="V407" s="18" t="s">
        <v>2291</v>
      </c>
      <c r="W407" s="29" t="s">
        <v>2292</v>
      </c>
      <c r="X407" s="18" t="s">
        <v>2420</v>
      </c>
      <c r="Y407" s="18" t="s">
        <v>2387</v>
      </c>
      <c r="Z407" s="18" t="s">
        <v>2395</v>
      </c>
      <c r="AB407" s="27">
        <v>41141.646539351852</v>
      </c>
    </row>
    <row r="408" spans="1:28" ht="38.25" x14ac:dyDescent="0.2">
      <c r="A408" s="24">
        <v>407</v>
      </c>
      <c r="B408" s="18" t="s">
        <v>1070</v>
      </c>
      <c r="C408" s="18">
        <v>189</v>
      </c>
      <c r="D408" s="18">
        <v>2</v>
      </c>
      <c r="E408" s="25" t="s">
        <v>189</v>
      </c>
      <c r="F408" s="25" t="s">
        <v>190</v>
      </c>
      <c r="G408" s="25" t="s">
        <v>108</v>
      </c>
      <c r="H408" s="18" t="s">
        <v>143</v>
      </c>
      <c r="I408" s="18" t="s">
        <v>59</v>
      </c>
      <c r="J408" s="26">
        <v>5.2800002098083496</v>
      </c>
      <c r="K408" s="25">
        <v>28</v>
      </c>
      <c r="L408" s="25" t="s">
        <v>189</v>
      </c>
      <c r="R408" s="18" t="s">
        <v>1073</v>
      </c>
      <c r="S408" s="18" t="s">
        <v>327</v>
      </c>
      <c r="T408" s="18" t="s">
        <v>2295</v>
      </c>
      <c r="U408" s="18" t="s">
        <v>2137</v>
      </c>
      <c r="V408" s="18" t="s">
        <v>2291</v>
      </c>
      <c r="W408" s="29" t="s">
        <v>2292</v>
      </c>
      <c r="X408" s="18" t="s">
        <v>2189</v>
      </c>
      <c r="Y408" s="18" t="s">
        <v>2386</v>
      </c>
      <c r="Z408" s="18" t="s">
        <v>2388</v>
      </c>
      <c r="AB408" s="27">
        <v>41141.646539351852</v>
      </c>
    </row>
    <row r="409" spans="1:28" ht="102" x14ac:dyDescent="0.2">
      <c r="A409" s="24">
        <v>408</v>
      </c>
      <c r="B409" s="18" t="s">
        <v>1070</v>
      </c>
      <c r="C409" s="18">
        <v>189</v>
      </c>
      <c r="D409" s="18">
        <v>2</v>
      </c>
      <c r="E409" s="25" t="s">
        <v>221</v>
      </c>
      <c r="F409" s="25" t="s">
        <v>89</v>
      </c>
      <c r="G409" s="25" t="s">
        <v>304</v>
      </c>
      <c r="H409" s="18" t="s">
        <v>143</v>
      </c>
      <c r="I409" s="18" t="s">
        <v>59</v>
      </c>
      <c r="J409" s="26">
        <v>35.330001831054688</v>
      </c>
      <c r="K409" s="25">
        <v>33</v>
      </c>
      <c r="L409" s="25" t="s">
        <v>221</v>
      </c>
      <c r="R409" s="18" t="s">
        <v>1074</v>
      </c>
      <c r="S409" s="18" t="s">
        <v>1075</v>
      </c>
      <c r="T409" s="18" t="s">
        <v>2305</v>
      </c>
      <c r="U409" s="18" t="s">
        <v>2137</v>
      </c>
      <c r="V409" s="18" t="s">
        <v>2291</v>
      </c>
      <c r="W409" s="29" t="s">
        <v>2292</v>
      </c>
      <c r="X409" s="18" t="s">
        <v>2244</v>
      </c>
      <c r="Y409" s="18" t="s">
        <v>2387</v>
      </c>
      <c r="Z409" s="18" t="s">
        <v>2389</v>
      </c>
      <c r="AB409" s="27">
        <v>41141.646539351852</v>
      </c>
    </row>
    <row r="410" spans="1:28" ht="89.25" x14ac:dyDescent="0.2">
      <c r="A410" s="24">
        <v>409</v>
      </c>
      <c r="B410" s="18" t="s">
        <v>1070</v>
      </c>
      <c r="C410" s="18">
        <v>189</v>
      </c>
      <c r="D410" s="18">
        <v>2</v>
      </c>
      <c r="E410" s="25" t="s">
        <v>256</v>
      </c>
      <c r="F410" s="25" t="s">
        <v>258</v>
      </c>
      <c r="G410" s="25" t="s">
        <v>114</v>
      </c>
      <c r="H410" s="18" t="s">
        <v>58</v>
      </c>
      <c r="I410" s="18" t="s">
        <v>59</v>
      </c>
      <c r="J410" s="26">
        <v>73.19000244140625</v>
      </c>
      <c r="K410" s="25">
        <v>19</v>
      </c>
      <c r="L410" s="25" t="s">
        <v>256</v>
      </c>
      <c r="R410" s="18" t="s">
        <v>1076</v>
      </c>
      <c r="S410" s="18" t="s">
        <v>1077</v>
      </c>
      <c r="T410" s="18" t="s">
        <v>2295</v>
      </c>
      <c r="U410" s="29" t="s">
        <v>2137</v>
      </c>
      <c r="V410" s="18" t="s">
        <v>2291</v>
      </c>
      <c r="W410" s="29" t="s">
        <v>2292</v>
      </c>
      <c r="X410" s="18" t="s">
        <v>2198</v>
      </c>
      <c r="Y410" s="18" t="s">
        <v>2386</v>
      </c>
      <c r="Z410" s="18" t="s">
        <v>2402</v>
      </c>
      <c r="AB410" s="27">
        <v>41141.646539351852</v>
      </c>
    </row>
    <row r="411" spans="1:28" ht="114.75" x14ac:dyDescent="0.2">
      <c r="A411" s="24">
        <v>410</v>
      </c>
      <c r="B411" s="18" t="s">
        <v>1070</v>
      </c>
      <c r="C411" s="18">
        <v>189</v>
      </c>
      <c r="D411" s="18">
        <v>2</v>
      </c>
      <c r="E411" s="25" t="s">
        <v>63</v>
      </c>
      <c r="F411" s="25" t="s">
        <v>263</v>
      </c>
      <c r="G411" s="25" t="s">
        <v>65</v>
      </c>
      <c r="H411" s="18" t="s">
        <v>143</v>
      </c>
      <c r="I411" s="18" t="s">
        <v>59</v>
      </c>
      <c r="J411" s="26">
        <v>228.14999389648437</v>
      </c>
      <c r="K411" s="25">
        <v>15</v>
      </c>
      <c r="L411" s="25" t="s">
        <v>63</v>
      </c>
      <c r="R411" s="18" t="s">
        <v>1078</v>
      </c>
      <c r="S411" s="18" t="s">
        <v>1079</v>
      </c>
      <c r="T411" s="18" t="s">
        <v>2306</v>
      </c>
      <c r="U411" s="18" t="s">
        <v>2137</v>
      </c>
      <c r="V411" s="18" t="s">
        <v>2291</v>
      </c>
      <c r="W411" s="29" t="s">
        <v>2292</v>
      </c>
      <c r="X411" s="18" t="s">
        <v>2211</v>
      </c>
      <c r="Y411" s="18" t="s">
        <v>2387</v>
      </c>
      <c r="Z411" s="18" t="s">
        <v>2403</v>
      </c>
      <c r="AB411" s="27">
        <v>41141.646539351852</v>
      </c>
    </row>
    <row r="412" spans="1:28" ht="102" x14ac:dyDescent="0.2">
      <c r="A412" s="24">
        <v>411</v>
      </c>
      <c r="B412" s="18" t="s">
        <v>1080</v>
      </c>
      <c r="C412" s="18">
        <v>189</v>
      </c>
      <c r="D412" s="18">
        <v>2</v>
      </c>
      <c r="E412" s="25" t="s">
        <v>307</v>
      </c>
      <c r="F412" s="25" t="s">
        <v>238</v>
      </c>
      <c r="G412" s="25" t="s">
        <v>455</v>
      </c>
      <c r="H412" s="18" t="s">
        <v>58</v>
      </c>
      <c r="I412" s="18" t="s">
        <v>180</v>
      </c>
      <c r="J412" s="26">
        <v>2.2599999904632568</v>
      </c>
      <c r="K412" s="25">
        <v>26</v>
      </c>
      <c r="L412" s="25" t="s">
        <v>307</v>
      </c>
      <c r="R412" s="18" t="s">
        <v>1081</v>
      </c>
      <c r="S412" s="18" t="s">
        <v>1082</v>
      </c>
      <c r="U412" s="18" t="s">
        <v>2135</v>
      </c>
      <c r="W412" s="18" t="s">
        <v>2418</v>
      </c>
      <c r="X412" s="18" t="s">
        <v>2177</v>
      </c>
      <c r="AB412" s="27">
        <v>41141.646539351852</v>
      </c>
    </row>
    <row r="413" spans="1:28" ht="89.25" x14ac:dyDescent="0.2">
      <c r="A413" s="24">
        <v>412</v>
      </c>
      <c r="B413" s="18" t="s">
        <v>1080</v>
      </c>
      <c r="C413" s="18">
        <v>189</v>
      </c>
      <c r="D413" s="18">
        <v>2</v>
      </c>
      <c r="E413" s="25" t="s">
        <v>157</v>
      </c>
      <c r="F413" s="25" t="s">
        <v>84</v>
      </c>
      <c r="G413" s="25" t="s">
        <v>202</v>
      </c>
      <c r="H413" s="18" t="s">
        <v>143</v>
      </c>
      <c r="I413" s="18" t="s">
        <v>180</v>
      </c>
      <c r="J413" s="26">
        <v>6.5</v>
      </c>
      <c r="K413" s="25">
        <v>50</v>
      </c>
      <c r="L413" s="25" t="s">
        <v>157</v>
      </c>
      <c r="R413" s="18" t="s">
        <v>1083</v>
      </c>
      <c r="S413" s="18" t="s">
        <v>1084</v>
      </c>
      <c r="T413" s="29" t="s">
        <v>2375</v>
      </c>
      <c r="U413" s="18" t="s">
        <v>2129</v>
      </c>
      <c r="V413" s="18" t="s">
        <v>2291</v>
      </c>
      <c r="W413" s="29" t="s">
        <v>2292</v>
      </c>
      <c r="X413" s="18" t="s">
        <v>2461</v>
      </c>
      <c r="Y413" s="18" t="s">
        <v>2386</v>
      </c>
      <c r="Z413" s="18" t="s">
        <v>2402</v>
      </c>
      <c r="AB413" s="27">
        <v>41141.646539351852</v>
      </c>
    </row>
    <row r="414" spans="1:28" ht="102" x14ac:dyDescent="0.2">
      <c r="A414" s="24">
        <v>413</v>
      </c>
      <c r="B414" s="18" t="s">
        <v>1080</v>
      </c>
      <c r="C414" s="18">
        <v>189</v>
      </c>
      <c r="D414" s="18">
        <v>2</v>
      </c>
      <c r="E414" s="25" t="s">
        <v>210</v>
      </c>
      <c r="F414" s="25" t="s">
        <v>211</v>
      </c>
      <c r="G414" s="25" t="s">
        <v>79</v>
      </c>
      <c r="H414" s="18" t="s">
        <v>58</v>
      </c>
      <c r="I414" s="18" t="s">
        <v>180</v>
      </c>
      <c r="J414" s="26">
        <v>7.2100000381469727</v>
      </c>
      <c r="K414" s="25">
        <v>21</v>
      </c>
      <c r="L414" s="25" t="s">
        <v>210</v>
      </c>
      <c r="R414" s="18" t="s">
        <v>1085</v>
      </c>
      <c r="S414" s="18" t="s">
        <v>1086</v>
      </c>
      <c r="U414" s="18" t="s">
        <v>2135</v>
      </c>
      <c r="W414" s="18" t="s">
        <v>2418</v>
      </c>
      <c r="X414" s="18" t="s">
        <v>2177</v>
      </c>
      <c r="AB414" s="27">
        <v>41141.646539351852</v>
      </c>
    </row>
    <row r="415" spans="1:28" ht="76.5" x14ac:dyDescent="0.2">
      <c r="A415" s="24">
        <v>414</v>
      </c>
      <c r="B415" s="18" t="s">
        <v>1080</v>
      </c>
      <c r="C415" s="18">
        <v>189</v>
      </c>
      <c r="D415" s="18">
        <v>2</v>
      </c>
      <c r="E415" s="25" t="s">
        <v>852</v>
      </c>
      <c r="F415" s="25" t="s">
        <v>131</v>
      </c>
      <c r="G415" s="25" t="s">
        <v>268</v>
      </c>
      <c r="H415" s="18" t="s">
        <v>58</v>
      </c>
      <c r="I415" s="18" t="s">
        <v>180</v>
      </c>
      <c r="J415" s="26">
        <v>36.319999694824219</v>
      </c>
      <c r="K415" s="25">
        <v>32</v>
      </c>
      <c r="L415" s="25" t="s">
        <v>852</v>
      </c>
      <c r="R415" s="18" t="s">
        <v>1087</v>
      </c>
      <c r="S415" s="18" t="s">
        <v>965</v>
      </c>
      <c r="U415" s="18" t="s">
        <v>2135</v>
      </c>
      <c r="W415" s="18" t="s">
        <v>2418</v>
      </c>
      <c r="X415" s="18" t="s">
        <v>2423</v>
      </c>
      <c r="AB415" s="27">
        <v>41141.646539351852</v>
      </c>
    </row>
    <row r="416" spans="1:28" ht="38.25" x14ac:dyDescent="0.2">
      <c r="A416" s="24">
        <v>415</v>
      </c>
      <c r="B416" s="18" t="s">
        <v>1080</v>
      </c>
      <c r="C416" s="18">
        <v>189</v>
      </c>
      <c r="D416" s="18">
        <v>2</v>
      </c>
      <c r="E416" s="25" t="s">
        <v>999</v>
      </c>
      <c r="F416" s="25" t="s">
        <v>638</v>
      </c>
      <c r="G416" s="25" t="s">
        <v>184</v>
      </c>
      <c r="H416" s="18" t="s">
        <v>58</v>
      </c>
      <c r="I416" s="18" t="s">
        <v>180</v>
      </c>
      <c r="J416" s="26">
        <v>38.389999389648438</v>
      </c>
      <c r="K416" s="25">
        <v>39</v>
      </c>
      <c r="L416" s="25" t="s">
        <v>999</v>
      </c>
      <c r="R416" s="18" t="s">
        <v>1088</v>
      </c>
      <c r="S416" s="18" t="s">
        <v>965</v>
      </c>
      <c r="U416" s="18" t="s">
        <v>2136</v>
      </c>
      <c r="V416" s="18" t="s">
        <v>2139</v>
      </c>
      <c r="W416" s="18" t="s">
        <v>2418</v>
      </c>
      <c r="X416" s="18" t="s">
        <v>2177</v>
      </c>
      <c r="AB416" s="27">
        <v>41141.646539351852</v>
      </c>
    </row>
    <row r="417" spans="1:28" ht="51" x14ac:dyDescent="0.2">
      <c r="A417" s="24">
        <v>416</v>
      </c>
      <c r="B417" s="18" t="s">
        <v>1080</v>
      </c>
      <c r="C417" s="18">
        <v>189</v>
      </c>
      <c r="D417" s="18">
        <v>2</v>
      </c>
      <c r="E417" s="25" t="s">
        <v>458</v>
      </c>
      <c r="F417" s="25" t="s">
        <v>459</v>
      </c>
      <c r="G417" s="25" t="s">
        <v>348</v>
      </c>
      <c r="H417" s="18" t="s">
        <v>58</v>
      </c>
      <c r="I417" s="18" t="s">
        <v>180</v>
      </c>
      <c r="J417" s="26">
        <v>41.110000610351562</v>
      </c>
      <c r="K417" s="25">
        <v>11</v>
      </c>
      <c r="L417" s="25" t="s">
        <v>458</v>
      </c>
      <c r="R417" s="18" t="s">
        <v>1089</v>
      </c>
      <c r="S417" s="18" t="s">
        <v>965</v>
      </c>
      <c r="U417" s="18" t="s">
        <v>2136</v>
      </c>
      <c r="V417" s="18" t="s">
        <v>2142</v>
      </c>
      <c r="W417" s="18" t="s">
        <v>2418</v>
      </c>
      <c r="X417" s="18" t="s">
        <v>2158</v>
      </c>
      <c r="AB417" s="27">
        <v>41141.646539351852</v>
      </c>
    </row>
    <row r="418" spans="1:28" ht="76.5" x14ac:dyDescent="0.2">
      <c r="A418" s="24">
        <v>417</v>
      </c>
      <c r="B418" s="18" t="s">
        <v>1080</v>
      </c>
      <c r="C418" s="18">
        <v>189</v>
      </c>
      <c r="D418" s="18">
        <v>2</v>
      </c>
      <c r="E418" s="25" t="s">
        <v>458</v>
      </c>
      <c r="F418" s="25" t="s">
        <v>459</v>
      </c>
      <c r="G418" s="25" t="s">
        <v>455</v>
      </c>
      <c r="H418" s="18" t="s">
        <v>58</v>
      </c>
      <c r="I418" s="18" t="s">
        <v>180</v>
      </c>
      <c r="J418" s="26">
        <v>41.259998321533203</v>
      </c>
      <c r="K418" s="25">
        <v>26</v>
      </c>
      <c r="L418" s="25" t="s">
        <v>458</v>
      </c>
      <c r="R418" s="18" t="s">
        <v>1090</v>
      </c>
      <c r="S418" s="18" t="s">
        <v>965</v>
      </c>
      <c r="U418" s="18" t="s">
        <v>2136</v>
      </c>
      <c r="V418" s="18" t="s">
        <v>2142</v>
      </c>
      <c r="W418" s="18" t="s">
        <v>2418</v>
      </c>
      <c r="X418" s="18" t="s">
        <v>2158</v>
      </c>
      <c r="AB418" s="27">
        <v>41141.646539351852</v>
      </c>
    </row>
    <row r="419" spans="1:28" ht="102" x14ac:dyDescent="0.2">
      <c r="A419" s="24">
        <v>418</v>
      </c>
      <c r="B419" s="18" t="s">
        <v>1080</v>
      </c>
      <c r="C419" s="18">
        <v>189</v>
      </c>
      <c r="D419" s="18">
        <v>2</v>
      </c>
      <c r="E419" s="25" t="s">
        <v>458</v>
      </c>
      <c r="F419" s="25" t="s">
        <v>459</v>
      </c>
      <c r="G419" s="25" t="s">
        <v>138</v>
      </c>
      <c r="H419" s="18" t="s">
        <v>58</v>
      </c>
      <c r="I419" s="18" t="s">
        <v>180</v>
      </c>
      <c r="J419" s="26">
        <v>41.180000305175781</v>
      </c>
      <c r="K419" s="25">
        <v>18</v>
      </c>
      <c r="L419" s="25" t="s">
        <v>458</v>
      </c>
      <c r="R419" s="18" t="s">
        <v>1091</v>
      </c>
      <c r="S419" s="18" t="s">
        <v>965</v>
      </c>
      <c r="U419" s="18" t="s">
        <v>2136</v>
      </c>
      <c r="V419" s="18" t="s">
        <v>2142</v>
      </c>
      <c r="W419" s="18" t="s">
        <v>2418</v>
      </c>
      <c r="X419" s="18" t="s">
        <v>2158</v>
      </c>
      <c r="AB419" s="27">
        <v>41141.646539351852</v>
      </c>
    </row>
    <row r="420" spans="1:28" ht="63.75" x14ac:dyDescent="0.2">
      <c r="A420" s="24">
        <v>419</v>
      </c>
      <c r="B420" s="18" t="s">
        <v>1080</v>
      </c>
      <c r="C420" s="18">
        <v>189</v>
      </c>
      <c r="D420" s="18">
        <v>2</v>
      </c>
      <c r="E420" s="25" t="s">
        <v>232</v>
      </c>
      <c r="F420" s="25" t="s">
        <v>233</v>
      </c>
      <c r="G420" s="25" t="s">
        <v>291</v>
      </c>
      <c r="H420" s="18" t="s">
        <v>58</v>
      </c>
      <c r="I420" s="18" t="s">
        <v>180</v>
      </c>
      <c r="J420" s="26">
        <v>51.240001678466797</v>
      </c>
      <c r="K420" s="25">
        <v>24</v>
      </c>
      <c r="L420" s="25" t="s">
        <v>232</v>
      </c>
      <c r="R420" s="18" t="s">
        <v>1092</v>
      </c>
      <c r="S420" s="18" t="s">
        <v>965</v>
      </c>
      <c r="U420" s="29" t="s">
        <v>2136</v>
      </c>
      <c r="V420" s="29" t="s">
        <v>2139</v>
      </c>
      <c r="W420" s="18" t="s">
        <v>2418</v>
      </c>
      <c r="X420" s="18" t="s">
        <v>2177</v>
      </c>
      <c r="AB420" s="27">
        <v>41141.646539351852</v>
      </c>
    </row>
    <row r="421" spans="1:28" ht="76.5" x14ac:dyDescent="0.2">
      <c r="A421" s="24">
        <v>420</v>
      </c>
      <c r="B421" s="18" t="s">
        <v>1080</v>
      </c>
      <c r="C421" s="18">
        <v>189</v>
      </c>
      <c r="D421" s="18">
        <v>2</v>
      </c>
      <c r="E421" s="25" t="s">
        <v>237</v>
      </c>
      <c r="F421" s="25" t="s">
        <v>74</v>
      </c>
      <c r="G421" s="25" t="s">
        <v>215</v>
      </c>
      <c r="H421" s="18" t="s">
        <v>58</v>
      </c>
      <c r="I421" s="18" t="s">
        <v>180</v>
      </c>
      <c r="J421" s="26">
        <v>52.340000152587891</v>
      </c>
      <c r="K421" s="25">
        <v>34</v>
      </c>
      <c r="L421" s="25" t="s">
        <v>237</v>
      </c>
      <c r="R421" s="18" t="s">
        <v>1093</v>
      </c>
      <c r="S421" s="18" t="s">
        <v>965</v>
      </c>
      <c r="U421" s="29" t="s">
        <v>2136</v>
      </c>
      <c r="V421" s="29" t="s">
        <v>2145</v>
      </c>
      <c r="W421" s="18" t="s">
        <v>2418</v>
      </c>
      <c r="X421" s="18" t="s">
        <v>2158</v>
      </c>
      <c r="AB421" s="27">
        <v>41141.646539351852</v>
      </c>
    </row>
    <row r="422" spans="1:28" ht="63.75" x14ac:dyDescent="0.2">
      <c r="A422" s="24">
        <v>421</v>
      </c>
      <c r="B422" s="18" t="s">
        <v>1080</v>
      </c>
      <c r="C422" s="18">
        <v>189</v>
      </c>
      <c r="D422" s="18">
        <v>2</v>
      </c>
      <c r="E422" s="25" t="s">
        <v>819</v>
      </c>
      <c r="F422" s="25" t="s">
        <v>244</v>
      </c>
      <c r="G422" s="25" t="s">
        <v>304</v>
      </c>
      <c r="H422" s="18" t="s">
        <v>58</v>
      </c>
      <c r="I422" s="18" t="s">
        <v>180</v>
      </c>
      <c r="J422" s="26">
        <v>56.330001831054688</v>
      </c>
      <c r="K422" s="25">
        <v>33</v>
      </c>
      <c r="L422" s="25" t="s">
        <v>819</v>
      </c>
      <c r="R422" s="18" t="s">
        <v>1094</v>
      </c>
      <c r="S422" s="18" t="s">
        <v>965</v>
      </c>
      <c r="U422" s="29" t="s">
        <v>2136</v>
      </c>
      <c r="V422" s="29" t="s">
        <v>2142</v>
      </c>
      <c r="W422" s="18" t="s">
        <v>2418</v>
      </c>
      <c r="X422" s="18" t="s">
        <v>2158</v>
      </c>
      <c r="AB422" s="27">
        <v>41141.646539351852</v>
      </c>
    </row>
    <row r="423" spans="1:28" ht="63.75" x14ac:dyDescent="0.2">
      <c r="A423" s="24">
        <v>422</v>
      </c>
      <c r="B423" s="18" t="s">
        <v>1080</v>
      </c>
      <c r="C423" s="18">
        <v>189</v>
      </c>
      <c r="D423" s="18">
        <v>2</v>
      </c>
      <c r="E423" s="25" t="s">
        <v>969</v>
      </c>
      <c r="F423" s="25" t="s">
        <v>497</v>
      </c>
      <c r="G423" s="25" t="s">
        <v>79</v>
      </c>
      <c r="H423" s="18" t="s">
        <v>58</v>
      </c>
      <c r="I423" s="18" t="s">
        <v>180</v>
      </c>
      <c r="J423" s="26">
        <v>60.209999084472656</v>
      </c>
      <c r="K423" s="25">
        <v>21</v>
      </c>
      <c r="L423" s="25" t="s">
        <v>969</v>
      </c>
      <c r="R423" s="18" t="s">
        <v>1092</v>
      </c>
      <c r="S423" s="18" t="s">
        <v>965</v>
      </c>
      <c r="U423" s="29" t="s">
        <v>2136</v>
      </c>
      <c r="V423" s="29" t="s">
        <v>2139</v>
      </c>
      <c r="W423" s="18" t="s">
        <v>2418</v>
      </c>
      <c r="X423" s="18" t="s">
        <v>2177</v>
      </c>
      <c r="AB423" s="27">
        <v>41141.646539351852</v>
      </c>
    </row>
    <row r="424" spans="1:28" ht="76.5" x14ac:dyDescent="0.2">
      <c r="A424" s="24">
        <v>423</v>
      </c>
      <c r="B424" s="18" t="s">
        <v>1080</v>
      </c>
      <c r="C424" s="18">
        <v>189</v>
      </c>
      <c r="D424" s="18">
        <v>2</v>
      </c>
      <c r="E424" s="25" t="s">
        <v>1095</v>
      </c>
      <c r="F424" s="25" t="s">
        <v>226</v>
      </c>
      <c r="G424" s="25" t="s">
        <v>459</v>
      </c>
      <c r="H424" s="18" t="s">
        <v>58</v>
      </c>
      <c r="I424" s="18" t="s">
        <v>180</v>
      </c>
      <c r="J424" s="26">
        <v>64.410003662109375</v>
      </c>
      <c r="K424" s="25">
        <v>41</v>
      </c>
      <c r="L424" s="25" t="s">
        <v>1095</v>
      </c>
      <c r="R424" s="18" t="s">
        <v>1096</v>
      </c>
      <c r="S424" s="18" t="s">
        <v>965</v>
      </c>
      <c r="U424" s="29" t="s">
        <v>2135</v>
      </c>
      <c r="W424" s="18" t="s">
        <v>2418</v>
      </c>
      <c r="X424" s="18" t="s">
        <v>2423</v>
      </c>
      <c r="AB424" s="27">
        <v>41141.646539351852</v>
      </c>
    </row>
    <row r="425" spans="1:28" ht="63.75" x14ac:dyDescent="0.2">
      <c r="A425" s="24">
        <v>424</v>
      </c>
      <c r="B425" s="18" t="s">
        <v>1080</v>
      </c>
      <c r="C425" s="18">
        <v>189</v>
      </c>
      <c r="D425" s="18">
        <v>2</v>
      </c>
      <c r="E425" s="25" t="s">
        <v>1097</v>
      </c>
      <c r="F425" s="25" t="s">
        <v>382</v>
      </c>
      <c r="G425" s="25" t="s">
        <v>198</v>
      </c>
      <c r="H425" s="18" t="s">
        <v>58</v>
      </c>
      <c r="I425" s="18" t="s">
        <v>180</v>
      </c>
      <c r="J425" s="26">
        <v>66.400001525878906</v>
      </c>
      <c r="K425" s="25">
        <v>40</v>
      </c>
      <c r="L425" s="25" t="s">
        <v>1097</v>
      </c>
      <c r="R425" s="18" t="s">
        <v>1098</v>
      </c>
      <c r="S425" s="18" t="s">
        <v>965</v>
      </c>
      <c r="U425" s="29" t="s">
        <v>2136</v>
      </c>
      <c r="V425" s="29" t="s">
        <v>2139</v>
      </c>
      <c r="W425" s="18" t="s">
        <v>2418</v>
      </c>
      <c r="X425" s="18" t="s">
        <v>2177</v>
      </c>
      <c r="AB425" s="27">
        <v>41141.646539351852</v>
      </c>
    </row>
    <row r="426" spans="1:28" ht="140.25" x14ac:dyDescent="0.2">
      <c r="A426" s="24">
        <v>425</v>
      </c>
      <c r="B426" s="18" t="s">
        <v>1080</v>
      </c>
      <c r="C426" s="18">
        <v>189</v>
      </c>
      <c r="D426" s="18">
        <v>2</v>
      </c>
      <c r="E426" s="25" t="s">
        <v>1099</v>
      </c>
      <c r="F426" s="25" t="s">
        <v>386</v>
      </c>
      <c r="G426" s="25" t="s">
        <v>94</v>
      </c>
      <c r="H426" s="18" t="s">
        <v>58</v>
      </c>
      <c r="I426" s="18" t="s">
        <v>180</v>
      </c>
      <c r="J426" s="26">
        <v>67.30999755859375</v>
      </c>
      <c r="K426" s="25">
        <v>31</v>
      </c>
      <c r="L426" s="25" t="s">
        <v>1099</v>
      </c>
      <c r="R426" s="18" t="s">
        <v>1100</v>
      </c>
      <c r="S426" s="18" t="s">
        <v>965</v>
      </c>
      <c r="U426" s="29" t="s">
        <v>2135</v>
      </c>
      <c r="V426" s="18" t="s">
        <v>2146</v>
      </c>
      <c r="W426" s="18" t="s">
        <v>2418</v>
      </c>
      <c r="X426" s="18" t="s">
        <v>2158</v>
      </c>
      <c r="AB426" s="27">
        <v>41141.646539351852</v>
      </c>
    </row>
    <row r="427" spans="1:28" ht="38.25" x14ac:dyDescent="0.2">
      <c r="A427" s="24">
        <v>426</v>
      </c>
      <c r="B427" s="18" t="s">
        <v>1080</v>
      </c>
      <c r="C427" s="18">
        <v>189</v>
      </c>
      <c r="D427" s="18">
        <v>2</v>
      </c>
      <c r="E427" s="25" t="s">
        <v>541</v>
      </c>
      <c r="F427" s="25" t="s">
        <v>536</v>
      </c>
      <c r="G427" s="25" t="s">
        <v>179</v>
      </c>
      <c r="H427" s="18" t="s">
        <v>58</v>
      </c>
      <c r="I427" s="18" t="s">
        <v>180</v>
      </c>
      <c r="J427" s="26">
        <v>80.269996643066406</v>
      </c>
      <c r="K427" s="25">
        <v>27</v>
      </c>
      <c r="L427" s="25" t="s">
        <v>541</v>
      </c>
      <c r="R427" s="18" t="s">
        <v>1101</v>
      </c>
      <c r="S427" s="18" t="s">
        <v>965</v>
      </c>
      <c r="U427" s="29" t="s">
        <v>2136</v>
      </c>
      <c r="V427" s="29" t="s">
        <v>2144</v>
      </c>
      <c r="W427" s="18" t="s">
        <v>2418</v>
      </c>
      <c r="X427" s="18" t="s">
        <v>2259</v>
      </c>
      <c r="AB427" s="27">
        <v>41141.646539351852</v>
      </c>
    </row>
    <row r="428" spans="1:28" ht="38.25" x14ac:dyDescent="0.2">
      <c r="A428" s="24">
        <v>427</v>
      </c>
      <c r="B428" s="18" t="s">
        <v>1080</v>
      </c>
      <c r="C428" s="18">
        <v>189</v>
      </c>
      <c r="D428" s="18">
        <v>2</v>
      </c>
      <c r="E428" s="25" t="s">
        <v>541</v>
      </c>
      <c r="F428" s="25" t="s">
        <v>536</v>
      </c>
      <c r="G428" s="25" t="s">
        <v>179</v>
      </c>
      <c r="H428" s="18" t="s">
        <v>58</v>
      </c>
      <c r="I428" s="18" t="s">
        <v>180</v>
      </c>
      <c r="J428" s="26">
        <v>80.269996643066406</v>
      </c>
      <c r="K428" s="25">
        <v>27</v>
      </c>
      <c r="L428" s="25" t="s">
        <v>541</v>
      </c>
      <c r="R428" s="18" t="s">
        <v>1102</v>
      </c>
      <c r="S428" s="18" t="s">
        <v>965</v>
      </c>
      <c r="U428" s="29" t="s">
        <v>2136</v>
      </c>
      <c r="V428" s="29" t="s">
        <v>2144</v>
      </c>
      <c r="W428" s="18" t="s">
        <v>2418</v>
      </c>
      <c r="X428" s="18" t="s">
        <v>2260</v>
      </c>
      <c r="AB428" s="27">
        <v>41141.646539351852</v>
      </c>
    </row>
    <row r="429" spans="1:28" ht="51" x14ac:dyDescent="0.2">
      <c r="A429" s="24">
        <v>428</v>
      </c>
      <c r="B429" s="18" t="s">
        <v>1080</v>
      </c>
      <c r="C429" s="18">
        <v>189</v>
      </c>
      <c r="D429" s="18">
        <v>2</v>
      </c>
      <c r="E429" s="25" t="s">
        <v>63</v>
      </c>
      <c r="F429" s="25" t="s">
        <v>263</v>
      </c>
      <c r="G429" s="25" t="s">
        <v>352</v>
      </c>
      <c r="H429" s="18" t="s">
        <v>58</v>
      </c>
      <c r="I429" s="18" t="s">
        <v>180</v>
      </c>
      <c r="J429" s="26">
        <v>228.08999633789062</v>
      </c>
      <c r="K429" s="25">
        <v>9</v>
      </c>
      <c r="L429" s="25" t="s">
        <v>63</v>
      </c>
      <c r="R429" s="18" t="s">
        <v>1103</v>
      </c>
      <c r="S429" s="18" t="s">
        <v>965</v>
      </c>
      <c r="U429" s="18" t="s">
        <v>2129</v>
      </c>
      <c r="W429" s="18" t="s">
        <v>2418</v>
      </c>
      <c r="X429" s="18" t="s">
        <v>2183</v>
      </c>
      <c r="AB429" s="27">
        <v>41141.646539351852</v>
      </c>
    </row>
    <row r="430" spans="1:28" ht="51" x14ac:dyDescent="0.2">
      <c r="A430" s="24">
        <v>429</v>
      </c>
      <c r="B430" s="18" t="s">
        <v>1080</v>
      </c>
      <c r="C430" s="18">
        <v>189</v>
      </c>
      <c r="D430" s="18">
        <v>2</v>
      </c>
      <c r="E430" s="25" t="s">
        <v>63</v>
      </c>
      <c r="F430" s="25" t="s">
        <v>263</v>
      </c>
      <c r="G430" s="25" t="s">
        <v>352</v>
      </c>
      <c r="H430" s="18" t="s">
        <v>58</v>
      </c>
      <c r="I430" s="18" t="s">
        <v>180</v>
      </c>
      <c r="J430" s="26">
        <v>228.08999633789062</v>
      </c>
      <c r="K430" s="25">
        <v>9</v>
      </c>
      <c r="L430" s="25" t="s">
        <v>63</v>
      </c>
      <c r="R430" s="18" t="s">
        <v>1104</v>
      </c>
      <c r="S430" s="18" t="s">
        <v>965</v>
      </c>
      <c r="U430" s="18" t="s">
        <v>2129</v>
      </c>
      <c r="W430" s="18" t="s">
        <v>2418</v>
      </c>
      <c r="X430" s="18" t="s">
        <v>2177</v>
      </c>
      <c r="AB430" s="27">
        <v>41141.646539351852</v>
      </c>
    </row>
    <row r="431" spans="1:28" ht="76.5" x14ac:dyDescent="0.2">
      <c r="A431" s="24">
        <v>430</v>
      </c>
      <c r="B431" s="18" t="s">
        <v>1105</v>
      </c>
      <c r="C431" s="18">
        <v>189</v>
      </c>
      <c r="D431" s="18">
        <v>2</v>
      </c>
      <c r="E431" s="25" t="s">
        <v>218</v>
      </c>
      <c r="F431" s="25" t="s">
        <v>89</v>
      </c>
      <c r="G431" s="25" t="s">
        <v>359</v>
      </c>
      <c r="H431" s="18" t="s">
        <v>58</v>
      </c>
      <c r="I431" s="18" t="s">
        <v>59</v>
      </c>
      <c r="J431" s="26">
        <v>35.200000762939453</v>
      </c>
      <c r="K431" s="25">
        <v>20</v>
      </c>
      <c r="L431" s="25" t="s">
        <v>218</v>
      </c>
      <c r="R431" s="18" t="s">
        <v>1106</v>
      </c>
      <c r="S431" s="18" t="s">
        <v>927</v>
      </c>
      <c r="U431" s="18" t="s">
        <v>2129</v>
      </c>
      <c r="W431" s="18" t="s">
        <v>2292</v>
      </c>
      <c r="X431" s="18" t="s">
        <v>2502</v>
      </c>
      <c r="AB431" s="27">
        <v>41141.646539351852</v>
      </c>
    </row>
    <row r="432" spans="1:28" ht="51" x14ac:dyDescent="0.2">
      <c r="A432" s="24">
        <v>431</v>
      </c>
      <c r="B432" s="18" t="s">
        <v>1105</v>
      </c>
      <c r="C432" s="18">
        <v>189</v>
      </c>
      <c r="D432" s="18">
        <v>2</v>
      </c>
      <c r="E432" s="25" t="s">
        <v>221</v>
      </c>
      <c r="F432" s="25" t="s">
        <v>89</v>
      </c>
      <c r="G432" s="25" t="s">
        <v>57</v>
      </c>
      <c r="H432" s="18" t="s">
        <v>58</v>
      </c>
      <c r="I432" s="18" t="s">
        <v>59</v>
      </c>
      <c r="J432" s="26">
        <v>35.290000915527344</v>
      </c>
      <c r="K432" s="25">
        <v>29</v>
      </c>
      <c r="L432" s="25" t="s">
        <v>221</v>
      </c>
      <c r="R432" s="18" t="s">
        <v>928</v>
      </c>
      <c r="S432" s="18" t="s">
        <v>272</v>
      </c>
      <c r="U432" s="18" t="s">
        <v>2135</v>
      </c>
      <c r="W432" s="18" t="s">
        <v>2418</v>
      </c>
      <c r="X432" s="18" t="s">
        <v>2423</v>
      </c>
      <c r="AB432" s="27">
        <v>41141.646539351852</v>
      </c>
    </row>
    <row r="433" spans="1:28" ht="102" x14ac:dyDescent="0.2">
      <c r="A433" s="24">
        <v>432</v>
      </c>
      <c r="B433" s="18" t="s">
        <v>1105</v>
      </c>
      <c r="C433" s="18">
        <v>189</v>
      </c>
      <c r="D433" s="18">
        <v>2</v>
      </c>
      <c r="E433" s="25" t="s">
        <v>256</v>
      </c>
      <c r="F433" s="25" t="s">
        <v>258</v>
      </c>
      <c r="G433" s="25" t="s">
        <v>936</v>
      </c>
      <c r="H433" s="18" t="s">
        <v>58</v>
      </c>
      <c r="I433" s="18" t="s">
        <v>59</v>
      </c>
      <c r="J433" s="26">
        <v>73</v>
      </c>
      <c r="L433" s="25" t="s">
        <v>256</v>
      </c>
      <c r="R433" s="18" t="s">
        <v>937</v>
      </c>
      <c r="S433" s="18" t="s">
        <v>938</v>
      </c>
      <c r="U433" s="29" t="s">
        <v>2129</v>
      </c>
      <c r="W433" s="18" t="s">
        <v>2292</v>
      </c>
      <c r="X433" s="18" t="s">
        <v>2518</v>
      </c>
      <c r="AB433" s="27">
        <v>41141.646539351852</v>
      </c>
    </row>
    <row r="434" spans="1:28" ht="38.25" x14ac:dyDescent="0.2">
      <c r="A434" s="24">
        <v>433</v>
      </c>
      <c r="B434" s="18" t="s">
        <v>1105</v>
      </c>
      <c r="C434" s="18">
        <v>189</v>
      </c>
      <c r="D434" s="18">
        <v>2</v>
      </c>
      <c r="E434" s="25" t="s">
        <v>939</v>
      </c>
      <c r="F434" s="25" t="s">
        <v>161</v>
      </c>
      <c r="G434" s="25" t="s">
        <v>348</v>
      </c>
      <c r="H434" s="18" t="s">
        <v>143</v>
      </c>
      <c r="I434" s="18" t="s">
        <v>59</v>
      </c>
      <c r="J434" s="26">
        <v>74.110000610351563</v>
      </c>
      <c r="K434" s="25">
        <v>11</v>
      </c>
      <c r="L434" s="25" t="s">
        <v>939</v>
      </c>
      <c r="R434" s="18" t="s">
        <v>940</v>
      </c>
      <c r="S434" s="18" t="s">
        <v>941</v>
      </c>
      <c r="T434" s="18" t="s">
        <v>2295</v>
      </c>
      <c r="U434" s="18" t="s">
        <v>2137</v>
      </c>
      <c r="V434" s="18" t="s">
        <v>2291</v>
      </c>
      <c r="W434" s="29" t="s">
        <v>2292</v>
      </c>
      <c r="X434" s="18" t="s">
        <v>2189</v>
      </c>
      <c r="Y434" s="18" t="s">
        <v>2386</v>
      </c>
      <c r="Z434" s="18" t="s">
        <v>2388</v>
      </c>
      <c r="AB434" s="27">
        <v>41141.646539351852</v>
      </c>
    </row>
    <row r="435" spans="1:28" ht="63.75" x14ac:dyDescent="0.2">
      <c r="A435" s="24">
        <v>434</v>
      </c>
      <c r="B435" s="18" t="s">
        <v>1105</v>
      </c>
      <c r="C435" s="18">
        <v>189</v>
      </c>
      <c r="D435" s="18">
        <v>2</v>
      </c>
      <c r="E435" s="25" t="s">
        <v>947</v>
      </c>
      <c r="F435" s="25" t="s">
        <v>161</v>
      </c>
      <c r="G435" s="25" t="s">
        <v>94</v>
      </c>
      <c r="H435" s="18" t="s">
        <v>58</v>
      </c>
      <c r="I435" s="18" t="s">
        <v>59</v>
      </c>
      <c r="J435" s="26">
        <v>74.30999755859375</v>
      </c>
      <c r="K435" s="25">
        <v>31</v>
      </c>
      <c r="L435" s="25" t="s">
        <v>947</v>
      </c>
      <c r="R435" s="18" t="s">
        <v>1107</v>
      </c>
      <c r="S435" s="18" t="s">
        <v>949</v>
      </c>
      <c r="U435" s="29" t="s">
        <v>2135</v>
      </c>
      <c r="W435" s="18" t="s">
        <v>2292</v>
      </c>
      <c r="X435" s="18" t="s">
        <v>2524</v>
      </c>
      <c r="AB435" s="27">
        <v>41141.646539351852</v>
      </c>
    </row>
    <row r="436" spans="1:28" ht="51" x14ac:dyDescent="0.2">
      <c r="A436" s="24">
        <v>435</v>
      </c>
      <c r="B436" s="18" t="s">
        <v>1105</v>
      </c>
      <c r="C436" s="18">
        <v>189</v>
      </c>
      <c r="D436" s="18">
        <v>2</v>
      </c>
      <c r="E436" s="25" t="s">
        <v>523</v>
      </c>
      <c r="F436" s="25" t="s">
        <v>527</v>
      </c>
      <c r="G436" s="25" t="s">
        <v>202</v>
      </c>
      <c r="H436" s="18" t="s">
        <v>58</v>
      </c>
      <c r="I436" s="18" t="s">
        <v>59</v>
      </c>
      <c r="J436" s="26">
        <v>79.5</v>
      </c>
      <c r="K436" s="25">
        <v>50</v>
      </c>
      <c r="L436" s="25" t="s">
        <v>523</v>
      </c>
      <c r="R436" s="18" t="s">
        <v>1108</v>
      </c>
      <c r="S436" s="18" t="s">
        <v>272</v>
      </c>
      <c r="U436" s="29" t="s">
        <v>2136</v>
      </c>
      <c r="V436" s="29" t="s">
        <v>2146</v>
      </c>
      <c r="W436" s="18" t="s">
        <v>2418</v>
      </c>
      <c r="X436" s="18" t="s">
        <v>2158</v>
      </c>
      <c r="AB436" s="27">
        <v>41141.646539351852</v>
      </c>
    </row>
    <row r="437" spans="1:28" ht="38.25" x14ac:dyDescent="0.2">
      <c r="A437" s="24">
        <v>436</v>
      </c>
      <c r="B437" s="18" t="s">
        <v>1105</v>
      </c>
      <c r="C437" s="18">
        <v>189</v>
      </c>
      <c r="D437" s="18">
        <v>2</v>
      </c>
      <c r="E437" s="25" t="s">
        <v>82</v>
      </c>
      <c r="F437" s="25" t="s">
        <v>83</v>
      </c>
      <c r="G437" s="25" t="s">
        <v>84</v>
      </c>
      <c r="H437" s="18" t="s">
        <v>58</v>
      </c>
      <c r="I437" s="18" t="s">
        <v>59</v>
      </c>
      <c r="J437" s="26">
        <v>238.05999755859375</v>
      </c>
      <c r="K437" s="25">
        <v>6</v>
      </c>
      <c r="L437" s="25" t="s">
        <v>82</v>
      </c>
      <c r="R437" s="18" t="s">
        <v>1109</v>
      </c>
      <c r="S437" s="18" t="s">
        <v>1110</v>
      </c>
      <c r="U437" s="18" t="s">
        <v>2129</v>
      </c>
      <c r="W437" s="18" t="s">
        <v>2418</v>
      </c>
      <c r="AB437" s="27">
        <v>41141.646539351852</v>
      </c>
    </row>
    <row r="438" spans="1:28" ht="38.25" x14ac:dyDescent="0.2">
      <c r="A438" s="24">
        <v>437</v>
      </c>
      <c r="B438" s="18" t="s">
        <v>1105</v>
      </c>
      <c r="C438" s="18">
        <v>189</v>
      </c>
      <c r="D438" s="18">
        <v>2</v>
      </c>
      <c r="E438" s="25" t="s">
        <v>68</v>
      </c>
      <c r="F438" s="25" t="s">
        <v>69</v>
      </c>
      <c r="G438" s="25" t="s">
        <v>70</v>
      </c>
      <c r="H438" s="18" t="s">
        <v>58</v>
      </c>
      <c r="I438" s="18" t="s">
        <v>59</v>
      </c>
      <c r="J438" s="26">
        <v>233.22000122070313</v>
      </c>
      <c r="K438" s="25">
        <v>22</v>
      </c>
      <c r="L438" s="25" t="s">
        <v>68</v>
      </c>
      <c r="R438" s="18" t="s">
        <v>1111</v>
      </c>
      <c r="S438" s="18" t="s">
        <v>1110</v>
      </c>
      <c r="U438" s="18" t="s">
        <v>2129</v>
      </c>
      <c r="W438" s="18" t="s">
        <v>2418</v>
      </c>
      <c r="AB438" s="27">
        <v>41141.646539351852</v>
      </c>
    </row>
    <row r="439" spans="1:28" ht="102" x14ac:dyDescent="0.2">
      <c r="A439" s="24">
        <v>438</v>
      </c>
      <c r="B439" s="18" t="s">
        <v>1112</v>
      </c>
      <c r="C439" s="18">
        <v>189</v>
      </c>
      <c r="D439" s="18">
        <v>2</v>
      </c>
      <c r="E439" s="25" t="s">
        <v>355</v>
      </c>
      <c r="F439" s="25" t="s">
        <v>176</v>
      </c>
      <c r="H439" s="18" t="s">
        <v>58</v>
      </c>
      <c r="I439" s="18" t="s">
        <v>59</v>
      </c>
      <c r="J439" s="26">
        <v>17</v>
      </c>
      <c r="L439" s="25" t="s">
        <v>355</v>
      </c>
      <c r="R439" s="18" t="s">
        <v>1113</v>
      </c>
      <c r="S439" s="18" t="s">
        <v>1114</v>
      </c>
      <c r="U439" s="18" t="s">
        <v>2136</v>
      </c>
      <c r="V439" s="18" t="s">
        <v>2139</v>
      </c>
      <c r="W439" s="18" t="s">
        <v>2418</v>
      </c>
      <c r="X439" s="18" t="s">
        <v>2177</v>
      </c>
      <c r="AB439" s="27">
        <v>41141.646539351852</v>
      </c>
    </row>
    <row r="440" spans="1:28" ht="102" x14ac:dyDescent="0.2">
      <c r="A440" s="24">
        <v>439</v>
      </c>
      <c r="B440" s="18" t="s">
        <v>1112</v>
      </c>
      <c r="C440" s="18">
        <v>189</v>
      </c>
      <c r="D440" s="18">
        <v>2</v>
      </c>
      <c r="E440" s="25" t="s">
        <v>1115</v>
      </c>
      <c r="F440" s="25" t="s">
        <v>114</v>
      </c>
      <c r="H440" s="18" t="s">
        <v>58</v>
      </c>
      <c r="I440" s="18" t="s">
        <v>59</v>
      </c>
      <c r="J440" s="26">
        <v>19</v>
      </c>
      <c r="L440" s="25" t="s">
        <v>1115</v>
      </c>
      <c r="R440" s="18" t="s">
        <v>1116</v>
      </c>
      <c r="S440" s="18" t="s">
        <v>1117</v>
      </c>
      <c r="U440" s="18" t="s">
        <v>2136</v>
      </c>
      <c r="V440" s="18" t="s">
        <v>2139</v>
      </c>
      <c r="W440" s="18" t="s">
        <v>2418</v>
      </c>
      <c r="X440" s="18" t="s">
        <v>2177</v>
      </c>
      <c r="AB440" s="27">
        <v>41141.646539351852</v>
      </c>
    </row>
    <row r="441" spans="1:28" ht="51" x14ac:dyDescent="0.2">
      <c r="A441" s="24">
        <v>440</v>
      </c>
      <c r="B441" s="18" t="s">
        <v>1112</v>
      </c>
      <c r="C441" s="18">
        <v>189</v>
      </c>
      <c r="D441" s="18">
        <v>2</v>
      </c>
      <c r="E441" s="25" t="s">
        <v>743</v>
      </c>
      <c r="F441" s="25" t="s">
        <v>359</v>
      </c>
      <c r="G441" s="25" t="s">
        <v>352</v>
      </c>
      <c r="H441" s="18" t="s">
        <v>58</v>
      </c>
      <c r="I441" s="18" t="s">
        <v>59</v>
      </c>
      <c r="J441" s="26">
        <v>20.090000152587891</v>
      </c>
      <c r="K441" s="25">
        <v>9</v>
      </c>
      <c r="L441" s="25" t="s">
        <v>743</v>
      </c>
      <c r="R441" s="18" t="s">
        <v>1118</v>
      </c>
      <c r="S441" s="18" t="s">
        <v>1119</v>
      </c>
      <c r="U441" s="18" t="s">
        <v>2136</v>
      </c>
      <c r="V441" s="18" t="s">
        <v>2145</v>
      </c>
      <c r="W441" s="18" t="s">
        <v>2418</v>
      </c>
      <c r="X441" s="18" t="s">
        <v>2158</v>
      </c>
      <c r="AB441" s="27">
        <v>41141.646539351852</v>
      </c>
    </row>
    <row r="442" spans="1:28" ht="51" x14ac:dyDescent="0.2">
      <c r="A442" s="24">
        <v>441</v>
      </c>
      <c r="B442" s="18" t="s">
        <v>1112</v>
      </c>
      <c r="C442" s="18">
        <v>189</v>
      </c>
      <c r="D442" s="18">
        <v>2</v>
      </c>
      <c r="E442" s="25" t="s">
        <v>358</v>
      </c>
      <c r="F442" s="25" t="s">
        <v>359</v>
      </c>
      <c r="G442" s="25" t="s">
        <v>497</v>
      </c>
      <c r="H442" s="18" t="s">
        <v>58</v>
      </c>
      <c r="I442" s="18" t="s">
        <v>59</v>
      </c>
      <c r="J442" s="26">
        <v>20.600000381469727</v>
      </c>
      <c r="K442" s="25">
        <v>60</v>
      </c>
      <c r="L442" s="25" t="s">
        <v>358</v>
      </c>
      <c r="R442" s="18" t="s">
        <v>1120</v>
      </c>
      <c r="S442" s="18" t="s">
        <v>1121</v>
      </c>
      <c r="U442" s="18" t="s">
        <v>2136</v>
      </c>
      <c r="V442" s="18" t="s">
        <v>2145</v>
      </c>
      <c r="W442" s="18" t="s">
        <v>2418</v>
      </c>
      <c r="X442" s="18" t="s">
        <v>2158</v>
      </c>
      <c r="AB442" s="27">
        <v>41141.646539351852</v>
      </c>
    </row>
    <row r="443" spans="1:28" ht="51" x14ac:dyDescent="0.2">
      <c r="A443" s="24">
        <v>442</v>
      </c>
      <c r="B443" s="18" t="s">
        <v>1112</v>
      </c>
      <c r="C443" s="18">
        <v>189</v>
      </c>
      <c r="D443" s="18">
        <v>2</v>
      </c>
      <c r="E443" s="25" t="s">
        <v>1122</v>
      </c>
      <c r="F443" s="25" t="s">
        <v>79</v>
      </c>
      <c r="G443" s="25" t="s">
        <v>198</v>
      </c>
      <c r="H443" s="18" t="s">
        <v>58</v>
      </c>
      <c r="I443" s="18" t="s">
        <v>59</v>
      </c>
      <c r="J443" s="26">
        <v>21.399999618530273</v>
      </c>
      <c r="K443" s="25">
        <v>40</v>
      </c>
      <c r="L443" s="25" t="s">
        <v>1122</v>
      </c>
      <c r="R443" s="18" t="s">
        <v>1123</v>
      </c>
      <c r="S443" s="18" t="s">
        <v>1124</v>
      </c>
      <c r="U443" s="18" t="s">
        <v>2136</v>
      </c>
      <c r="V443" s="18" t="s">
        <v>2145</v>
      </c>
      <c r="W443" s="18" t="s">
        <v>2418</v>
      </c>
      <c r="X443" s="18" t="s">
        <v>2158</v>
      </c>
      <c r="AB443" s="27">
        <v>41141.646539351852</v>
      </c>
    </row>
    <row r="444" spans="1:28" ht="89.25" x14ac:dyDescent="0.2">
      <c r="A444" s="24">
        <v>443</v>
      </c>
      <c r="B444" s="18" t="s">
        <v>1112</v>
      </c>
      <c r="C444" s="18">
        <v>189</v>
      </c>
      <c r="D444" s="18">
        <v>2</v>
      </c>
      <c r="E444" s="25" t="s">
        <v>1125</v>
      </c>
      <c r="F444" s="25" t="s">
        <v>291</v>
      </c>
      <c r="G444" s="25" t="s">
        <v>497</v>
      </c>
      <c r="H444" s="18" t="s">
        <v>58</v>
      </c>
      <c r="I444" s="18" t="s">
        <v>59</v>
      </c>
      <c r="J444" s="26">
        <v>24.600000381469727</v>
      </c>
      <c r="K444" s="25">
        <v>60</v>
      </c>
      <c r="L444" s="25" t="s">
        <v>1125</v>
      </c>
      <c r="R444" s="18" t="s">
        <v>1126</v>
      </c>
      <c r="S444" s="18" t="s">
        <v>1127</v>
      </c>
      <c r="U444" s="18" t="s">
        <v>2136</v>
      </c>
      <c r="V444" s="18" t="s">
        <v>2146</v>
      </c>
      <c r="W444" s="18" t="s">
        <v>2418</v>
      </c>
      <c r="X444" s="18" t="s">
        <v>2158</v>
      </c>
      <c r="AB444" s="27">
        <v>41141.646539351852</v>
      </c>
    </row>
    <row r="445" spans="1:28" ht="89.25" x14ac:dyDescent="0.2">
      <c r="A445" s="24">
        <v>444</v>
      </c>
      <c r="B445" s="18" t="s">
        <v>1112</v>
      </c>
      <c r="C445" s="18">
        <v>189</v>
      </c>
      <c r="D445" s="18">
        <v>2</v>
      </c>
      <c r="E445" s="25" t="s">
        <v>1125</v>
      </c>
      <c r="F445" s="25" t="s">
        <v>291</v>
      </c>
      <c r="G445" s="25" t="s">
        <v>497</v>
      </c>
      <c r="H445" s="18" t="s">
        <v>58</v>
      </c>
      <c r="I445" s="18" t="s">
        <v>59</v>
      </c>
      <c r="J445" s="26">
        <v>24.600000381469727</v>
      </c>
      <c r="K445" s="25">
        <v>60</v>
      </c>
      <c r="L445" s="25" t="s">
        <v>1125</v>
      </c>
      <c r="R445" s="18" t="s">
        <v>1128</v>
      </c>
      <c r="S445" s="18" t="s">
        <v>1129</v>
      </c>
      <c r="U445" s="18" t="s">
        <v>2136</v>
      </c>
      <c r="V445" s="18" t="s">
        <v>2146</v>
      </c>
      <c r="W445" s="18" t="s">
        <v>2418</v>
      </c>
      <c r="X445" s="18" t="s">
        <v>2158</v>
      </c>
      <c r="AB445" s="27">
        <v>41141.646539351852</v>
      </c>
    </row>
    <row r="446" spans="1:28" ht="102" x14ac:dyDescent="0.2">
      <c r="A446" s="24">
        <v>445</v>
      </c>
      <c r="B446" s="18" t="s">
        <v>1112</v>
      </c>
      <c r="C446" s="18">
        <v>189</v>
      </c>
      <c r="D446" s="18">
        <v>2</v>
      </c>
      <c r="E446" s="25" t="s">
        <v>1130</v>
      </c>
      <c r="F446" s="25" t="s">
        <v>179</v>
      </c>
      <c r="H446" s="18" t="s">
        <v>58</v>
      </c>
      <c r="I446" s="18" t="s">
        <v>59</v>
      </c>
      <c r="J446" s="26">
        <v>27</v>
      </c>
      <c r="L446" s="25" t="s">
        <v>1130</v>
      </c>
      <c r="R446" s="18" t="s">
        <v>1131</v>
      </c>
      <c r="S446" s="18" t="s">
        <v>1132</v>
      </c>
      <c r="U446" s="18" t="s">
        <v>2136</v>
      </c>
      <c r="V446" s="18" t="s">
        <v>2141</v>
      </c>
      <c r="W446" s="18" t="s">
        <v>2418</v>
      </c>
      <c r="X446" s="18" t="s">
        <v>2177</v>
      </c>
      <c r="AB446" s="27">
        <v>41141.646539351852</v>
      </c>
    </row>
    <row r="447" spans="1:28" ht="102" x14ac:dyDescent="0.2">
      <c r="A447" s="24">
        <v>446</v>
      </c>
      <c r="B447" s="18" t="s">
        <v>1112</v>
      </c>
      <c r="C447" s="18">
        <v>189</v>
      </c>
      <c r="D447" s="18">
        <v>2</v>
      </c>
      <c r="E447" s="25" t="s">
        <v>366</v>
      </c>
      <c r="F447" s="25" t="s">
        <v>57</v>
      </c>
      <c r="H447" s="18" t="s">
        <v>58</v>
      </c>
      <c r="I447" s="18" t="s">
        <v>59</v>
      </c>
      <c r="J447" s="26">
        <v>29</v>
      </c>
      <c r="L447" s="25" t="s">
        <v>366</v>
      </c>
      <c r="R447" s="18" t="s">
        <v>1133</v>
      </c>
      <c r="S447" s="18" t="s">
        <v>1134</v>
      </c>
      <c r="U447" s="18" t="s">
        <v>2136</v>
      </c>
      <c r="V447" s="18" t="s">
        <v>2141</v>
      </c>
      <c r="W447" s="18" t="s">
        <v>2418</v>
      </c>
      <c r="X447" s="18" t="s">
        <v>2177</v>
      </c>
      <c r="AB447" s="27">
        <v>41141.646539351852</v>
      </c>
    </row>
    <row r="448" spans="1:28" ht="51" x14ac:dyDescent="0.2">
      <c r="A448" s="24">
        <v>447</v>
      </c>
      <c r="B448" s="18" t="s">
        <v>1112</v>
      </c>
      <c r="C448" s="18">
        <v>189</v>
      </c>
      <c r="D448" s="18">
        <v>2</v>
      </c>
      <c r="E448" s="25" t="s">
        <v>1135</v>
      </c>
      <c r="F448" s="25" t="s">
        <v>268</v>
      </c>
      <c r="G448" s="25" t="s">
        <v>84</v>
      </c>
      <c r="H448" s="18" t="s">
        <v>143</v>
      </c>
      <c r="I448" s="18" t="s">
        <v>59</v>
      </c>
      <c r="J448" s="26">
        <v>32.060001373291016</v>
      </c>
      <c r="K448" s="25">
        <v>6</v>
      </c>
      <c r="L448" s="25" t="s">
        <v>1135</v>
      </c>
      <c r="R448" s="18" t="s">
        <v>1136</v>
      </c>
      <c r="S448" s="18" t="s">
        <v>1137</v>
      </c>
      <c r="T448" s="18" t="s">
        <v>2295</v>
      </c>
      <c r="U448" s="18" t="s">
        <v>2137</v>
      </c>
      <c r="V448" s="18" t="s">
        <v>2291</v>
      </c>
      <c r="W448" s="29" t="s">
        <v>2292</v>
      </c>
      <c r="X448" s="18" t="s">
        <v>2189</v>
      </c>
      <c r="Y448" s="18" t="s">
        <v>2386</v>
      </c>
      <c r="Z448" s="18" t="s">
        <v>2388</v>
      </c>
      <c r="AB448" s="27">
        <v>41141.646539351852</v>
      </c>
    </row>
    <row r="449" spans="1:28" ht="63.75" x14ac:dyDescent="0.2">
      <c r="A449" s="24">
        <v>448</v>
      </c>
      <c r="B449" s="18" t="s">
        <v>1112</v>
      </c>
      <c r="C449" s="18">
        <v>189</v>
      </c>
      <c r="D449" s="18">
        <v>2</v>
      </c>
      <c r="E449" s="25" t="s">
        <v>214</v>
      </c>
      <c r="F449" s="25" t="s">
        <v>304</v>
      </c>
      <c r="G449" s="25" t="s">
        <v>524</v>
      </c>
      <c r="H449" s="18" t="s">
        <v>143</v>
      </c>
      <c r="I449" s="18" t="s">
        <v>59</v>
      </c>
      <c r="J449" s="26">
        <v>33.419998168945312</v>
      </c>
      <c r="K449" s="25">
        <v>42</v>
      </c>
      <c r="L449" s="25" t="s">
        <v>214</v>
      </c>
      <c r="R449" s="18" t="s">
        <v>1138</v>
      </c>
      <c r="S449" s="18" t="s">
        <v>1139</v>
      </c>
      <c r="T449" s="18" t="s">
        <v>2322</v>
      </c>
      <c r="U449" s="18" t="s">
        <v>2137</v>
      </c>
      <c r="V449" s="18" t="s">
        <v>2291</v>
      </c>
      <c r="W449" s="29" t="s">
        <v>2292</v>
      </c>
      <c r="X449" s="18" t="s">
        <v>2193</v>
      </c>
      <c r="Y449" s="18" t="s">
        <v>180</v>
      </c>
      <c r="Z449" s="18" t="s">
        <v>2388</v>
      </c>
      <c r="AB449" s="27">
        <v>41141.646539351852</v>
      </c>
    </row>
    <row r="450" spans="1:28" ht="38.25" x14ac:dyDescent="0.2">
      <c r="A450" s="24">
        <v>449</v>
      </c>
      <c r="B450" s="18" t="s">
        <v>1112</v>
      </c>
      <c r="C450" s="18">
        <v>189</v>
      </c>
      <c r="D450" s="18">
        <v>2</v>
      </c>
      <c r="E450" s="25" t="s">
        <v>852</v>
      </c>
      <c r="F450" s="25" t="s">
        <v>131</v>
      </c>
      <c r="H450" s="18" t="s">
        <v>185</v>
      </c>
      <c r="I450" s="18" t="s">
        <v>59</v>
      </c>
      <c r="J450" s="26">
        <v>36</v>
      </c>
      <c r="L450" s="25" t="s">
        <v>852</v>
      </c>
      <c r="R450" s="18" t="s">
        <v>1140</v>
      </c>
      <c r="S450" s="18" t="s">
        <v>1141</v>
      </c>
      <c r="T450" s="18" t="s">
        <v>2296</v>
      </c>
      <c r="U450" s="18" t="s">
        <v>2137</v>
      </c>
      <c r="V450" s="18" t="s">
        <v>2291</v>
      </c>
      <c r="W450" s="29" t="s">
        <v>2292</v>
      </c>
      <c r="X450" s="18" t="s">
        <v>2189</v>
      </c>
      <c r="Y450" s="18" t="s">
        <v>2386</v>
      </c>
      <c r="Z450" s="18" t="s">
        <v>2388</v>
      </c>
      <c r="AB450" s="27">
        <v>41141.646539351852</v>
      </c>
    </row>
    <row r="451" spans="1:28" ht="153" x14ac:dyDescent="0.2">
      <c r="A451" s="24">
        <v>450</v>
      </c>
      <c r="B451" s="18" t="s">
        <v>1112</v>
      </c>
      <c r="C451" s="18">
        <v>189</v>
      </c>
      <c r="D451" s="18">
        <v>2</v>
      </c>
      <c r="E451" s="25" t="s">
        <v>852</v>
      </c>
      <c r="F451" s="25" t="s">
        <v>131</v>
      </c>
      <c r="G451" s="25" t="s">
        <v>179</v>
      </c>
      <c r="H451" s="18" t="s">
        <v>58</v>
      </c>
      <c r="I451" s="18" t="s">
        <v>59</v>
      </c>
      <c r="J451" s="26">
        <v>36.270000457763672</v>
      </c>
      <c r="K451" s="25">
        <v>27</v>
      </c>
      <c r="L451" s="25" t="s">
        <v>852</v>
      </c>
      <c r="R451" s="18" t="s">
        <v>1142</v>
      </c>
      <c r="S451" s="18" t="s">
        <v>1143</v>
      </c>
      <c r="U451" s="18" t="s">
        <v>2135</v>
      </c>
      <c r="W451" s="18" t="s">
        <v>2418</v>
      </c>
      <c r="X451" s="18" t="s">
        <v>2423</v>
      </c>
      <c r="AB451" s="27">
        <v>41141.646539351852</v>
      </c>
    </row>
    <row r="452" spans="1:28" ht="76.5" x14ac:dyDescent="0.2">
      <c r="A452" s="24">
        <v>451</v>
      </c>
      <c r="B452" s="18" t="s">
        <v>1112</v>
      </c>
      <c r="C452" s="18">
        <v>189</v>
      </c>
      <c r="D452" s="18">
        <v>2</v>
      </c>
      <c r="E452" s="25" t="s">
        <v>852</v>
      </c>
      <c r="F452" s="25" t="s">
        <v>131</v>
      </c>
      <c r="G452" s="25" t="s">
        <v>268</v>
      </c>
      <c r="H452" s="18" t="s">
        <v>58</v>
      </c>
      <c r="I452" s="18" t="s">
        <v>59</v>
      </c>
      <c r="J452" s="26">
        <v>36.319999694824219</v>
      </c>
      <c r="K452" s="25">
        <v>32</v>
      </c>
      <c r="L452" s="25" t="s">
        <v>852</v>
      </c>
      <c r="R452" s="18" t="s">
        <v>1144</v>
      </c>
      <c r="S452" s="18" t="s">
        <v>1145</v>
      </c>
      <c r="U452" s="18" t="s">
        <v>2135</v>
      </c>
      <c r="W452" s="18" t="s">
        <v>2418</v>
      </c>
      <c r="X452" s="18" t="s">
        <v>2423</v>
      </c>
      <c r="AB452" s="27">
        <v>41141.646539351852</v>
      </c>
    </row>
    <row r="453" spans="1:28" ht="51" x14ac:dyDescent="0.2">
      <c r="A453" s="24">
        <v>452</v>
      </c>
      <c r="B453" s="18" t="s">
        <v>1112</v>
      </c>
      <c r="C453" s="18">
        <v>189</v>
      </c>
      <c r="D453" s="18">
        <v>2</v>
      </c>
      <c r="E453" s="25" t="s">
        <v>665</v>
      </c>
      <c r="F453" s="25" t="s">
        <v>104</v>
      </c>
      <c r="H453" s="18" t="s">
        <v>185</v>
      </c>
      <c r="I453" s="18" t="s">
        <v>59</v>
      </c>
      <c r="J453" s="26">
        <v>37</v>
      </c>
      <c r="L453" s="25" t="s">
        <v>665</v>
      </c>
      <c r="R453" s="18" t="s">
        <v>1146</v>
      </c>
      <c r="S453" s="18" t="s">
        <v>1147</v>
      </c>
      <c r="U453" s="18" t="s">
        <v>2135</v>
      </c>
      <c r="W453" s="18" t="s">
        <v>2418</v>
      </c>
      <c r="X453" s="18" t="s">
        <v>2423</v>
      </c>
      <c r="AB453" s="27">
        <v>41141.646539351852</v>
      </c>
    </row>
    <row r="454" spans="1:28" ht="38.25" x14ac:dyDescent="0.2">
      <c r="A454" s="24">
        <v>453</v>
      </c>
      <c r="B454" s="18" t="s">
        <v>1112</v>
      </c>
      <c r="C454" s="18">
        <v>189</v>
      </c>
      <c r="D454" s="18">
        <v>2</v>
      </c>
      <c r="E454" s="25" t="s">
        <v>458</v>
      </c>
      <c r="F454" s="25" t="s">
        <v>198</v>
      </c>
      <c r="H454" s="18" t="s">
        <v>143</v>
      </c>
      <c r="I454" s="18" t="s">
        <v>59</v>
      </c>
      <c r="J454" s="26">
        <v>40</v>
      </c>
      <c r="L454" s="25" t="s">
        <v>458</v>
      </c>
      <c r="R454" s="18" t="s">
        <v>1148</v>
      </c>
      <c r="S454" s="18" t="s">
        <v>1149</v>
      </c>
      <c r="T454" s="18" t="s">
        <v>2295</v>
      </c>
      <c r="U454" s="18" t="s">
        <v>2137</v>
      </c>
      <c r="V454" s="18" t="s">
        <v>2291</v>
      </c>
      <c r="W454" s="29" t="s">
        <v>2292</v>
      </c>
      <c r="X454" s="18" t="s">
        <v>2189</v>
      </c>
      <c r="Y454" s="18" t="s">
        <v>2386</v>
      </c>
      <c r="Z454" s="18" t="s">
        <v>2388</v>
      </c>
      <c r="AB454" s="27">
        <v>41141.646539351852</v>
      </c>
    </row>
    <row r="455" spans="1:28" ht="76.5" x14ac:dyDescent="0.2">
      <c r="A455" s="24">
        <v>454</v>
      </c>
      <c r="B455" s="18" t="s">
        <v>1112</v>
      </c>
      <c r="C455" s="18">
        <v>189</v>
      </c>
      <c r="D455" s="18">
        <v>2</v>
      </c>
      <c r="E455" s="25" t="s">
        <v>458</v>
      </c>
      <c r="F455" s="25" t="s">
        <v>459</v>
      </c>
      <c r="H455" s="18" t="s">
        <v>143</v>
      </c>
      <c r="I455" s="18" t="s">
        <v>59</v>
      </c>
      <c r="J455" s="26">
        <v>41</v>
      </c>
      <c r="L455" s="25" t="s">
        <v>458</v>
      </c>
      <c r="R455" s="18" t="s">
        <v>1150</v>
      </c>
      <c r="S455" s="18" t="s">
        <v>1151</v>
      </c>
      <c r="T455" s="18" t="s">
        <v>2295</v>
      </c>
      <c r="U455" s="18" t="s">
        <v>2137</v>
      </c>
      <c r="V455" s="18" t="s">
        <v>2291</v>
      </c>
      <c r="W455" s="29" t="s">
        <v>2292</v>
      </c>
      <c r="X455" s="18" t="s">
        <v>2189</v>
      </c>
      <c r="Y455" s="18" t="s">
        <v>2386</v>
      </c>
      <c r="Z455" s="18" t="s">
        <v>2388</v>
      </c>
      <c r="AB455" s="27">
        <v>41141.646539351852</v>
      </c>
    </row>
    <row r="456" spans="1:28" ht="102" x14ac:dyDescent="0.2">
      <c r="A456" s="24">
        <v>455</v>
      </c>
      <c r="B456" s="18" t="s">
        <v>1112</v>
      </c>
      <c r="C456" s="18">
        <v>189</v>
      </c>
      <c r="D456" s="18">
        <v>2</v>
      </c>
      <c r="E456" s="25" t="s">
        <v>458</v>
      </c>
      <c r="F456" s="25" t="s">
        <v>459</v>
      </c>
      <c r="H456" s="18" t="s">
        <v>58</v>
      </c>
      <c r="I456" s="18" t="s">
        <v>59</v>
      </c>
      <c r="J456" s="26">
        <v>41</v>
      </c>
      <c r="L456" s="25" t="s">
        <v>458</v>
      </c>
      <c r="R456" s="18" t="s">
        <v>1152</v>
      </c>
      <c r="S456" s="18" t="s">
        <v>1153</v>
      </c>
      <c r="U456" s="18" t="s">
        <v>2136</v>
      </c>
      <c r="V456" s="18" t="s">
        <v>2142</v>
      </c>
      <c r="W456" s="18" t="s">
        <v>2418</v>
      </c>
      <c r="X456" s="18" t="s">
        <v>2158</v>
      </c>
      <c r="AB456" s="27">
        <v>41141.646539351852</v>
      </c>
    </row>
    <row r="457" spans="1:28" ht="140.25" x14ac:dyDescent="0.2">
      <c r="A457" s="24">
        <v>456</v>
      </c>
      <c r="B457" s="18" t="s">
        <v>1112</v>
      </c>
      <c r="C457" s="18">
        <v>189</v>
      </c>
      <c r="D457" s="18">
        <v>2</v>
      </c>
      <c r="E457" s="25" t="s">
        <v>458</v>
      </c>
      <c r="F457" s="25" t="s">
        <v>459</v>
      </c>
      <c r="H457" s="18" t="s">
        <v>58</v>
      </c>
      <c r="I457" s="18" t="s">
        <v>59</v>
      </c>
      <c r="J457" s="26">
        <v>41</v>
      </c>
      <c r="L457" s="25" t="s">
        <v>458</v>
      </c>
      <c r="R457" s="18" t="s">
        <v>1154</v>
      </c>
      <c r="S457" s="18" t="s">
        <v>1153</v>
      </c>
      <c r="U457" s="18" t="s">
        <v>2136</v>
      </c>
      <c r="V457" s="18" t="s">
        <v>2142</v>
      </c>
      <c r="W457" s="18" t="s">
        <v>2418</v>
      </c>
      <c r="X457" s="18" t="s">
        <v>2158</v>
      </c>
      <c r="AB457" s="27">
        <v>41141.646539351852</v>
      </c>
    </row>
    <row r="458" spans="1:28" ht="76.5" x14ac:dyDescent="0.2">
      <c r="A458" s="24">
        <v>457</v>
      </c>
      <c r="B458" s="18" t="s">
        <v>1112</v>
      </c>
      <c r="C458" s="18">
        <v>189</v>
      </c>
      <c r="D458" s="18">
        <v>2</v>
      </c>
      <c r="E458" s="25" t="s">
        <v>458</v>
      </c>
      <c r="F458" s="25" t="s">
        <v>459</v>
      </c>
      <c r="H458" s="18" t="s">
        <v>58</v>
      </c>
      <c r="I458" s="18" t="s">
        <v>59</v>
      </c>
      <c r="J458" s="26">
        <v>41</v>
      </c>
      <c r="L458" s="25" t="s">
        <v>458</v>
      </c>
      <c r="R458" s="18" t="s">
        <v>1155</v>
      </c>
      <c r="S458" s="18" t="s">
        <v>1156</v>
      </c>
      <c r="U458" s="18" t="s">
        <v>2136</v>
      </c>
      <c r="V458" s="18" t="s">
        <v>2142</v>
      </c>
      <c r="W458" s="18" t="s">
        <v>2418</v>
      </c>
      <c r="X458" s="18" t="s">
        <v>2158</v>
      </c>
      <c r="AB458" s="27">
        <v>41141.646539351852</v>
      </c>
    </row>
    <row r="459" spans="1:28" ht="51" x14ac:dyDescent="0.2">
      <c r="A459" s="24">
        <v>458</v>
      </c>
      <c r="B459" s="18" t="s">
        <v>1112</v>
      </c>
      <c r="C459" s="18">
        <v>189</v>
      </c>
      <c r="D459" s="18">
        <v>2</v>
      </c>
      <c r="E459" s="25" t="s">
        <v>458</v>
      </c>
      <c r="F459" s="25" t="s">
        <v>524</v>
      </c>
      <c r="H459" s="18" t="s">
        <v>58</v>
      </c>
      <c r="I459" s="18" t="s">
        <v>59</v>
      </c>
      <c r="J459" s="26">
        <v>42</v>
      </c>
      <c r="L459" s="25" t="s">
        <v>458</v>
      </c>
      <c r="R459" s="18" t="s">
        <v>1157</v>
      </c>
      <c r="S459" s="18" t="s">
        <v>1158</v>
      </c>
      <c r="U459" s="18" t="s">
        <v>2136</v>
      </c>
      <c r="V459" s="18" t="s">
        <v>2142</v>
      </c>
      <c r="W459" s="18" t="s">
        <v>2418</v>
      </c>
      <c r="X459" s="18" t="s">
        <v>2158</v>
      </c>
      <c r="AB459" s="27">
        <v>41141.646539351852</v>
      </c>
    </row>
    <row r="460" spans="1:28" ht="76.5" x14ac:dyDescent="0.2">
      <c r="A460" s="24">
        <v>459</v>
      </c>
      <c r="B460" s="18" t="s">
        <v>1112</v>
      </c>
      <c r="C460" s="18">
        <v>189</v>
      </c>
      <c r="D460" s="18">
        <v>2</v>
      </c>
      <c r="E460" s="25" t="s">
        <v>1159</v>
      </c>
      <c r="F460" s="25" t="s">
        <v>1160</v>
      </c>
      <c r="G460" s="25" t="s">
        <v>215</v>
      </c>
      <c r="H460" s="18" t="s">
        <v>58</v>
      </c>
      <c r="I460" s="18" t="s">
        <v>59</v>
      </c>
      <c r="J460" s="26">
        <v>236.33999633789063</v>
      </c>
      <c r="K460" s="25">
        <v>34</v>
      </c>
      <c r="L460" s="25" t="s">
        <v>1159</v>
      </c>
      <c r="R460" s="18" t="s">
        <v>1161</v>
      </c>
      <c r="S460" s="18" t="s">
        <v>1162</v>
      </c>
      <c r="U460" s="18" t="s">
        <v>2129</v>
      </c>
      <c r="W460" s="18" t="s">
        <v>2418</v>
      </c>
      <c r="X460" s="18" t="s">
        <v>2475</v>
      </c>
      <c r="AB460" s="27">
        <v>41141.646539351852</v>
      </c>
    </row>
    <row r="461" spans="1:28" ht="76.5" x14ac:dyDescent="0.2">
      <c r="A461" s="24">
        <v>460</v>
      </c>
      <c r="B461" s="18" t="s">
        <v>1112</v>
      </c>
      <c r="C461" s="18">
        <v>189</v>
      </c>
      <c r="D461" s="18">
        <v>2</v>
      </c>
      <c r="E461" s="25" t="s">
        <v>1159</v>
      </c>
      <c r="F461" s="25" t="s">
        <v>1160</v>
      </c>
      <c r="H461" s="18" t="s">
        <v>58</v>
      </c>
      <c r="I461" s="18" t="s">
        <v>59</v>
      </c>
      <c r="J461" s="26">
        <v>236</v>
      </c>
      <c r="L461" s="25" t="s">
        <v>1159</v>
      </c>
      <c r="R461" s="18" t="s">
        <v>1163</v>
      </c>
      <c r="S461" s="18" t="s">
        <v>1164</v>
      </c>
      <c r="U461" s="18" t="s">
        <v>2129</v>
      </c>
      <c r="W461" s="18" t="s">
        <v>2418</v>
      </c>
      <c r="X461" s="18" t="s">
        <v>2475</v>
      </c>
      <c r="AB461" s="27">
        <v>41141.646539351852</v>
      </c>
    </row>
    <row r="462" spans="1:28" ht="293.25" x14ac:dyDescent="0.2">
      <c r="A462" s="24">
        <v>461</v>
      </c>
      <c r="B462" s="18" t="s">
        <v>1112</v>
      </c>
      <c r="C462" s="18">
        <v>189</v>
      </c>
      <c r="D462" s="18">
        <v>2</v>
      </c>
      <c r="E462" s="25" t="s">
        <v>1165</v>
      </c>
      <c r="F462" s="25" t="s">
        <v>1166</v>
      </c>
      <c r="G462" s="25" t="s">
        <v>234</v>
      </c>
      <c r="H462" s="18" t="s">
        <v>58</v>
      </c>
      <c r="I462" s="18" t="s">
        <v>59</v>
      </c>
      <c r="J462" s="26">
        <v>266.1300048828125</v>
      </c>
      <c r="K462" s="25">
        <v>13</v>
      </c>
      <c r="L462" s="25" t="s">
        <v>1165</v>
      </c>
      <c r="R462" s="18" t="s">
        <v>1167</v>
      </c>
      <c r="S462" s="18" t="s">
        <v>1168</v>
      </c>
      <c r="U462" s="18" t="s">
        <v>2129</v>
      </c>
      <c r="W462" s="18" t="s">
        <v>2292</v>
      </c>
      <c r="X462" s="18" t="s">
        <v>2525</v>
      </c>
      <c r="AB462" s="27">
        <v>41141.646539351852</v>
      </c>
    </row>
    <row r="463" spans="1:28" ht="89.25" x14ac:dyDescent="0.2">
      <c r="A463" s="24">
        <v>462</v>
      </c>
      <c r="B463" s="18" t="s">
        <v>1169</v>
      </c>
      <c r="C463" s="18">
        <v>189</v>
      </c>
      <c r="D463" s="18">
        <v>2</v>
      </c>
      <c r="E463" s="25" t="s">
        <v>189</v>
      </c>
      <c r="F463" s="25" t="s">
        <v>190</v>
      </c>
      <c r="G463" s="25" t="s">
        <v>190</v>
      </c>
      <c r="H463" s="18" t="s">
        <v>143</v>
      </c>
      <c r="I463" s="18" t="s">
        <v>180</v>
      </c>
      <c r="J463" s="26">
        <v>5.0500001907348633</v>
      </c>
      <c r="K463" s="25">
        <v>5</v>
      </c>
      <c r="L463" s="25" t="s">
        <v>189</v>
      </c>
      <c r="R463" s="18" t="s">
        <v>1170</v>
      </c>
      <c r="S463" s="18" t="s">
        <v>1171</v>
      </c>
      <c r="T463" s="29" t="s">
        <v>2374</v>
      </c>
      <c r="U463" s="18" t="s">
        <v>2129</v>
      </c>
      <c r="V463" s="18" t="s">
        <v>2291</v>
      </c>
      <c r="W463" s="29" t="s">
        <v>2292</v>
      </c>
      <c r="X463" s="18" t="s">
        <v>2161</v>
      </c>
      <c r="Y463" s="18" t="s">
        <v>2386</v>
      </c>
      <c r="Z463" s="18" t="s">
        <v>2402</v>
      </c>
      <c r="AB463" s="27">
        <v>41141.646539351852</v>
      </c>
    </row>
    <row r="464" spans="1:28" ht="76.5" x14ac:dyDescent="0.2">
      <c r="A464" s="24">
        <v>463</v>
      </c>
      <c r="B464" s="18" t="s">
        <v>1169</v>
      </c>
      <c r="C464" s="18">
        <v>189</v>
      </c>
      <c r="D464" s="18">
        <v>2</v>
      </c>
      <c r="E464" s="25" t="s">
        <v>764</v>
      </c>
      <c r="F464" s="25" t="s">
        <v>386</v>
      </c>
      <c r="G464" s="25" t="s">
        <v>211</v>
      </c>
      <c r="H464" s="18" t="s">
        <v>58</v>
      </c>
      <c r="I464" s="18" t="s">
        <v>180</v>
      </c>
      <c r="J464" s="26">
        <v>67.069999694824219</v>
      </c>
      <c r="K464" s="25">
        <v>7</v>
      </c>
      <c r="L464" s="25" t="s">
        <v>764</v>
      </c>
      <c r="R464" s="18" t="s">
        <v>1172</v>
      </c>
      <c r="S464" s="18" t="s">
        <v>272</v>
      </c>
      <c r="U464" s="29" t="s">
        <v>2135</v>
      </c>
      <c r="V464" s="18" t="s">
        <v>2145</v>
      </c>
      <c r="W464" s="18" t="s">
        <v>2418</v>
      </c>
      <c r="X464" s="18" t="s">
        <v>2555</v>
      </c>
      <c r="AB464" s="27">
        <v>41141.646539351852</v>
      </c>
    </row>
    <row r="465" spans="1:28" ht="89.25" x14ac:dyDescent="0.2">
      <c r="A465" s="24">
        <v>464</v>
      </c>
      <c r="B465" s="18" t="s">
        <v>1169</v>
      </c>
      <c r="C465" s="18">
        <v>189</v>
      </c>
      <c r="D465" s="18">
        <v>2</v>
      </c>
      <c r="E465" s="25" t="s">
        <v>165</v>
      </c>
      <c r="F465" s="25" t="s">
        <v>166</v>
      </c>
      <c r="G465" s="25" t="s">
        <v>1173</v>
      </c>
      <c r="H465" s="18" t="s">
        <v>143</v>
      </c>
      <c r="I465" s="18" t="s">
        <v>180</v>
      </c>
      <c r="J465" s="26">
        <v>54</v>
      </c>
      <c r="L465" s="25" t="s">
        <v>165</v>
      </c>
      <c r="R465" s="18" t="s">
        <v>1174</v>
      </c>
      <c r="S465" s="18" t="s">
        <v>1175</v>
      </c>
      <c r="T465" s="18" t="s">
        <v>2295</v>
      </c>
      <c r="U465" s="18" t="s">
        <v>2137</v>
      </c>
      <c r="V465" s="18" t="s">
        <v>2291</v>
      </c>
      <c r="W465" s="29" t="s">
        <v>2292</v>
      </c>
      <c r="X465" s="18" t="s">
        <v>2189</v>
      </c>
      <c r="Y465" s="18" t="s">
        <v>2386</v>
      </c>
      <c r="Z465" s="18" t="s">
        <v>2388</v>
      </c>
      <c r="AB465" s="27">
        <v>41141.646539351852</v>
      </c>
    </row>
    <row r="466" spans="1:28" ht="114.75" x14ac:dyDescent="0.2">
      <c r="A466" s="24">
        <v>465</v>
      </c>
      <c r="B466" s="18" t="s">
        <v>1169</v>
      </c>
      <c r="C466" s="18">
        <v>189</v>
      </c>
      <c r="D466" s="18">
        <v>2</v>
      </c>
      <c r="E466" s="25" t="s">
        <v>149</v>
      </c>
      <c r="F466" s="25" t="s">
        <v>1176</v>
      </c>
      <c r="G466" s="25" t="s">
        <v>198</v>
      </c>
      <c r="H466" s="18" t="s">
        <v>58</v>
      </c>
      <c r="I466" s="18" t="s">
        <v>180</v>
      </c>
      <c r="J466" s="26">
        <v>256.39999389648437</v>
      </c>
      <c r="K466" s="25">
        <v>40</v>
      </c>
      <c r="L466" s="25" t="s">
        <v>149</v>
      </c>
      <c r="R466" s="18" t="s">
        <v>1177</v>
      </c>
      <c r="S466" s="18" t="s">
        <v>1178</v>
      </c>
      <c r="U466" s="18" t="s">
        <v>2129</v>
      </c>
      <c r="W466" s="18" t="s">
        <v>2292</v>
      </c>
      <c r="X466" s="18" t="s">
        <v>2478</v>
      </c>
      <c r="AB466" s="27">
        <v>41141.646539351852</v>
      </c>
    </row>
    <row r="467" spans="1:28" ht="51" x14ac:dyDescent="0.2">
      <c r="A467" s="24">
        <v>466</v>
      </c>
      <c r="B467" s="18" t="s">
        <v>1179</v>
      </c>
      <c r="C467" s="18">
        <v>189</v>
      </c>
      <c r="D467" s="18">
        <v>2</v>
      </c>
      <c r="E467" s="25" t="s">
        <v>87</v>
      </c>
      <c r="F467" s="25" t="s">
        <v>88</v>
      </c>
      <c r="G467" s="25" t="s">
        <v>215</v>
      </c>
      <c r="H467" s="18" t="s">
        <v>58</v>
      </c>
      <c r="I467" s="18" t="s">
        <v>59</v>
      </c>
      <c r="J467" s="26">
        <v>242.33999633789062</v>
      </c>
      <c r="K467" s="25">
        <v>34</v>
      </c>
      <c r="L467" s="25" t="s">
        <v>87</v>
      </c>
      <c r="R467" s="18" t="s">
        <v>1180</v>
      </c>
      <c r="S467" s="18" t="s">
        <v>1181</v>
      </c>
      <c r="T467" s="18" t="s">
        <v>2382</v>
      </c>
      <c r="U467" s="18" t="s">
        <v>2129</v>
      </c>
      <c r="V467" s="18" t="s">
        <v>2291</v>
      </c>
      <c r="W467" s="29" t="s">
        <v>2292</v>
      </c>
      <c r="X467" s="18" t="s">
        <v>2171</v>
      </c>
      <c r="Y467" s="18" t="s">
        <v>2386</v>
      </c>
      <c r="Z467" s="18" t="s">
        <v>2402</v>
      </c>
      <c r="AB467" s="27">
        <v>41141.646539351852</v>
      </c>
    </row>
    <row r="468" spans="1:28" ht="76.5" x14ac:dyDescent="0.2">
      <c r="A468" s="24">
        <v>467</v>
      </c>
      <c r="B468" s="18" t="s">
        <v>1182</v>
      </c>
      <c r="C468" s="18">
        <v>189</v>
      </c>
      <c r="D468" s="18">
        <v>2</v>
      </c>
      <c r="E468" s="25" t="s">
        <v>641</v>
      </c>
      <c r="F468" s="25" t="s">
        <v>637</v>
      </c>
      <c r="G468" s="25" t="s">
        <v>262</v>
      </c>
      <c r="H468" s="18" t="s">
        <v>58</v>
      </c>
      <c r="I468" s="18" t="s">
        <v>59</v>
      </c>
      <c r="J468" s="26">
        <v>102.45999908447266</v>
      </c>
      <c r="K468" s="25">
        <v>46</v>
      </c>
      <c r="L468" s="25" t="s">
        <v>641</v>
      </c>
      <c r="R468" s="18" t="s">
        <v>1183</v>
      </c>
      <c r="S468" s="18" t="s">
        <v>1184</v>
      </c>
      <c r="U468" s="29" t="s">
        <v>2136</v>
      </c>
      <c r="V468" s="29"/>
      <c r="W468" s="29" t="s">
        <v>2292</v>
      </c>
      <c r="X468" s="29" t="s">
        <v>2500</v>
      </c>
      <c r="AB468" s="27">
        <v>41141.646539351852</v>
      </c>
    </row>
    <row r="469" spans="1:28" ht="102" x14ac:dyDescent="0.2">
      <c r="A469" s="24">
        <v>468</v>
      </c>
      <c r="B469" s="18" t="s">
        <v>1182</v>
      </c>
      <c r="C469" s="18">
        <v>189</v>
      </c>
      <c r="D469" s="18">
        <v>2</v>
      </c>
      <c r="E469" s="25" t="s">
        <v>260</v>
      </c>
      <c r="F469" s="25" t="s">
        <v>261</v>
      </c>
      <c r="G469" s="25" t="s">
        <v>262</v>
      </c>
      <c r="H469" s="18" t="s">
        <v>58</v>
      </c>
      <c r="I469" s="18" t="s">
        <v>59</v>
      </c>
      <c r="J469" s="26">
        <v>75.459999084472656</v>
      </c>
      <c r="K469" s="25">
        <v>46</v>
      </c>
      <c r="L469" s="25" t="s">
        <v>260</v>
      </c>
      <c r="R469" s="18" t="s">
        <v>1185</v>
      </c>
      <c r="S469" s="18" t="s">
        <v>1186</v>
      </c>
      <c r="U469" s="29" t="s">
        <v>2135</v>
      </c>
      <c r="W469" s="18" t="s">
        <v>2418</v>
      </c>
      <c r="X469" s="18" t="s">
        <v>2423</v>
      </c>
      <c r="AB469" s="27">
        <v>41141.646539351852</v>
      </c>
    </row>
    <row r="470" spans="1:28" ht="38.25" x14ac:dyDescent="0.2">
      <c r="A470" s="24">
        <v>469</v>
      </c>
      <c r="B470" s="18" t="s">
        <v>1182</v>
      </c>
      <c r="C470" s="18">
        <v>189</v>
      </c>
      <c r="D470" s="18">
        <v>2</v>
      </c>
      <c r="E470" s="25" t="s">
        <v>243</v>
      </c>
      <c r="F470" s="25" t="s">
        <v>244</v>
      </c>
      <c r="G470" s="25" t="s">
        <v>245</v>
      </c>
      <c r="H470" s="18" t="s">
        <v>58</v>
      </c>
      <c r="I470" s="18" t="s">
        <v>59</v>
      </c>
      <c r="J470" s="26">
        <v>56.590000152587891</v>
      </c>
      <c r="K470" s="25">
        <v>59</v>
      </c>
      <c r="L470" s="25" t="s">
        <v>243</v>
      </c>
      <c r="R470" s="18" t="s">
        <v>1187</v>
      </c>
      <c r="S470" s="18" t="s">
        <v>247</v>
      </c>
      <c r="U470" s="29" t="s">
        <v>2135</v>
      </c>
      <c r="V470" s="18" t="s">
        <v>2150</v>
      </c>
      <c r="W470" s="18" t="s">
        <v>2418</v>
      </c>
      <c r="X470" s="18" t="s">
        <v>2423</v>
      </c>
      <c r="AB470" s="27">
        <v>41141.646539351852</v>
      </c>
    </row>
    <row r="471" spans="1:28" ht="409.5" x14ac:dyDescent="0.2">
      <c r="A471" s="24">
        <v>470</v>
      </c>
      <c r="B471" s="18" t="s">
        <v>1188</v>
      </c>
      <c r="C471" s="18">
        <v>189</v>
      </c>
      <c r="D471" s="18">
        <v>2</v>
      </c>
      <c r="E471" s="25" t="s">
        <v>218</v>
      </c>
      <c r="F471" s="25" t="s">
        <v>89</v>
      </c>
      <c r="G471" s="25" t="s">
        <v>176</v>
      </c>
      <c r="H471" s="18" t="s">
        <v>58</v>
      </c>
      <c r="I471" s="18" t="s">
        <v>59</v>
      </c>
      <c r="J471" s="26">
        <v>35.169998168945313</v>
      </c>
      <c r="K471" s="25">
        <v>17</v>
      </c>
      <c r="L471" s="25" t="s">
        <v>218</v>
      </c>
      <c r="R471" s="18" t="s">
        <v>1189</v>
      </c>
      <c r="S471" s="18" t="s">
        <v>1190</v>
      </c>
      <c r="U471" s="18" t="s">
        <v>2129</v>
      </c>
      <c r="W471" s="18" t="s">
        <v>2292</v>
      </c>
      <c r="X471" s="18" t="s">
        <v>2502</v>
      </c>
      <c r="AB471" s="27">
        <v>41141.646539351852</v>
      </c>
    </row>
    <row r="472" spans="1:28" ht="382.5" x14ac:dyDescent="0.2">
      <c r="A472" s="24">
        <v>471</v>
      </c>
      <c r="B472" s="18" t="s">
        <v>1188</v>
      </c>
      <c r="C472" s="18">
        <v>189</v>
      </c>
      <c r="D472" s="18">
        <v>2</v>
      </c>
      <c r="E472" s="25" t="s">
        <v>1191</v>
      </c>
      <c r="F472" s="25" t="s">
        <v>1192</v>
      </c>
      <c r="G472" s="25" t="s">
        <v>255</v>
      </c>
      <c r="H472" s="18" t="s">
        <v>58</v>
      </c>
      <c r="I472" s="18" t="s">
        <v>59</v>
      </c>
      <c r="J472" s="26">
        <v>185.03999328613281</v>
      </c>
      <c r="K472" s="25">
        <v>4</v>
      </c>
      <c r="L472" s="25" t="s">
        <v>1191</v>
      </c>
      <c r="R472" s="18" t="s">
        <v>1193</v>
      </c>
      <c r="S472" s="18" t="s">
        <v>1194</v>
      </c>
      <c r="U472" s="29" t="s">
        <v>2129</v>
      </c>
      <c r="W472" s="18" t="s">
        <v>2292</v>
      </c>
      <c r="X472" s="18" t="s">
        <v>2526</v>
      </c>
      <c r="AB472" s="27">
        <v>41141.646539351852</v>
      </c>
    </row>
    <row r="473" spans="1:28" ht="76.5" x14ac:dyDescent="0.2">
      <c r="A473" s="24">
        <v>472</v>
      </c>
      <c r="B473" s="18" t="s">
        <v>1188</v>
      </c>
      <c r="C473" s="18">
        <v>189</v>
      </c>
      <c r="D473" s="18">
        <v>2</v>
      </c>
      <c r="E473" s="25" t="s">
        <v>82</v>
      </c>
      <c r="F473" s="25" t="s">
        <v>83</v>
      </c>
      <c r="G473" s="25" t="s">
        <v>455</v>
      </c>
      <c r="H473" s="18" t="s">
        <v>58</v>
      </c>
      <c r="I473" s="18" t="s">
        <v>59</v>
      </c>
      <c r="J473" s="26">
        <v>238.25999450683594</v>
      </c>
      <c r="K473" s="25">
        <v>26</v>
      </c>
      <c r="L473" s="25" t="s">
        <v>82</v>
      </c>
      <c r="R473" s="18" t="s">
        <v>1195</v>
      </c>
      <c r="S473" s="18" t="s">
        <v>1196</v>
      </c>
      <c r="T473" s="29" t="s">
        <v>2378</v>
      </c>
      <c r="U473" s="18" t="s">
        <v>2129</v>
      </c>
      <c r="V473" s="18" t="s">
        <v>2291</v>
      </c>
      <c r="W473" s="29" t="s">
        <v>2292</v>
      </c>
      <c r="X473" s="18" t="s">
        <v>2175</v>
      </c>
      <c r="Y473" s="18" t="s">
        <v>2386</v>
      </c>
      <c r="Z473" s="18" t="s">
        <v>2402</v>
      </c>
      <c r="AB473" s="27">
        <v>41141.646539351852</v>
      </c>
    </row>
    <row r="474" spans="1:28" ht="89.25" x14ac:dyDescent="0.2">
      <c r="A474" s="24">
        <v>473</v>
      </c>
      <c r="B474" s="18" t="s">
        <v>1188</v>
      </c>
      <c r="C474" s="18">
        <v>189</v>
      </c>
      <c r="D474" s="18">
        <v>2</v>
      </c>
      <c r="E474" s="25" t="s">
        <v>798</v>
      </c>
      <c r="F474" s="25" t="s">
        <v>824</v>
      </c>
      <c r="G474" s="25" t="s">
        <v>74</v>
      </c>
      <c r="H474" s="18" t="s">
        <v>58</v>
      </c>
      <c r="I474" s="18" t="s">
        <v>59</v>
      </c>
      <c r="J474" s="26">
        <v>247.52000427246094</v>
      </c>
      <c r="K474" s="25">
        <v>52</v>
      </c>
      <c r="L474" s="25" t="s">
        <v>798</v>
      </c>
      <c r="R474" s="18" t="s">
        <v>1197</v>
      </c>
      <c r="S474" s="18" t="s">
        <v>1198</v>
      </c>
      <c r="T474" s="29" t="s">
        <v>2378</v>
      </c>
      <c r="U474" s="18" t="s">
        <v>2129</v>
      </c>
      <c r="V474" s="18" t="s">
        <v>2291</v>
      </c>
      <c r="W474" s="29" t="s">
        <v>2292</v>
      </c>
      <c r="X474" s="18" t="s">
        <v>2167</v>
      </c>
      <c r="Y474" s="18" t="s">
        <v>2386</v>
      </c>
      <c r="Z474" s="18" t="s">
        <v>2402</v>
      </c>
      <c r="AB474" s="27">
        <v>41141.646539351852</v>
      </c>
    </row>
    <row r="475" spans="1:28" ht="63.75" x14ac:dyDescent="0.2">
      <c r="A475" s="24">
        <v>474</v>
      </c>
      <c r="B475" s="18" t="s">
        <v>1188</v>
      </c>
      <c r="C475" s="18">
        <v>189</v>
      </c>
      <c r="D475" s="18">
        <v>2</v>
      </c>
      <c r="E475" s="25" t="s">
        <v>221</v>
      </c>
      <c r="F475" s="25" t="s">
        <v>89</v>
      </c>
      <c r="G475" s="25" t="s">
        <v>94</v>
      </c>
      <c r="H475" s="18" t="s">
        <v>58</v>
      </c>
      <c r="I475" s="18" t="s">
        <v>59</v>
      </c>
      <c r="J475" s="26">
        <v>35.310001373291016</v>
      </c>
      <c r="K475" s="25">
        <v>31</v>
      </c>
      <c r="L475" s="25" t="s">
        <v>221</v>
      </c>
      <c r="R475" s="18" t="s">
        <v>1199</v>
      </c>
      <c r="S475" s="18" t="s">
        <v>1200</v>
      </c>
      <c r="T475" s="18" t="s">
        <v>2295</v>
      </c>
      <c r="U475" s="18" t="s">
        <v>2137</v>
      </c>
      <c r="V475" s="18" t="s">
        <v>2291</v>
      </c>
      <c r="W475" s="29" t="s">
        <v>2292</v>
      </c>
      <c r="X475" s="18" t="s">
        <v>2194</v>
      </c>
      <c r="Y475" s="18" t="s">
        <v>2386</v>
      </c>
      <c r="Z475" s="18" t="s">
        <v>2388</v>
      </c>
      <c r="AB475" s="27">
        <v>41141.646539351852</v>
      </c>
    </row>
    <row r="476" spans="1:28" ht="89.25" x14ac:dyDescent="0.2">
      <c r="A476" s="24">
        <v>475</v>
      </c>
      <c r="B476" s="18" t="s">
        <v>1188</v>
      </c>
      <c r="C476" s="18">
        <v>189</v>
      </c>
      <c r="D476" s="18">
        <v>2</v>
      </c>
      <c r="E476" s="25" t="s">
        <v>221</v>
      </c>
      <c r="F476" s="25" t="s">
        <v>89</v>
      </c>
      <c r="G476" s="25" t="s">
        <v>215</v>
      </c>
      <c r="H476" s="18" t="s">
        <v>58</v>
      </c>
      <c r="I476" s="18" t="s">
        <v>59</v>
      </c>
      <c r="J476" s="26">
        <v>35.340000152587891</v>
      </c>
      <c r="K476" s="25">
        <v>34</v>
      </c>
      <c r="L476" s="25" t="s">
        <v>221</v>
      </c>
      <c r="R476" s="18" t="s">
        <v>1201</v>
      </c>
      <c r="S476" s="18" t="s">
        <v>1202</v>
      </c>
      <c r="T476" s="18" t="s">
        <v>2295</v>
      </c>
      <c r="U476" s="18" t="s">
        <v>2137</v>
      </c>
      <c r="V476" s="18" t="s">
        <v>2291</v>
      </c>
      <c r="W476" s="29" t="s">
        <v>2292</v>
      </c>
      <c r="X476" s="18" t="s">
        <v>2195</v>
      </c>
      <c r="Y476" s="18" t="s">
        <v>2386</v>
      </c>
      <c r="Z476" s="18" t="s">
        <v>2402</v>
      </c>
      <c r="AB476" s="27">
        <v>41141.646539351852</v>
      </c>
    </row>
    <row r="477" spans="1:28" ht="63.75" x14ac:dyDescent="0.2">
      <c r="A477" s="24">
        <v>476</v>
      </c>
      <c r="B477" s="18" t="s">
        <v>1188</v>
      </c>
      <c r="C477" s="18">
        <v>189</v>
      </c>
      <c r="D477" s="18">
        <v>2</v>
      </c>
      <c r="E477" s="25" t="s">
        <v>221</v>
      </c>
      <c r="F477" s="25" t="s">
        <v>131</v>
      </c>
      <c r="G477" s="25" t="s">
        <v>84</v>
      </c>
      <c r="H477" s="18" t="s">
        <v>58</v>
      </c>
      <c r="I477" s="18" t="s">
        <v>59</v>
      </c>
      <c r="J477" s="26">
        <v>36.060001373291016</v>
      </c>
      <c r="K477" s="25">
        <v>6</v>
      </c>
      <c r="L477" s="25" t="s">
        <v>221</v>
      </c>
      <c r="R477" s="18" t="s">
        <v>1203</v>
      </c>
      <c r="S477" s="18" t="s">
        <v>1204</v>
      </c>
      <c r="T477" s="18" t="s">
        <v>2295</v>
      </c>
      <c r="U477" s="18" t="s">
        <v>2137</v>
      </c>
      <c r="V477" s="18" t="s">
        <v>2291</v>
      </c>
      <c r="W477" s="29" t="s">
        <v>2292</v>
      </c>
      <c r="X477" s="18" t="s">
        <v>2196</v>
      </c>
      <c r="Y477" s="18" t="s">
        <v>2386</v>
      </c>
      <c r="Z477" s="18" t="s">
        <v>2388</v>
      </c>
      <c r="AB477" s="27">
        <v>41141.646539351852</v>
      </c>
    </row>
    <row r="478" spans="1:28" ht="63.75" x14ac:dyDescent="0.2">
      <c r="A478" s="24">
        <v>477</v>
      </c>
      <c r="B478" s="18" t="s">
        <v>1188</v>
      </c>
      <c r="C478" s="18">
        <v>189</v>
      </c>
      <c r="D478" s="18">
        <v>2</v>
      </c>
      <c r="E478" s="25" t="s">
        <v>221</v>
      </c>
      <c r="F478" s="25" t="s">
        <v>131</v>
      </c>
      <c r="G478" s="25" t="s">
        <v>352</v>
      </c>
      <c r="H478" s="18" t="s">
        <v>58</v>
      </c>
      <c r="I478" s="18" t="s">
        <v>59</v>
      </c>
      <c r="J478" s="26">
        <v>36.090000152587891</v>
      </c>
      <c r="K478" s="25">
        <v>9</v>
      </c>
      <c r="L478" s="25" t="s">
        <v>221</v>
      </c>
      <c r="R478" s="18" t="s">
        <v>1205</v>
      </c>
      <c r="S478" s="18" t="s">
        <v>1206</v>
      </c>
      <c r="T478" s="18" t="s">
        <v>2343</v>
      </c>
      <c r="U478" s="18" t="s">
        <v>2137</v>
      </c>
      <c r="V478" s="18" t="s">
        <v>2291</v>
      </c>
      <c r="W478" s="29" t="s">
        <v>2292</v>
      </c>
      <c r="X478" s="18" t="s">
        <v>2280</v>
      </c>
      <c r="Y478" s="18" t="s">
        <v>2386</v>
      </c>
      <c r="Z478" s="18" t="s">
        <v>2388</v>
      </c>
      <c r="AB478" s="27">
        <v>41141.646539351852</v>
      </c>
    </row>
    <row r="479" spans="1:28" ht="76.5" x14ac:dyDescent="0.2">
      <c r="A479" s="24">
        <v>478</v>
      </c>
      <c r="B479" s="18" t="s">
        <v>1188</v>
      </c>
      <c r="C479" s="18">
        <v>189</v>
      </c>
      <c r="D479" s="18">
        <v>2</v>
      </c>
      <c r="E479" s="25" t="s">
        <v>221</v>
      </c>
      <c r="F479" s="25" t="s">
        <v>89</v>
      </c>
      <c r="G479" s="25" t="s">
        <v>249</v>
      </c>
      <c r="H479" s="18" t="s">
        <v>58</v>
      </c>
      <c r="I479" s="18" t="s">
        <v>59</v>
      </c>
      <c r="J479" s="26">
        <v>35.569999694824219</v>
      </c>
      <c r="K479" s="25">
        <v>57</v>
      </c>
      <c r="L479" s="25" t="s">
        <v>221</v>
      </c>
      <c r="R479" s="18" t="s">
        <v>1207</v>
      </c>
      <c r="S479" s="18" t="s">
        <v>1208</v>
      </c>
      <c r="T479" s="18" t="s">
        <v>2344</v>
      </c>
      <c r="U479" s="18" t="s">
        <v>2137</v>
      </c>
      <c r="V479" s="18" t="s">
        <v>2291</v>
      </c>
      <c r="W479" s="29" t="s">
        <v>2292</v>
      </c>
      <c r="X479" s="18" t="s">
        <v>2281</v>
      </c>
      <c r="AB479" s="27">
        <v>41141.646539351852</v>
      </c>
    </row>
    <row r="480" spans="1:28" ht="38.25" x14ac:dyDescent="0.2">
      <c r="A480" s="24">
        <v>479</v>
      </c>
      <c r="B480" s="18" t="s">
        <v>1188</v>
      </c>
      <c r="C480" s="18">
        <v>189</v>
      </c>
      <c r="D480" s="18">
        <v>2</v>
      </c>
      <c r="E480" s="25" t="s">
        <v>496</v>
      </c>
      <c r="F480" s="25" t="s">
        <v>245</v>
      </c>
      <c r="G480" s="25" t="s">
        <v>108</v>
      </c>
      <c r="H480" s="18" t="s">
        <v>58</v>
      </c>
      <c r="I480" s="18" t="s">
        <v>59</v>
      </c>
      <c r="J480" s="26">
        <v>59.279998779296875</v>
      </c>
      <c r="K480" s="25">
        <v>28</v>
      </c>
      <c r="L480" s="25" t="s">
        <v>496</v>
      </c>
      <c r="R480" s="18" t="s">
        <v>1209</v>
      </c>
      <c r="S480" s="18" t="s">
        <v>1210</v>
      </c>
      <c r="U480" s="29" t="s">
        <v>2136</v>
      </c>
      <c r="V480" s="29" t="s">
        <v>2144</v>
      </c>
      <c r="W480" s="18" t="s">
        <v>2418</v>
      </c>
      <c r="X480" s="18" t="s">
        <v>2484</v>
      </c>
      <c r="AB480" s="27">
        <v>41141.646539351852</v>
      </c>
    </row>
    <row r="481" spans="1:28" ht="191.25" x14ac:dyDescent="0.2">
      <c r="A481" s="24">
        <v>480</v>
      </c>
      <c r="B481" s="18" t="s">
        <v>1188</v>
      </c>
      <c r="C481" s="18">
        <v>189</v>
      </c>
      <c r="D481" s="18">
        <v>2</v>
      </c>
      <c r="E481" s="25" t="s">
        <v>479</v>
      </c>
      <c r="F481" s="25" t="s">
        <v>480</v>
      </c>
      <c r="G481" s="25" t="s">
        <v>176</v>
      </c>
      <c r="H481" s="18" t="s">
        <v>58</v>
      </c>
      <c r="I481" s="18" t="s">
        <v>59</v>
      </c>
      <c r="J481" s="26">
        <v>49.169998168945313</v>
      </c>
      <c r="K481" s="25">
        <v>17</v>
      </c>
      <c r="L481" s="25" t="s">
        <v>479</v>
      </c>
      <c r="R481" s="18" t="s">
        <v>1211</v>
      </c>
      <c r="S481" s="18" t="s">
        <v>1212</v>
      </c>
      <c r="U481" s="29" t="s">
        <v>2129</v>
      </c>
      <c r="W481" s="18" t="s">
        <v>2292</v>
      </c>
      <c r="X481" s="18" t="s">
        <v>2527</v>
      </c>
      <c r="AB481" s="27">
        <v>41141.646539351852</v>
      </c>
    </row>
    <row r="482" spans="1:28" ht="318.75" x14ac:dyDescent="0.2">
      <c r="A482" s="24">
        <v>481</v>
      </c>
      <c r="B482" s="18" t="s">
        <v>1188</v>
      </c>
      <c r="C482" s="18">
        <v>189</v>
      </c>
      <c r="D482" s="18">
        <v>2</v>
      </c>
      <c r="E482" s="25" t="s">
        <v>165</v>
      </c>
      <c r="F482" s="25" t="s">
        <v>166</v>
      </c>
      <c r="G482" s="25" t="s">
        <v>308</v>
      </c>
      <c r="H482" s="18" t="s">
        <v>58</v>
      </c>
      <c r="I482" s="18" t="s">
        <v>59</v>
      </c>
      <c r="J482" s="26">
        <v>54.299999237060547</v>
      </c>
      <c r="K482" s="25">
        <v>30</v>
      </c>
      <c r="L482" s="25" t="s">
        <v>165</v>
      </c>
      <c r="R482" s="18" t="s">
        <v>1213</v>
      </c>
      <c r="S482" s="18" t="s">
        <v>1214</v>
      </c>
      <c r="U482" s="29" t="s">
        <v>2129</v>
      </c>
      <c r="W482" s="18" t="s">
        <v>2292</v>
      </c>
      <c r="X482" s="18" t="s">
        <v>2528</v>
      </c>
      <c r="AB482" s="27">
        <v>41141.646539351852</v>
      </c>
    </row>
    <row r="483" spans="1:28" ht="293.25" x14ac:dyDescent="0.2">
      <c r="A483" s="24">
        <v>482</v>
      </c>
      <c r="B483" s="18" t="s">
        <v>1188</v>
      </c>
      <c r="C483" s="18">
        <v>189</v>
      </c>
      <c r="D483" s="18">
        <v>2</v>
      </c>
      <c r="E483" s="25" t="s">
        <v>157</v>
      </c>
      <c r="F483" s="25" t="s">
        <v>84</v>
      </c>
      <c r="G483" s="25" t="s">
        <v>268</v>
      </c>
      <c r="H483" s="18" t="s">
        <v>58</v>
      </c>
      <c r="I483" s="18" t="s">
        <v>59</v>
      </c>
      <c r="J483" s="26">
        <v>6.320000171661377</v>
      </c>
      <c r="K483" s="25">
        <v>32</v>
      </c>
      <c r="L483" s="25" t="s">
        <v>157</v>
      </c>
      <c r="R483" s="18" t="s">
        <v>1215</v>
      </c>
      <c r="S483" s="18" t="s">
        <v>1216</v>
      </c>
      <c r="T483" s="29" t="s">
        <v>2360</v>
      </c>
      <c r="U483" s="18" t="s">
        <v>2135</v>
      </c>
      <c r="V483" s="18" t="s">
        <v>2291</v>
      </c>
      <c r="W483" s="29" t="s">
        <v>2292</v>
      </c>
      <c r="X483" s="18" t="s">
        <v>2456</v>
      </c>
      <c r="Y483" s="18" t="s">
        <v>2386</v>
      </c>
      <c r="Z483" s="18" t="s">
        <v>2402</v>
      </c>
      <c r="AB483" s="27">
        <v>41141.646539351852</v>
      </c>
    </row>
    <row r="484" spans="1:28" ht="76.5" x14ac:dyDescent="0.2">
      <c r="A484" s="24">
        <v>483</v>
      </c>
      <c r="B484" s="18" t="s">
        <v>1188</v>
      </c>
      <c r="C484" s="18">
        <v>189</v>
      </c>
      <c r="D484" s="18">
        <v>2</v>
      </c>
      <c r="E484" s="25" t="s">
        <v>157</v>
      </c>
      <c r="F484" s="25" t="s">
        <v>84</v>
      </c>
      <c r="G484" s="25" t="s">
        <v>225</v>
      </c>
      <c r="H484" s="18" t="s">
        <v>58</v>
      </c>
      <c r="I484" s="18" t="s">
        <v>59</v>
      </c>
      <c r="J484" s="26">
        <v>6.440000057220459</v>
      </c>
      <c r="K484" s="25">
        <v>44</v>
      </c>
      <c r="L484" s="25" t="s">
        <v>157</v>
      </c>
      <c r="R484" s="18" t="s">
        <v>1215</v>
      </c>
      <c r="S484" s="18" t="s">
        <v>1217</v>
      </c>
      <c r="T484" s="29" t="s">
        <v>2360</v>
      </c>
      <c r="U484" s="18" t="s">
        <v>2135</v>
      </c>
      <c r="V484" s="18" t="s">
        <v>2291</v>
      </c>
      <c r="W484" s="29" t="s">
        <v>2292</v>
      </c>
      <c r="X484" s="18" t="s">
        <v>2456</v>
      </c>
      <c r="Y484" s="18" t="s">
        <v>2386</v>
      </c>
      <c r="Z484" s="18" t="s">
        <v>2402</v>
      </c>
      <c r="AB484" s="27">
        <v>41141.646539351852</v>
      </c>
    </row>
    <row r="485" spans="1:28" ht="102" x14ac:dyDescent="0.2">
      <c r="A485" s="24">
        <v>484</v>
      </c>
      <c r="B485" s="18" t="s">
        <v>1188</v>
      </c>
      <c r="C485" s="18">
        <v>189</v>
      </c>
      <c r="D485" s="18">
        <v>2</v>
      </c>
      <c r="E485" s="25" t="s">
        <v>157</v>
      </c>
      <c r="F485" s="25" t="s">
        <v>84</v>
      </c>
      <c r="G485" s="25" t="s">
        <v>74</v>
      </c>
      <c r="H485" s="18" t="s">
        <v>58</v>
      </c>
      <c r="I485" s="18" t="s">
        <v>59</v>
      </c>
      <c r="J485" s="26">
        <v>6.5199999809265137</v>
      </c>
      <c r="K485" s="25">
        <v>52</v>
      </c>
      <c r="L485" s="25" t="s">
        <v>157</v>
      </c>
      <c r="R485" s="18" t="s">
        <v>1218</v>
      </c>
      <c r="S485" s="18" t="s">
        <v>1219</v>
      </c>
      <c r="T485" s="29" t="s">
        <v>2360</v>
      </c>
      <c r="U485" s="18" t="s">
        <v>2135</v>
      </c>
      <c r="V485" s="18" t="s">
        <v>2291</v>
      </c>
      <c r="W485" s="29" t="s">
        <v>2292</v>
      </c>
      <c r="X485" s="18" t="s">
        <v>2456</v>
      </c>
      <c r="Y485" s="18" t="s">
        <v>2386</v>
      </c>
      <c r="Z485" s="18" t="s">
        <v>2402</v>
      </c>
      <c r="AB485" s="27">
        <v>41141.646539351852</v>
      </c>
    </row>
    <row r="486" spans="1:28" ht="51" x14ac:dyDescent="0.2">
      <c r="A486" s="24">
        <v>485</v>
      </c>
      <c r="B486" s="18" t="s">
        <v>1188</v>
      </c>
      <c r="C486" s="18">
        <v>189</v>
      </c>
      <c r="D486" s="18">
        <v>2</v>
      </c>
      <c r="E486" s="25" t="s">
        <v>157</v>
      </c>
      <c r="F486" s="25" t="s">
        <v>84</v>
      </c>
      <c r="G486" s="25" t="s">
        <v>122</v>
      </c>
      <c r="H486" s="18" t="s">
        <v>58</v>
      </c>
      <c r="I486" s="18" t="s">
        <v>59</v>
      </c>
      <c r="J486" s="26">
        <v>6.5799999237060547</v>
      </c>
      <c r="K486" s="25">
        <v>58</v>
      </c>
      <c r="L486" s="25" t="s">
        <v>157</v>
      </c>
      <c r="R486" s="18" t="s">
        <v>1220</v>
      </c>
      <c r="S486" s="18" t="s">
        <v>1221</v>
      </c>
      <c r="T486" s="29" t="s">
        <v>2360</v>
      </c>
      <c r="U486" s="18" t="s">
        <v>2135</v>
      </c>
      <c r="V486" s="18" t="s">
        <v>2291</v>
      </c>
      <c r="W486" s="29" t="s">
        <v>2292</v>
      </c>
      <c r="X486" s="18" t="s">
        <v>2456</v>
      </c>
      <c r="Y486" s="18" t="s">
        <v>2386</v>
      </c>
      <c r="Z486" s="18" t="s">
        <v>2402</v>
      </c>
      <c r="AB486" s="27">
        <v>41141.646539351852</v>
      </c>
    </row>
    <row r="487" spans="1:28" ht="409.5" x14ac:dyDescent="0.2">
      <c r="A487" s="24">
        <v>486</v>
      </c>
      <c r="B487" s="18" t="s">
        <v>1188</v>
      </c>
      <c r="C487" s="18">
        <v>189</v>
      </c>
      <c r="D487" s="18">
        <v>2</v>
      </c>
      <c r="E487" s="25" t="s">
        <v>157</v>
      </c>
      <c r="F487" s="25" t="s">
        <v>84</v>
      </c>
      <c r="G487" s="25" t="s">
        <v>94</v>
      </c>
      <c r="H487" s="18" t="s">
        <v>58</v>
      </c>
      <c r="I487" s="18" t="s">
        <v>59</v>
      </c>
      <c r="J487" s="26">
        <v>6.309999942779541</v>
      </c>
      <c r="K487" s="25">
        <v>31</v>
      </c>
      <c r="L487" s="25" t="s">
        <v>157</v>
      </c>
      <c r="R487" s="18" t="s">
        <v>1222</v>
      </c>
      <c r="S487" s="18" t="s">
        <v>1223</v>
      </c>
      <c r="T487" s="29" t="s">
        <v>2360</v>
      </c>
      <c r="U487" s="18" t="s">
        <v>2135</v>
      </c>
      <c r="V487" s="18" t="s">
        <v>2291</v>
      </c>
      <c r="W487" s="29" t="s">
        <v>2292</v>
      </c>
      <c r="X487" s="18" t="s">
        <v>2456</v>
      </c>
      <c r="Y487" s="18" t="s">
        <v>2386</v>
      </c>
      <c r="Z487" s="18" t="s">
        <v>2402</v>
      </c>
      <c r="AB487" s="27">
        <v>41141.646539351852</v>
      </c>
    </row>
    <row r="488" spans="1:28" ht="63.75" x14ac:dyDescent="0.2">
      <c r="A488" s="24">
        <v>487</v>
      </c>
      <c r="B488" s="18" t="s">
        <v>1188</v>
      </c>
      <c r="C488" s="18">
        <v>189</v>
      </c>
      <c r="D488" s="18">
        <v>2</v>
      </c>
      <c r="E488" s="25" t="s">
        <v>256</v>
      </c>
      <c r="F488" s="25" t="s">
        <v>253</v>
      </c>
      <c r="G488" s="25" t="s">
        <v>194</v>
      </c>
      <c r="H488" s="18" t="s">
        <v>58</v>
      </c>
      <c r="I488" s="18" t="s">
        <v>59</v>
      </c>
      <c r="J488" s="26">
        <v>72.430000305175781</v>
      </c>
      <c r="K488" s="25">
        <v>43</v>
      </c>
      <c r="L488" s="25" t="s">
        <v>256</v>
      </c>
      <c r="R488" s="18" t="s">
        <v>1224</v>
      </c>
      <c r="S488" s="18" t="s">
        <v>1225</v>
      </c>
      <c r="T488" s="18" t="s">
        <v>2295</v>
      </c>
      <c r="U488" s="29" t="s">
        <v>2137</v>
      </c>
      <c r="V488" s="18" t="s">
        <v>2291</v>
      </c>
      <c r="W488" s="29" t="s">
        <v>2292</v>
      </c>
      <c r="X488" s="18" t="s">
        <v>2199</v>
      </c>
      <c r="Y488" s="18" t="s">
        <v>2386</v>
      </c>
      <c r="Z488" s="18" t="s">
        <v>2388</v>
      </c>
      <c r="AB488" s="27">
        <v>41141.646539351852</v>
      </c>
    </row>
    <row r="489" spans="1:28" ht="63.75" x14ac:dyDescent="0.2">
      <c r="A489" s="24">
        <v>488</v>
      </c>
      <c r="B489" s="18" t="s">
        <v>1188</v>
      </c>
      <c r="C489" s="18">
        <v>189</v>
      </c>
      <c r="D489" s="18">
        <v>2</v>
      </c>
      <c r="E489" s="25" t="s">
        <v>256</v>
      </c>
      <c r="F489" s="25" t="s">
        <v>253</v>
      </c>
      <c r="G489" s="25" t="s">
        <v>114</v>
      </c>
      <c r="H489" s="18" t="s">
        <v>58</v>
      </c>
      <c r="I489" s="18" t="s">
        <v>59</v>
      </c>
      <c r="J489" s="26">
        <v>72.19000244140625</v>
      </c>
      <c r="K489" s="25">
        <v>19</v>
      </c>
      <c r="L489" s="25" t="s">
        <v>256</v>
      </c>
      <c r="R489" s="18" t="s">
        <v>1226</v>
      </c>
      <c r="S489" s="18" t="s">
        <v>1227</v>
      </c>
      <c r="T489" s="18" t="s">
        <v>2295</v>
      </c>
      <c r="U489" s="29" t="s">
        <v>2137</v>
      </c>
      <c r="V489" s="18" t="s">
        <v>2291</v>
      </c>
      <c r="W489" s="29" t="s">
        <v>2292</v>
      </c>
      <c r="X489" s="18" t="s">
        <v>2200</v>
      </c>
      <c r="Y489" s="18" t="s">
        <v>2387</v>
      </c>
      <c r="Z489" s="18" t="s">
        <v>2403</v>
      </c>
      <c r="AB489" s="27">
        <v>41141.646539351852</v>
      </c>
    </row>
    <row r="490" spans="1:28" ht="102" x14ac:dyDescent="0.2">
      <c r="A490" s="24">
        <v>489</v>
      </c>
      <c r="B490" s="18" t="s">
        <v>1188</v>
      </c>
      <c r="C490" s="18">
        <v>189</v>
      </c>
      <c r="D490" s="18">
        <v>2</v>
      </c>
      <c r="E490" s="25" t="s">
        <v>189</v>
      </c>
      <c r="F490" s="25" t="s">
        <v>190</v>
      </c>
      <c r="G490" s="25" t="s">
        <v>304</v>
      </c>
      <c r="H490" s="18" t="s">
        <v>58</v>
      </c>
      <c r="I490" s="18" t="s">
        <v>59</v>
      </c>
      <c r="J490" s="26">
        <v>5.3299999237060547</v>
      </c>
      <c r="K490" s="25">
        <v>33</v>
      </c>
      <c r="L490" s="25" t="s">
        <v>189</v>
      </c>
      <c r="R490" s="18" t="s">
        <v>1228</v>
      </c>
      <c r="S490" s="18" t="s">
        <v>1229</v>
      </c>
      <c r="U490" s="18" t="s">
        <v>2129</v>
      </c>
      <c r="W490" s="18" t="s">
        <v>2292</v>
      </c>
      <c r="X490" s="18" t="s">
        <v>2529</v>
      </c>
      <c r="AB490" s="27">
        <v>41141.646539351852</v>
      </c>
    </row>
    <row r="491" spans="1:28" ht="38.25" x14ac:dyDescent="0.2">
      <c r="A491" s="24">
        <v>490</v>
      </c>
      <c r="B491" s="18" t="s">
        <v>1188</v>
      </c>
      <c r="C491" s="18">
        <v>189</v>
      </c>
      <c r="D491" s="18">
        <v>2</v>
      </c>
      <c r="E491" s="25" t="s">
        <v>189</v>
      </c>
      <c r="F491" s="25" t="s">
        <v>190</v>
      </c>
      <c r="G491" s="25" t="s">
        <v>304</v>
      </c>
      <c r="H491" s="18" t="s">
        <v>58</v>
      </c>
      <c r="I491" s="18" t="s">
        <v>59</v>
      </c>
      <c r="J491" s="26">
        <v>5.3299999237060547</v>
      </c>
      <c r="K491" s="25">
        <v>33</v>
      </c>
      <c r="L491" s="25" t="s">
        <v>189</v>
      </c>
      <c r="R491" s="18" t="s">
        <v>1230</v>
      </c>
      <c r="S491" s="18" t="s">
        <v>1231</v>
      </c>
      <c r="U491" s="18" t="s">
        <v>2135</v>
      </c>
      <c r="W491" s="18" t="s">
        <v>2418</v>
      </c>
      <c r="X491" s="18" t="s">
        <v>2175</v>
      </c>
      <c r="AB491" s="27">
        <v>41141.646539351852</v>
      </c>
    </row>
    <row r="492" spans="1:28" ht="409.5" x14ac:dyDescent="0.2">
      <c r="A492" s="24">
        <v>491</v>
      </c>
      <c r="B492" s="18" t="s">
        <v>1188</v>
      </c>
      <c r="C492" s="18">
        <v>189</v>
      </c>
      <c r="D492" s="18">
        <v>2</v>
      </c>
      <c r="E492" s="25" t="s">
        <v>189</v>
      </c>
      <c r="F492" s="25" t="s">
        <v>190</v>
      </c>
      <c r="G492" s="25" t="s">
        <v>304</v>
      </c>
      <c r="H492" s="18" t="s">
        <v>58</v>
      </c>
      <c r="I492" s="18" t="s">
        <v>59</v>
      </c>
      <c r="J492" s="26">
        <v>5.3299999237060547</v>
      </c>
      <c r="K492" s="25">
        <v>33</v>
      </c>
      <c r="L492" s="25" t="s">
        <v>189</v>
      </c>
      <c r="R492" s="18" t="s">
        <v>1232</v>
      </c>
      <c r="S492" s="18" t="s">
        <v>1233</v>
      </c>
      <c r="T492" s="29" t="s">
        <v>2363</v>
      </c>
      <c r="U492" s="18" t="s">
        <v>2135</v>
      </c>
      <c r="V492" s="18" t="s">
        <v>2291</v>
      </c>
      <c r="W492" s="29" t="s">
        <v>2292</v>
      </c>
      <c r="X492" s="18" t="s">
        <v>2161</v>
      </c>
      <c r="Y492" s="18" t="s">
        <v>2386</v>
      </c>
      <c r="Z492" s="18" t="s">
        <v>2402</v>
      </c>
      <c r="AB492" s="27">
        <v>41141.646539351852</v>
      </c>
    </row>
    <row r="493" spans="1:28" ht="89.25" x14ac:dyDescent="0.2">
      <c r="A493" s="24">
        <v>492</v>
      </c>
      <c r="B493" s="18" t="s">
        <v>1188</v>
      </c>
      <c r="C493" s="18">
        <v>189</v>
      </c>
      <c r="D493" s="18">
        <v>2</v>
      </c>
      <c r="E493" s="25" t="s">
        <v>157</v>
      </c>
      <c r="F493" s="25" t="s">
        <v>84</v>
      </c>
      <c r="G493" s="25" t="s">
        <v>455</v>
      </c>
      <c r="H493" s="18" t="s">
        <v>58</v>
      </c>
      <c r="I493" s="18" t="s">
        <v>59</v>
      </c>
      <c r="J493" s="26">
        <v>6.2600002288818359</v>
      </c>
      <c r="K493" s="25">
        <v>26</v>
      </c>
      <c r="L493" s="25" t="s">
        <v>157</v>
      </c>
      <c r="R493" s="18" t="s">
        <v>1234</v>
      </c>
      <c r="S493" s="18" t="s">
        <v>1235</v>
      </c>
      <c r="U493" s="18" t="s">
        <v>2137</v>
      </c>
      <c r="V493" s="18" t="s">
        <v>2129</v>
      </c>
      <c r="W493" s="18" t="s">
        <v>2292</v>
      </c>
      <c r="X493" s="18" t="s">
        <v>2479</v>
      </c>
      <c r="AB493" s="27">
        <v>41141.646539351852</v>
      </c>
    </row>
    <row r="494" spans="1:28" ht="127.5" x14ac:dyDescent="0.2">
      <c r="A494" s="24">
        <v>493</v>
      </c>
      <c r="B494" s="18" t="s">
        <v>1188</v>
      </c>
      <c r="C494" s="18">
        <v>189</v>
      </c>
      <c r="D494" s="18">
        <v>2</v>
      </c>
      <c r="E494" s="25" t="s">
        <v>84</v>
      </c>
      <c r="F494" s="25" t="s">
        <v>340</v>
      </c>
      <c r="G494" s="25" t="s">
        <v>359</v>
      </c>
      <c r="H494" s="18" t="s">
        <v>58</v>
      </c>
      <c r="I494" s="18" t="s">
        <v>59</v>
      </c>
      <c r="J494" s="26">
        <v>8.1999998092651367</v>
      </c>
      <c r="K494" s="25">
        <v>20</v>
      </c>
      <c r="L494" s="25" t="s">
        <v>84</v>
      </c>
      <c r="R494" s="18" t="s">
        <v>1236</v>
      </c>
      <c r="S494" s="18" t="s">
        <v>1237</v>
      </c>
      <c r="U494" s="18" t="s">
        <v>2129</v>
      </c>
      <c r="W494" s="18" t="s">
        <v>2292</v>
      </c>
      <c r="X494" s="18" t="s">
        <v>2501</v>
      </c>
      <c r="AB494" s="27">
        <v>41141.646539351852</v>
      </c>
    </row>
    <row r="495" spans="1:28" ht="153" x14ac:dyDescent="0.2">
      <c r="A495" s="24">
        <v>494</v>
      </c>
      <c r="B495" s="18" t="s">
        <v>1188</v>
      </c>
      <c r="C495" s="18">
        <v>189</v>
      </c>
      <c r="D495" s="18">
        <v>2</v>
      </c>
      <c r="E495" s="25" t="s">
        <v>1238</v>
      </c>
      <c r="F495" s="25" t="s">
        <v>304</v>
      </c>
      <c r="G495" s="25" t="s">
        <v>179</v>
      </c>
      <c r="H495" s="18" t="s">
        <v>58</v>
      </c>
      <c r="I495" s="18" t="s">
        <v>59</v>
      </c>
      <c r="J495" s="26">
        <v>33.270000457763672</v>
      </c>
      <c r="K495" s="25">
        <v>27</v>
      </c>
      <c r="L495" s="25" t="s">
        <v>1238</v>
      </c>
      <c r="R495" s="18" t="s">
        <v>1239</v>
      </c>
      <c r="S495" s="18" t="s">
        <v>1240</v>
      </c>
      <c r="U495" s="18" t="s">
        <v>2129</v>
      </c>
      <c r="W495" s="18" t="s">
        <v>2292</v>
      </c>
      <c r="X495" s="18" t="s">
        <v>2507</v>
      </c>
      <c r="AB495" s="27">
        <v>41141.646539351852</v>
      </c>
    </row>
    <row r="496" spans="1:28" ht="76.5" x14ac:dyDescent="0.2">
      <c r="A496" s="24">
        <v>495</v>
      </c>
      <c r="B496" s="18" t="s">
        <v>1188</v>
      </c>
      <c r="C496" s="18">
        <v>189</v>
      </c>
      <c r="D496" s="18">
        <v>2</v>
      </c>
      <c r="E496" s="25" t="s">
        <v>1241</v>
      </c>
      <c r="F496" s="25" t="s">
        <v>304</v>
      </c>
      <c r="G496" s="25" t="s">
        <v>179</v>
      </c>
      <c r="H496" s="18" t="s">
        <v>58</v>
      </c>
      <c r="I496" s="18" t="s">
        <v>59</v>
      </c>
      <c r="J496" s="26">
        <v>33.270000457763672</v>
      </c>
      <c r="K496" s="25">
        <v>27</v>
      </c>
      <c r="L496" s="25" t="s">
        <v>1241</v>
      </c>
      <c r="R496" s="18" t="s">
        <v>1242</v>
      </c>
      <c r="S496" s="18" t="s">
        <v>1243</v>
      </c>
      <c r="U496" s="18" t="s">
        <v>2129</v>
      </c>
      <c r="W496" s="18" t="s">
        <v>2292</v>
      </c>
      <c r="X496" s="18" t="s">
        <v>2530</v>
      </c>
      <c r="AB496" s="27">
        <v>41141.646539351852</v>
      </c>
    </row>
    <row r="497" spans="1:28" ht="114.75" x14ac:dyDescent="0.2">
      <c r="A497" s="24">
        <v>496</v>
      </c>
      <c r="B497" s="18" t="s">
        <v>1188</v>
      </c>
      <c r="C497" s="18">
        <v>189</v>
      </c>
      <c r="D497" s="18">
        <v>2</v>
      </c>
      <c r="E497" s="25" t="s">
        <v>1244</v>
      </c>
      <c r="F497" s="25" t="s">
        <v>304</v>
      </c>
      <c r="G497" s="25" t="s">
        <v>179</v>
      </c>
      <c r="H497" s="18" t="s">
        <v>58</v>
      </c>
      <c r="I497" s="18" t="s">
        <v>59</v>
      </c>
      <c r="J497" s="26">
        <v>33.270000457763672</v>
      </c>
      <c r="K497" s="25">
        <v>27</v>
      </c>
      <c r="L497" s="25" t="s">
        <v>1244</v>
      </c>
      <c r="R497" s="18" t="s">
        <v>1239</v>
      </c>
      <c r="S497" s="18" t="s">
        <v>1245</v>
      </c>
      <c r="U497" s="18" t="s">
        <v>2129</v>
      </c>
      <c r="W497" s="18" t="s">
        <v>2292</v>
      </c>
      <c r="X497" s="18" t="s">
        <v>2507</v>
      </c>
      <c r="AB497" s="27">
        <v>41141.646539351852</v>
      </c>
    </row>
    <row r="498" spans="1:28" ht="165.75" x14ac:dyDescent="0.2">
      <c r="A498" s="24">
        <v>497</v>
      </c>
      <c r="B498" s="18" t="s">
        <v>1188</v>
      </c>
      <c r="C498" s="18">
        <v>189</v>
      </c>
      <c r="D498" s="18">
        <v>2</v>
      </c>
      <c r="E498" s="25" t="s">
        <v>1246</v>
      </c>
      <c r="F498" s="25" t="s">
        <v>304</v>
      </c>
      <c r="G498" s="25" t="s">
        <v>304</v>
      </c>
      <c r="H498" s="18" t="s">
        <v>58</v>
      </c>
      <c r="I498" s="18" t="s">
        <v>59</v>
      </c>
      <c r="J498" s="26">
        <v>33.330001831054688</v>
      </c>
      <c r="K498" s="25">
        <v>33</v>
      </c>
      <c r="L498" s="25" t="s">
        <v>1246</v>
      </c>
      <c r="R498" s="18" t="s">
        <v>1247</v>
      </c>
      <c r="S498" s="18" t="s">
        <v>1248</v>
      </c>
      <c r="U498" s="18" t="s">
        <v>2129</v>
      </c>
      <c r="W498" s="18" t="s">
        <v>2292</v>
      </c>
      <c r="X498" s="18" t="s">
        <v>2507</v>
      </c>
      <c r="AB498" s="27">
        <v>41141.646539351852</v>
      </c>
    </row>
    <row r="499" spans="1:28" ht="89.25" x14ac:dyDescent="0.2">
      <c r="A499" s="24">
        <v>498</v>
      </c>
      <c r="B499" s="18" t="s">
        <v>1188</v>
      </c>
      <c r="C499" s="18">
        <v>189</v>
      </c>
      <c r="D499" s="18">
        <v>2</v>
      </c>
      <c r="E499" s="25" t="s">
        <v>1249</v>
      </c>
      <c r="F499" s="25" t="s">
        <v>215</v>
      </c>
      <c r="G499" s="25" t="s">
        <v>497</v>
      </c>
      <c r="H499" s="18" t="s">
        <v>58</v>
      </c>
      <c r="I499" s="18" t="s">
        <v>59</v>
      </c>
      <c r="J499" s="26">
        <v>34.599998474121094</v>
      </c>
      <c r="K499" s="25">
        <v>60</v>
      </c>
      <c r="L499" s="25" t="s">
        <v>1249</v>
      </c>
      <c r="R499" s="18" t="s">
        <v>1250</v>
      </c>
      <c r="S499" s="18" t="s">
        <v>1251</v>
      </c>
      <c r="U499" s="18" t="s">
        <v>2129</v>
      </c>
      <c r="W499" s="18" t="s">
        <v>2292</v>
      </c>
      <c r="X499" s="18" t="s">
        <v>2531</v>
      </c>
      <c r="AB499" s="27">
        <v>41141.646539351852</v>
      </c>
    </row>
    <row r="500" spans="1:28" ht="318.75" x14ac:dyDescent="0.2">
      <c r="A500" s="24">
        <v>499</v>
      </c>
      <c r="B500" s="18" t="s">
        <v>1188</v>
      </c>
      <c r="C500" s="18">
        <v>189</v>
      </c>
      <c r="D500" s="18">
        <v>2</v>
      </c>
      <c r="E500" s="25" t="s">
        <v>1252</v>
      </c>
      <c r="F500" s="25" t="s">
        <v>89</v>
      </c>
      <c r="G500" s="25" t="s">
        <v>84</v>
      </c>
      <c r="H500" s="18" t="s">
        <v>58</v>
      </c>
      <c r="I500" s="18" t="s">
        <v>59</v>
      </c>
      <c r="J500" s="26">
        <v>35.060001373291016</v>
      </c>
      <c r="K500" s="25">
        <v>6</v>
      </c>
      <c r="L500" s="25" t="s">
        <v>1252</v>
      </c>
      <c r="R500" s="18" t="s">
        <v>1253</v>
      </c>
      <c r="S500" s="18" t="s">
        <v>1254</v>
      </c>
      <c r="U500" s="18" t="s">
        <v>2129</v>
      </c>
      <c r="W500" s="18" t="s">
        <v>2418</v>
      </c>
      <c r="AB500" s="27">
        <v>41141.646539351852</v>
      </c>
    </row>
    <row r="501" spans="1:28" ht="76.5" x14ac:dyDescent="0.2">
      <c r="A501" s="24">
        <v>500</v>
      </c>
      <c r="B501" s="18" t="s">
        <v>1188</v>
      </c>
      <c r="C501" s="18">
        <v>189</v>
      </c>
      <c r="D501" s="18">
        <v>2</v>
      </c>
      <c r="E501" s="25" t="s">
        <v>1252</v>
      </c>
      <c r="F501" s="25" t="s">
        <v>89</v>
      </c>
      <c r="G501" s="25" t="s">
        <v>84</v>
      </c>
      <c r="H501" s="18" t="s">
        <v>58</v>
      </c>
      <c r="I501" s="18" t="s">
        <v>59</v>
      </c>
      <c r="J501" s="26">
        <v>35.060001373291016</v>
      </c>
      <c r="K501" s="25">
        <v>6</v>
      </c>
      <c r="L501" s="25" t="s">
        <v>1252</v>
      </c>
      <c r="R501" s="18" t="s">
        <v>1255</v>
      </c>
      <c r="S501" s="18" t="s">
        <v>1256</v>
      </c>
      <c r="U501" s="18" t="s">
        <v>2129</v>
      </c>
      <c r="W501" s="18" t="s">
        <v>2418</v>
      </c>
      <c r="AB501" s="27">
        <v>41141.646539351852</v>
      </c>
    </row>
    <row r="502" spans="1:28" ht="204" x14ac:dyDescent="0.2">
      <c r="A502" s="24">
        <v>501</v>
      </c>
      <c r="B502" s="18" t="s">
        <v>1188</v>
      </c>
      <c r="C502" s="18">
        <v>189</v>
      </c>
      <c r="D502" s="18">
        <v>2</v>
      </c>
      <c r="E502" s="25" t="s">
        <v>1257</v>
      </c>
      <c r="F502" s="25" t="s">
        <v>89</v>
      </c>
      <c r="G502" s="25" t="s">
        <v>340</v>
      </c>
      <c r="H502" s="18" t="s">
        <v>58</v>
      </c>
      <c r="I502" s="18" t="s">
        <v>59</v>
      </c>
      <c r="J502" s="26">
        <v>35.080001831054688</v>
      </c>
      <c r="K502" s="25">
        <v>8</v>
      </c>
      <c r="L502" s="25" t="s">
        <v>1257</v>
      </c>
      <c r="R502" s="18" t="s">
        <v>1258</v>
      </c>
      <c r="S502" s="18" t="s">
        <v>1259</v>
      </c>
      <c r="U502" s="18" t="s">
        <v>2129</v>
      </c>
      <c r="W502" s="18" t="s">
        <v>2292</v>
      </c>
      <c r="X502" s="18" t="s">
        <v>2532</v>
      </c>
      <c r="AB502" s="27">
        <v>41141.646539351852</v>
      </c>
    </row>
    <row r="503" spans="1:28" ht="102" x14ac:dyDescent="0.2">
      <c r="A503" s="24">
        <v>502</v>
      </c>
      <c r="B503" s="18" t="s">
        <v>1188</v>
      </c>
      <c r="C503" s="18">
        <v>189</v>
      </c>
      <c r="D503" s="18">
        <v>2</v>
      </c>
      <c r="E503" s="25" t="s">
        <v>1257</v>
      </c>
      <c r="F503" s="25" t="s">
        <v>89</v>
      </c>
      <c r="G503" s="25" t="s">
        <v>340</v>
      </c>
      <c r="H503" s="18" t="s">
        <v>58</v>
      </c>
      <c r="I503" s="18" t="s">
        <v>59</v>
      </c>
      <c r="J503" s="26">
        <v>35.080001831054688</v>
      </c>
      <c r="K503" s="25">
        <v>8</v>
      </c>
      <c r="L503" s="25" t="s">
        <v>1257</v>
      </c>
      <c r="R503" s="18" t="s">
        <v>1260</v>
      </c>
      <c r="S503" s="18" t="s">
        <v>1261</v>
      </c>
      <c r="U503" s="18" t="s">
        <v>2129</v>
      </c>
      <c r="W503" s="18" t="s">
        <v>2292</v>
      </c>
      <c r="X503" s="18" t="s">
        <v>2507</v>
      </c>
      <c r="AB503" s="27">
        <v>41141.646539351852</v>
      </c>
    </row>
    <row r="504" spans="1:28" ht="102" x14ac:dyDescent="0.2">
      <c r="A504" s="24">
        <v>503</v>
      </c>
      <c r="B504" s="18" t="s">
        <v>1188</v>
      </c>
      <c r="C504" s="18">
        <v>189</v>
      </c>
      <c r="D504" s="18">
        <v>2</v>
      </c>
      <c r="E504" s="25" t="s">
        <v>1262</v>
      </c>
      <c r="F504" s="25" t="s">
        <v>89</v>
      </c>
      <c r="G504" s="25" t="s">
        <v>340</v>
      </c>
      <c r="H504" s="18" t="s">
        <v>58</v>
      </c>
      <c r="I504" s="18" t="s">
        <v>59</v>
      </c>
      <c r="J504" s="26">
        <v>35.080001831054688</v>
      </c>
      <c r="K504" s="25">
        <v>8</v>
      </c>
      <c r="L504" s="25" t="s">
        <v>1262</v>
      </c>
      <c r="R504" s="18" t="s">
        <v>1263</v>
      </c>
      <c r="S504" s="18" t="s">
        <v>1264</v>
      </c>
      <c r="U504" s="18" t="s">
        <v>2129</v>
      </c>
      <c r="W504" s="18" t="s">
        <v>2292</v>
      </c>
      <c r="X504" s="18" t="s">
        <v>2507</v>
      </c>
      <c r="AB504" s="27">
        <v>41141.646539351852</v>
      </c>
    </row>
    <row r="505" spans="1:28" ht="331.5" x14ac:dyDescent="0.2">
      <c r="A505" s="24">
        <v>504</v>
      </c>
      <c r="B505" s="18" t="s">
        <v>1188</v>
      </c>
      <c r="C505" s="18">
        <v>189</v>
      </c>
      <c r="D505" s="18">
        <v>2</v>
      </c>
      <c r="E505" s="25" t="s">
        <v>1265</v>
      </c>
      <c r="F505" s="25" t="s">
        <v>89</v>
      </c>
      <c r="G505" s="25" t="s">
        <v>179</v>
      </c>
      <c r="H505" s="18" t="s">
        <v>58</v>
      </c>
      <c r="I505" s="18" t="s">
        <v>59</v>
      </c>
      <c r="J505" s="26">
        <v>35.270000457763672</v>
      </c>
      <c r="K505" s="25">
        <v>27</v>
      </c>
      <c r="L505" s="25" t="s">
        <v>1265</v>
      </c>
      <c r="R505" s="18" t="s">
        <v>1266</v>
      </c>
      <c r="S505" s="18" t="s">
        <v>1267</v>
      </c>
      <c r="U505" s="18" t="s">
        <v>2129</v>
      </c>
      <c r="W505" s="18" t="s">
        <v>2292</v>
      </c>
      <c r="X505" s="18" t="s">
        <v>2533</v>
      </c>
      <c r="AB505" s="27">
        <v>41141.646539351852</v>
      </c>
    </row>
    <row r="506" spans="1:28" ht="242.25" x14ac:dyDescent="0.2">
      <c r="A506" s="24">
        <v>505</v>
      </c>
      <c r="B506" s="18" t="s">
        <v>1188</v>
      </c>
      <c r="C506" s="18">
        <v>189</v>
      </c>
      <c r="D506" s="18">
        <v>2</v>
      </c>
      <c r="E506" s="25" t="s">
        <v>1268</v>
      </c>
      <c r="F506" s="25" t="s">
        <v>524</v>
      </c>
      <c r="G506" s="25" t="s">
        <v>65</v>
      </c>
      <c r="H506" s="18" t="s">
        <v>58</v>
      </c>
      <c r="I506" s="18" t="s">
        <v>59</v>
      </c>
      <c r="J506" s="26">
        <v>42.150001525878906</v>
      </c>
      <c r="K506" s="25">
        <v>15</v>
      </c>
      <c r="L506" s="25" t="s">
        <v>1268</v>
      </c>
      <c r="R506" s="18" t="s">
        <v>1269</v>
      </c>
      <c r="S506" s="18" t="s">
        <v>1270</v>
      </c>
      <c r="U506" s="18" t="s">
        <v>2129</v>
      </c>
      <c r="W506" s="18" t="s">
        <v>2292</v>
      </c>
      <c r="X506" s="18" t="s">
        <v>2507</v>
      </c>
      <c r="AB506" s="27">
        <v>41141.646539351852</v>
      </c>
    </row>
    <row r="507" spans="1:28" ht="409.5" x14ac:dyDescent="0.2">
      <c r="A507" s="24">
        <v>506</v>
      </c>
      <c r="B507" s="18" t="s">
        <v>1188</v>
      </c>
      <c r="C507" s="18">
        <v>189</v>
      </c>
      <c r="D507" s="18">
        <v>2</v>
      </c>
      <c r="E507" s="25" t="s">
        <v>1271</v>
      </c>
      <c r="F507" s="25" t="s">
        <v>258</v>
      </c>
      <c r="G507" s="25" t="s">
        <v>166</v>
      </c>
      <c r="H507" s="18" t="s">
        <v>58</v>
      </c>
      <c r="I507" s="18" t="s">
        <v>59</v>
      </c>
      <c r="J507" s="26">
        <v>73.540000915527344</v>
      </c>
      <c r="K507" s="25">
        <v>54</v>
      </c>
      <c r="L507" s="25" t="s">
        <v>1271</v>
      </c>
      <c r="R507" s="18" t="s">
        <v>1272</v>
      </c>
      <c r="S507" s="18" t="s">
        <v>1273</v>
      </c>
      <c r="U507" s="29" t="s">
        <v>2129</v>
      </c>
      <c r="W507" s="18" t="s">
        <v>2292</v>
      </c>
      <c r="X507" s="18" t="s">
        <v>2518</v>
      </c>
      <c r="AB507" s="27">
        <v>41141.646539351852</v>
      </c>
    </row>
    <row r="508" spans="1:28" ht="255" x14ac:dyDescent="0.2">
      <c r="A508" s="24">
        <v>507</v>
      </c>
      <c r="B508" s="18" t="s">
        <v>1188</v>
      </c>
      <c r="C508" s="18">
        <v>189</v>
      </c>
      <c r="D508" s="18">
        <v>2</v>
      </c>
      <c r="E508" s="25" t="s">
        <v>1274</v>
      </c>
      <c r="F508" s="25" t="s">
        <v>524</v>
      </c>
      <c r="G508" s="25" t="s">
        <v>65</v>
      </c>
      <c r="H508" s="18" t="s">
        <v>58</v>
      </c>
      <c r="I508" s="18" t="s">
        <v>59</v>
      </c>
      <c r="J508" s="26">
        <v>42.150001525878906</v>
      </c>
      <c r="K508" s="25">
        <v>15</v>
      </c>
      <c r="L508" s="25" t="s">
        <v>1274</v>
      </c>
      <c r="R508" s="18" t="s">
        <v>1275</v>
      </c>
      <c r="S508" s="18" t="s">
        <v>1276</v>
      </c>
      <c r="U508" s="18" t="s">
        <v>2129</v>
      </c>
      <c r="W508" s="18" t="s">
        <v>2292</v>
      </c>
      <c r="X508" s="18" t="s">
        <v>2507</v>
      </c>
      <c r="AB508" s="27">
        <v>41141.646539351852</v>
      </c>
    </row>
    <row r="509" spans="1:28" ht="102" x14ac:dyDescent="0.2">
      <c r="A509" s="24">
        <v>508</v>
      </c>
      <c r="B509" s="18" t="s">
        <v>1188</v>
      </c>
      <c r="C509" s="18">
        <v>189</v>
      </c>
      <c r="D509" s="18">
        <v>2</v>
      </c>
      <c r="E509" s="25" t="s">
        <v>1277</v>
      </c>
      <c r="F509" s="25" t="s">
        <v>524</v>
      </c>
      <c r="G509" s="25" t="s">
        <v>65</v>
      </c>
      <c r="H509" s="18" t="s">
        <v>58</v>
      </c>
      <c r="I509" s="18" t="s">
        <v>59</v>
      </c>
      <c r="J509" s="26">
        <v>42.150001525878906</v>
      </c>
      <c r="K509" s="25">
        <v>15</v>
      </c>
      <c r="L509" s="25" t="s">
        <v>1277</v>
      </c>
      <c r="R509" s="18" t="s">
        <v>1278</v>
      </c>
      <c r="S509" s="18" t="s">
        <v>1279</v>
      </c>
      <c r="U509" s="18" t="s">
        <v>2129</v>
      </c>
      <c r="W509" s="18" t="s">
        <v>2292</v>
      </c>
      <c r="X509" s="18" t="s">
        <v>2534</v>
      </c>
      <c r="AB509" s="27">
        <v>41141.646539351852</v>
      </c>
    </row>
    <row r="510" spans="1:28" ht="395.25" x14ac:dyDescent="0.2">
      <c r="A510" s="24">
        <v>509</v>
      </c>
      <c r="B510" s="18" t="s">
        <v>1188</v>
      </c>
      <c r="C510" s="18">
        <v>189</v>
      </c>
      <c r="D510" s="18">
        <v>2</v>
      </c>
      <c r="E510" s="25" t="s">
        <v>165</v>
      </c>
      <c r="F510" s="25" t="s">
        <v>166</v>
      </c>
      <c r="G510" s="25" t="s">
        <v>308</v>
      </c>
      <c r="H510" s="18" t="s">
        <v>58</v>
      </c>
      <c r="I510" s="18" t="s">
        <v>59</v>
      </c>
      <c r="J510" s="26">
        <v>54.299999237060547</v>
      </c>
      <c r="K510" s="25">
        <v>30</v>
      </c>
      <c r="L510" s="25" t="s">
        <v>165</v>
      </c>
      <c r="R510" s="18" t="s">
        <v>1280</v>
      </c>
      <c r="S510" s="18" t="s">
        <v>1281</v>
      </c>
      <c r="U510" s="29" t="s">
        <v>2129</v>
      </c>
      <c r="W510" s="18" t="s">
        <v>2292</v>
      </c>
      <c r="X510" s="18" t="s">
        <v>2535</v>
      </c>
      <c r="AB510" s="27">
        <v>41141.646539351852</v>
      </c>
    </row>
    <row r="511" spans="1:28" ht="63.75" x14ac:dyDescent="0.2">
      <c r="A511" s="24">
        <v>510</v>
      </c>
      <c r="B511" s="18" t="s">
        <v>1188</v>
      </c>
      <c r="C511" s="18">
        <v>189</v>
      </c>
      <c r="D511" s="18">
        <v>2</v>
      </c>
      <c r="E511" s="25" t="s">
        <v>1282</v>
      </c>
      <c r="F511" s="25" t="s">
        <v>225</v>
      </c>
      <c r="G511" s="25" t="s">
        <v>240</v>
      </c>
      <c r="H511" s="18" t="s">
        <v>58</v>
      </c>
      <c r="I511" s="18" t="s">
        <v>59</v>
      </c>
      <c r="J511" s="26">
        <v>44.549999237060547</v>
      </c>
      <c r="K511" s="25">
        <v>55</v>
      </c>
      <c r="L511" s="25" t="s">
        <v>1282</v>
      </c>
      <c r="R511" s="18" t="s">
        <v>1283</v>
      </c>
      <c r="S511" s="18" t="s">
        <v>1284</v>
      </c>
      <c r="U511" s="29" t="s">
        <v>2129</v>
      </c>
      <c r="W511" s="18" t="s">
        <v>2292</v>
      </c>
      <c r="X511" s="18" t="s">
        <v>2536</v>
      </c>
      <c r="AB511" s="27">
        <v>41141.646539351852</v>
      </c>
    </row>
    <row r="512" spans="1:28" ht="51" x14ac:dyDescent="0.2">
      <c r="A512" s="24">
        <v>511</v>
      </c>
      <c r="B512" s="18" t="s">
        <v>1188</v>
      </c>
      <c r="C512" s="18">
        <v>189</v>
      </c>
      <c r="D512" s="18">
        <v>2</v>
      </c>
      <c r="E512" s="25" t="s">
        <v>1285</v>
      </c>
      <c r="F512" s="25" t="s">
        <v>476</v>
      </c>
      <c r="G512" s="25" t="s">
        <v>127</v>
      </c>
      <c r="H512" s="18" t="s">
        <v>58</v>
      </c>
      <c r="I512" s="18" t="s">
        <v>59</v>
      </c>
      <c r="J512" s="26">
        <v>48.450000762939453</v>
      </c>
      <c r="K512" s="25">
        <v>45</v>
      </c>
      <c r="L512" s="25" t="s">
        <v>1285</v>
      </c>
      <c r="R512" s="18" t="s">
        <v>1286</v>
      </c>
      <c r="S512" s="18" t="s">
        <v>1284</v>
      </c>
      <c r="U512" s="29" t="s">
        <v>2129</v>
      </c>
      <c r="W512" s="18" t="s">
        <v>2418</v>
      </c>
      <c r="X512" s="18" t="s">
        <v>2486</v>
      </c>
      <c r="AB512" s="27">
        <v>41141.646539351852</v>
      </c>
    </row>
    <row r="513" spans="1:28" ht="89.25" x14ac:dyDescent="0.2">
      <c r="A513" s="24">
        <v>512</v>
      </c>
      <c r="B513" s="18" t="s">
        <v>1188</v>
      </c>
      <c r="C513" s="18">
        <v>189</v>
      </c>
      <c r="D513" s="18">
        <v>2</v>
      </c>
      <c r="E513" s="25" t="s">
        <v>1287</v>
      </c>
      <c r="F513" s="25" t="s">
        <v>476</v>
      </c>
      <c r="G513" s="25" t="s">
        <v>127</v>
      </c>
      <c r="H513" s="18" t="s">
        <v>58</v>
      </c>
      <c r="I513" s="18" t="s">
        <v>59</v>
      </c>
      <c r="J513" s="26">
        <v>48.450000762939453</v>
      </c>
      <c r="K513" s="25">
        <v>45</v>
      </c>
      <c r="L513" s="25" t="s">
        <v>1287</v>
      </c>
      <c r="R513" s="18" t="s">
        <v>1288</v>
      </c>
      <c r="S513" s="18" t="s">
        <v>1279</v>
      </c>
      <c r="U513" s="29" t="s">
        <v>2129</v>
      </c>
      <c r="W513" s="18" t="s">
        <v>2292</v>
      </c>
      <c r="X513" s="18" t="s">
        <v>2537</v>
      </c>
      <c r="AB513" s="27">
        <v>41141.646539351852</v>
      </c>
    </row>
    <row r="514" spans="1:28" ht="114.75" x14ac:dyDescent="0.2">
      <c r="A514" s="24">
        <v>513</v>
      </c>
      <c r="B514" s="18" t="s">
        <v>1188</v>
      </c>
      <c r="C514" s="18">
        <v>189</v>
      </c>
      <c r="D514" s="18">
        <v>2</v>
      </c>
      <c r="E514" s="25" t="s">
        <v>1289</v>
      </c>
      <c r="F514" s="25" t="s">
        <v>480</v>
      </c>
      <c r="G514" s="25" t="s">
        <v>304</v>
      </c>
      <c r="H514" s="18" t="s">
        <v>58</v>
      </c>
      <c r="I514" s="18" t="s">
        <v>59</v>
      </c>
      <c r="J514" s="26">
        <v>49.330001831054687</v>
      </c>
      <c r="K514" s="25">
        <v>33</v>
      </c>
      <c r="L514" s="25" t="s">
        <v>1289</v>
      </c>
      <c r="R514" s="18" t="s">
        <v>1290</v>
      </c>
      <c r="S514" s="18" t="s">
        <v>1291</v>
      </c>
      <c r="U514" s="29" t="s">
        <v>2129</v>
      </c>
      <c r="W514" s="18" t="s">
        <v>2292</v>
      </c>
      <c r="X514" s="18" t="s">
        <v>2538</v>
      </c>
      <c r="AB514" s="27">
        <v>41141.646539351852</v>
      </c>
    </row>
    <row r="515" spans="1:28" ht="216.75" x14ac:dyDescent="0.2">
      <c r="A515" s="24">
        <v>514</v>
      </c>
      <c r="B515" s="18" t="s">
        <v>1188</v>
      </c>
      <c r="C515" s="18">
        <v>189</v>
      </c>
      <c r="D515" s="18">
        <v>2</v>
      </c>
      <c r="E515" s="25" t="s">
        <v>1292</v>
      </c>
      <c r="F515" s="25" t="s">
        <v>480</v>
      </c>
      <c r="G515" s="25" t="s">
        <v>304</v>
      </c>
      <c r="H515" s="18" t="s">
        <v>58</v>
      </c>
      <c r="I515" s="18" t="s">
        <v>59</v>
      </c>
      <c r="J515" s="26">
        <v>49.330001831054687</v>
      </c>
      <c r="K515" s="25">
        <v>33</v>
      </c>
      <c r="L515" s="25" t="s">
        <v>1292</v>
      </c>
      <c r="R515" s="18" t="s">
        <v>1293</v>
      </c>
      <c r="S515" s="18" t="s">
        <v>1284</v>
      </c>
      <c r="U515" s="29" t="s">
        <v>2129</v>
      </c>
      <c r="W515" s="18" t="s">
        <v>2292</v>
      </c>
      <c r="X515" s="18" t="s">
        <v>2539</v>
      </c>
      <c r="AB515" s="27">
        <v>41141.646539351852</v>
      </c>
    </row>
    <row r="516" spans="1:28" ht="102" x14ac:dyDescent="0.2">
      <c r="A516" s="24">
        <v>515</v>
      </c>
      <c r="B516" s="18" t="s">
        <v>1188</v>
      </c>
      <c r="C516" s="18">
        <v>189</v>
      </c>
      <c r="D516" s="18">
        <v>2</v>
      </c>
      <c r="E516" s="25" t="s">
        <v>1294</v>
      </c>
      <c r="F516" s="25" t="s">
        <v>480</v>
      </c>
      <c r="G516" s="25" t="s">
        <v>304</v>
      </c>
      <c r="H516" s="18" t="s">
        <v>58</v>
      </c>
      <c r="I516" s="18" t="s">
        <v>59</v>
      </c>
      <c r="J516" s="26">
        <v>49.330001831054687</v>
      </c>
      <c r="K516" s="25">
        <v>33</v>
      </c>
      <c r="L516" s="25" t="s">
        <v>1294</v>
      </c>
      <c r="R516" s="18" t="s">
        <v>1295</v>
      </c>
      <c r="S516" s="18" t="s">
        <v>1284</v>
      </c>
      <c r="U516" s="29" t="s">
        <v>2129</v>
      </c>
      <c r="W516" s="18" t="s">
        <v>2292</v>
      </c>
      <c r="X516" s="18" t="s">
        <v>2507</v>
      </c>
      <c r="AB516" s="27">
        <v>41141.646539351852</v>
      </c>
    </row>
    <row r="517" spans="1:28" ht="102" x14ac:dyDescent="0.2">
      <c r="A517" s="24">
        <v>516</v>
      </c>
      <c r="B517" s="18" t="s">
        <v>1188</v>
      </c>
      <c r="C517" s="18">
        <v>189</v>
      </c>
      <c r="D517" s="18">
        <v>2</v>
      </c>
      <c r="E517" s="25" t="s">
        <v>1296</v>
      </c>
      <c r="F517" s="25" t="s">
        <v>480</v>
      </c>
      <c r="G517" s="25" t="s">
        <v>304</v>
      </c>
      <c r="H517" s="18" t="s">
        <v>58</v>
      </c>
      <c r="I517" s="18" t="s">
        <v>59</v>
      </c>
      <c r="J517" s="26">
        <v>49.330001831054687</v>
      </c>
      <c r="K517" s="25">
        <v>33</v>
      </c>
      <c r="L517" s="25" t="s">
        <v>1296</v>
      </c>
      <c r="R517" s="18" t="s">
        <v>1295</v>
      </c>
      <c r="S517" s="18" t="s">
        <v>1284</v>
      </c>
      <c r="U517" s="29" t="s">
        <v>2129</v>
      </c>
      <c r="W517" s="18" t="s">
        <v>2292</v>
      </c>
      <c r="X517" s="18" t="s">
        <v>2507</v>
      </c>
      <c r="AB517" s="27">
        <v>41141.646539351852</v>
      </c>
    </row>
    <row r="518" spans="1:28" ht="102" x14ac:dyDescent="0.2">
      <c r="A518" s="24">
        <v>517</v>
      </c>
      <c r="B518" s="18" t="s">
        <v>1188</v>
      </c>
      <c r="C518" s="18">
        <v>189</v>
      </c>
      <c r="D518" s="18">
        <v>2</v>
      </c>
      <c r="E518" s="25" t="s">
        <v>1297</v>
      </c>
      <c r="F518" s="25" t="s">
        <v>480</v>
      </c>
      <c r="G518" s="25" t="s">
        <v>304</v>
      </c>
      <c r="H518" s="18" t="s">
        <v>58</v>
      </c>
      <c r="I518" s="18" t="s">
        <v>59</v>
      </c>
      <c r="J518" s="26">
        <v>49.330001831054687</v>
      </c>
      <c r="K518" s="25">
        <v>33</v>
      </c>
      <c r="L518" s="25" t="s">
        <v>1297</v>
      </c>
      <c r="R518" s="18" t="s">
        <v>1295</v>
      </c>
      <c r="S518" s="18" t="s">
        <v>1284</v>
      </c>
      <c r="U518" s="29" t="s">
        <v>2129</v>
      </c>
      <c r="W518" s="18" t="s">
        <v>2292</v>
      </c>
      <c r="X518" s="18" t="s">
        <v>2507</v>
      </c>
      <c r="AB518" s="27">
        <v>41141.646539351852</v>
      </c>
    </row>
    <row r="519" spans="1:28" ht="140.25" x14ac:dyDescent="0.2">
      <c r="A519" s="24">
        <v>518</v>
      </c>
      <c r="B519" s="18" t="s">
        <v>1188</v>
      </c>
      <c r="C519" s="18">
        <v>189</v>
      </c>
      <c r="D519" s="18">
        <v>2</v>
      </c>
      <c r="E519" s="25" t="s">
        <v>1298</v>
      </c>
      <c r="F519" s="25" t="s">
        <v>226</v>
      </c>
      <c r="G519" s="25" t="s">
        <v>524</v>
      </c>
      <c r="H519" s="18" t="s">
        <v>58</v>
      </c>
      <c r="I519" s="18" t="s">
        <v>59</v>
      </c>
      <c r="J519" s="26">
        <v>64.419998168945313</v>
      </c>
      <c r="K519" s="25">
        <v>42</v>
      </c>
      <c r="L519" s="25" t="s">
        <v>1808</v>
      </c>
      <c r="R519" s="18" t="s">
        <v>1299</v>
      </c>
      <c r="S519" s="18" t="s">
        <v>1284</v>
      </c>
      <c r="U519" s="29" t="s">
        <v>2135</v>
      </c>
      <c r="W519" s="18" t="s">
        <v>2418</v>
      </c>
      <c r="X519" s="18" t="s">
        <v>2423</v>
      </c>
      <c r="AB519" s="27">
        <v>41141.646539351852</v>
      </c>
    </row>
    <row r="520" spans="1:28" ht="140.25" x14ac:dyDescent="0.2">
      <c r="A520" s="24">
        <v>519</v>
      </c>
      <c r="B520" s="18" t="s">
        <v>1188</v>
      </c>
      <c r="C520" s="18">
        <v>189</v>
      </c>
      <c r="D520" s="18">
        <v>2</v>
      </c>
      <c r="E520" s="25" t="s">
        <v>1300</v>
      </c>
      <c r="F520" s="25" t="s">
        <v>727</v>
      </c>
      <c r="G520" s="25" t="s">
        <v>202</v>
      </c>
      <c r="H520" s="18" t="s">
        <v>58</v>
      </c>
      <c r="I520" s="18" t="s">
        <v>59</v>
      </c>
      <c r="J520" s="26">
        <v>71.5</v>
      </c>
      <c r="K520" s="25">
        <v>50</v>
      </c>
      <c r="L520" s="25" t="s">
        <v>1300</v>
      </c>
      <c r="R520" s="18" t="s">
        <v>1301</v>
      </c>
      <c r="S520" s="18" t="s">
        <v>1302</v>
      </c>
      <c r="U520" s="29" t="s">
        <v>2129</v>
      </c>
      <c r="W520" s="18" t="s">
        <v>2418</v>
      </c>
      <c r="X520" s="18" t="s">
        <v>2177</v>
      </c>
      <c r="AB520" s="27">
        <v>41141.646539351852</v>
      </c>
    </row>
    <row r="521" spans="1:28" ht="140.25" x14ac:dyDescent="0.2">
      <c r="A521" s="24">
        <v>520</v>
      </c>
      <c r="B521" s="18" t="s">
        <v>1188</v>
      </c>
      <c r="C521" s="18">
        <v>189</v>
      </c>
      <c r="D521" s="18">
        <v>2</v>
      </c>
      <c r="E521" s="25" t="s">
        <v>1303</v>
      </c>
      <c r="F521" s="25" t="s">
        <v>727</v>
      </c>
      <c r="G521" s="25" t="s">
        <v>202</v>
      </c>
      <c r="H521" s="18" t="s">
        <v>58</v>
      </c>
      <c r="I521" s="18" t="s">
        <v>59</v>
      </c>
      <c r="J521" s="26">
        <v>71.5</v>
      </c>
      <c r="K521" s="25">
        <v>50</v>
      </c>
      <c r="L521" s="25" t="s">
        <v>1303</v>
      </c>
      <c r="R521" s="18" t="s">
        <v>1304</v>
      </c>
      <c r="S521" s="18" t="s">
        <v>1305</v>
      </c>
      <c r="U521" s="29" t="s">
        <v>2129</v>
      </c>
      <c r="W521" s="18" t="s">
        <v>2292</v>
      </c>
      <c r="X521" s="18" t="s">
        <v>2507</v>
      </c>
      <c r="AB521" s="27">
        <v>41141.646539351852</v>
      </c>
    </row>
    <row r="522" spans="1:28" ht="140.25" x14ac:dyDescent="0.2">
      <c r="A522" s="24">
        <v>521</v>
      </c>
      <c r="B522" s="18" t="s">
        <v>1188</v>
      </c>
      <c r="C522" s="18">
        <v>189</v>
      </c>
      <c r="D522" s="18">
        <v>2</v>
      </c>
      <c r="E522" s="25" t="s">
        <v>1306</v>
      </c>
      <c r="F522" s="25" t="s">
        <v>727</v>
      </c>
      <c r="G522" s="25" t="s">
        <v>244</v>
      </c>
      <c r="H522" s="18" t="s">
        <v>58</v>
      </c>
      <c r="I522" s="18" t="s">
        <v>59</v>
      </c>
      <c r="J522" s="26">
        <v>71.55999755859375</v>
      </c>
      <c r="K522" s="25">
        <v>56</v>
      </c>
      <c r="L522" s="25" t="s">
        <v>1306</v>
      </c>
      <c r="R522" s="18" t="s">
        <v>1307</v>
      </c>
      <c r="S522" s="18" t="s">
        <v>1308</v>
      </c>
      <c r="U522" s="29" t="s">
        <v>2129</v>
      </c>
      <c r="W522" s="18" t="s">
        <v>2292</v>
      </c>
      <c r="X522" s="18" t="s">
        <v>2540</v>
      </c>
      <c r="AB522" s="27">
        <v>41141.646539351852</v>
      </c>
    </row>
    <row r="523" spans="1:28" ht="102" x14ac:dyDescent="0.2">
      <c r="A523" s="24">
        <v>522</v>
      </c>
      <c r="B523" s="18" t="s">
        <v>1188</v>
      </c>
      <c r="C523" s="18">
        <v>189</v>
      </c>
      <c r="D523" s="18">
        <v>2</v>
      </c>
      <c r="E523" s="25" t="s">
        <v>252</v>
      </c>
      <c r="F523" s="25" t="s">
        <v>727</v>
      </c>
      <c r="G523" s="25" t="s">
        <v>207</v>
      </c>
      <c r="H523" s="18" t="s">
        <v>58</v>
      </c>
      <c r="I523" s="18" t="s">
        <v>59</v>
      </c>
      <c r="J523" s="26">
        <v>71.620002746582031</v>
      </c>
      <c r="K523" s="25">
        <v>62</v>
      </c>
      <c r="L523" s="25" t="s">
        <v>252</v>
      </c>
      <c r="R523" s="18" t="s">
        <v>1309</v>
      </c>
      <c r="S523" s="18" t="s">
        <v>1284</v>
      </c>
      <c r="U523" s="29" t="s">
        <v>2129</v>
      </c>
      <c r="W523" s="18" t="s">
        <v>2292</v>
      </c>
      <c r="X523" s="18" t="s">
        <v>2507</v>
      </c>
      <c r="AB523" s="27">
        <v>41141.646539351852</v>
      </c>
    </row>
    <row r="524" spans="1:28" ht="165.75" x14ac:dyDescent="0.2">
      <c r="A524" s="24">
        <v>523</v>
      </c>
      <c r="B524" s="18" t="s">
        <v>1188</v>
      </c>
      <c r="C524" s="18">
        <v>189</v>
      </c>
      <c r="D524" s="18">
        <v>2</v>
      </c>
      <c r="E524" s="25" t="s">
        <v>1310</v>
      </c>
      <c r="F524" s="25" t="s">
        <v>253</v>
      </c>
      <c r="G524" s="25" t="s">
        <v>84</v>
      </c>
      <c r="H524" s="18" t="s">
        <v>58</v>
      </c>
      <c r="I524" s="18" t="s">
        <v>59</v>
      </c>
      <c r="J524" s="26">
        <v>72.05999755859375</v>
      </c>
      <c r="K524" s="25">
        <v>6</v>
      </c>
      <c r="L524" s="25" t="s">
        <v>1310</v>
      </c>
      <c r="R524" s="18" t="s">
        <v>1311</v>
      </c>
      <c r="S524" s="18" t="s">
        <v>1312</v>
      </c>
      <c r="U524" s="29" t="s">
        <v>2129</v>
      </c>
      <c r="W524" s="18" t="s">
        <v>2292</v>
      </c>
      <c r="X524" s="18" t="s">
        <v>2540</v>
      </c>
      <c r="AB524" s="27">
        <v>41141.646539351852</v>
      </c>
    </row>
    <row r="525" spans="1:28" ht="89.25" x14ac:dyDescent="0.2">
      <c r="A525" s="24">
        <v>524</v>
      </c>
      <c r="B525" s="18" t="s">
        <v>1188</v>
      </c>
      <c r="C525" s="18">
        <v>189</v>
      </c>
      <c r="D525" s="18">
        <v>2</v>
      </c>
      <c r="E525" s="25" t="s">
        <v>1313</v>
      </c>
      <c r="F525" s="25" t="s">
        <v>253</v>
      </c>
      <c r="G525" s="25" t="s">
        <v>84</v>
      </c>
      <c r="H525" s="18" t="s">
        <v>58</v>
      </c>
      <c r="I525" s="18" t="s">
        <v>59</v>
      </c>
      <c r="J525" s="26">
        <v>72.05999755859375</v>
      </c>
      <c r="K525" s="25">
        <v>6</v>
      </c>
      <c r="L525" s="25" t="s">
        <v>1313</v>
      </c>
      <c r="R525" s="18" t="s">
        <v>1314</v>
      </c>
      <c r="S525" s="18" t="s">
        <v>1312</v>
      </c>
      <c r="U525" s="29" t="s">
        <v>2129</v>
      </c>
      <c r="W525" s="18" t="s">
        <v>2292</v>
      </c>
      <c r="X525" s="18" t="s">
        <v>2540</v>
      </c>
      <c r="AB525" s="27">
        <v>41141.646539351852</v>
      </c>
    </row>
    <row r="526" spans="1:28" ht="102" x14ac:dyDescent="0.2">
      <c r="A526" s="24">
        <v>525</v>
      </c>
      <c r="B526" s="18" t="s">
        <v>1188</v>
      </c>
      <c r="C526" s="18">
        <v>189</v>
      </c>
      <c r="D526" s="18">
        <v>2</v>
      </c>
      <c r="E526" s="25" t="s">
        <v>1315</v>
      </c>
      <c r="F526" s="25" t="s">
        <v>253</v>
      </c>
      <c r="G526" s="25" t="s">
        <v>84</v>
      </c>
      <c r="H526" s="18" t="s">
        <v>58</v>
      </c>
      <c r="I526" s="18" t="s">
        <v>59</v>
      </c>
      <c r="J526" s="26">
        <v>72.05999755859375</v>
      </c>
      <c r="K526" s="25">
        <v>6</v>
      </c>
      <c r="L526" s="25" t="s">
        <v>1315</v>
      </c>
      <c r="R526" s="18" t="s">
        <v>1316</v>
      </c>
      <c r="S526" s="18" t="s">
        <v>1317</v>
      </c>
      <c r="U526" s="29" t="s">
        <v>2129</v>
      </c>
      <c r="W526" s="18" t="s">
        <v>2292</v>
      </c>
      <c r="X526" s="18" t="s">
        <v>2507</v>
      </c>
      <c r="AB526" s="27">
        <v>41141.646539351852</v>
      </c>
    </row>
    <row r="527" spans="1:28" ht="102" x14ac:dyDescent="0.2">
      <c r="A527" s="24">
        <v>526</v>
      </c>
      <c r="B527" s="18" t="s">
        <v>1188</v>
      </c>
      <c r="C527" s="18">
        <v>189</v>
      </c>
      <c r="D527" s="18">
        <v>2</v>
      </c>
      <c r="E527" s="25" t="s">
        <v>1318</v>
      </c>
      <c r="F527" s="25" t="s">
        <v>253</v>
      </c>
      <c r="G527" s="25" t="s">
        <v>84</v>
      </c>
      <c r="H527" s="18" t="s">
        <v>58</v>
      </c>
      <c r="I527" s="18" t="s">
        <v>59</v>
      </c>
      <c r="J527" s="26">
        <v>72.05999755859375</v>
      </c>
      <c r="K527" s="25">
        <v>6</v>
      </c>
      <c r="L527" s="25" t="s">
        <v>1318</v>
      </c>
      <c r="R527" s="18" t="s">
        <v>1319</v>
      </c>
      <c r="S527" s="18" t="s">
        <v>1320</v>
      </c>
      <c r="U527" s="29" t="s">
        <v>2129</v>
      </c>
      <c r="W527" s="18" t="s">
        <v>2292</v>
      </c>
      <c r="X527" s="18" t="s">
        <v>2507</v>
      </c>
      <c r="AB527" s="27">
        <v>41141.646539351852</v>
      </c>
    </row>
    <row r="528" spans="1:28" ht="89.25" x14ac:dyDescent="0.2">
      <c r="A528" s="24">
        <v>527</v>
      </c>
      <c r="B528" s="18" t="s">
        <v>1188</v>
      </c>
      <c r="C528" s="18">
        <v>189</v>
      </c>
      <c r="D528" s="18">
        <v>2</v>
      </c>
      <c r="E528" s="25" t="s">
        <v>1321</v>
      </c>
      <c r="F528" s="25" t="s">
        <v>253</v>
      </c>
      <c r="G528" s="25" t="s">
        <v>84</v>
      </c>
      <c r="H528" s="18" t="s">
        <v>58</v>
      </c>
      <c r="I528" s="18" t="s">
        <v>59</v>
      </c>
      <c r="J528" s="26">
        <v>72.05999755859375</v>
      </c>
      <c r="K528" s="25">
        <v>6</v>
      </c>
      <c r="L528" s="25" t="s">
        <v>1321</v>
      </c>
      <c r="R528" s="18" t="s">
        <v>1322</v>
      </c>
      <c r="S528" s="18" t="s">
        <v>1323</v>
      </c>
      <c r="U528" s="29" t="s">
        <v>2129</v>
      </c>
      <c r="W528" s="18" t="s">
        <v>2292</v>
      </c>
      <c r="X528" s="18" t="s">
        <v>2540</v>
      </c>
      <c r="AB528" s="27">
        <v>41141.646539351852</v>
      </c>
    </row>
    <row r="529" spans="1:28" ht="114.75" x14ac:dyDescent="0.2">
      <c r="A529" s="24">
        <v>528</v>
      </c>
      <c r="B529" s="18" t="s">
        <v>1188</v>
      </c>
      <c r="C529" s="18">
        <v>189</v>
      </c>
      <c r="D529" s="18">
        <v>2</v>
      </c>
      <c r="E529" s="25" t="s">
        <v>1324</v>
      </c>
      <c r="F529" s="25" t="s">
        <v>253</v>
      </c>
      <c r="G529" s="25" t="s">
        <v>84</v>
      </c>
      <c r="H529" s="18" t="s">
        <v>58</v>
      </c>
      <c r="I529" s="18" t="s">
        <v>59</v>
      </c>
      <c r="J529" s="26">
        <v>72.05999755859375</v>
      </c>
      <c r="K529" s="25">
        <v>6</v>
      </c>
      <c r="L529" s="25" t="s">
        <v>1324</v>
      </c>
      <c r="R529" s="18" t="s">
        <v>1325</v>
      </c>
      <c r="S529" s="18" t="s">
        <v>1326</v>
      </c>
      <c r="U529" s="29" t="s">
        <v>2129</v>
      </c>
      <c r="W529" s="18" t="s">
        <v>2292</v>
      </c>
      <c r="X529" s="18" t="s">
        <v>2541</v>
      </c>
      <c r="AB529" s="27">
        <v>41141.646539351852</v>
      </c>
    </row>
    <row r="530" spans="1:28" ht="102" x14ac:dyDescent="0.2">
      <c r="A530" s="24">
        <v>529</v>
      </c>
      <c r="B530" s="18" t="s">
        <v>1188</v>
      </c>
      <c r="C530" s="18">
        <v>189</v>
      </c>
      <c r="D530" s="18">
        <v>2</v>
      </c>
      <c r="E530" s="25" t="s">
        <v>1327</v>
      </c>
      <c r="F530" s="25" t="s">
        <v>253</v>
      </c>
      <c r="G530" s="25" t="s">
        <v>84</v>
      </c>
      <c r="H530" s="18" t="s">
        <v>58</v>
      </c>
      <c r="I530" s="18" t="s">
        <v>59</v>
      </c>
      <c r="J530" s="26">
        <v>72.05999755859375</v>
      </c>
      <c r="K530" s="25">
        <v>6</v>
      </c>
      <c r="L530" s="25" t="s">
        <v>1327</v>
      </c>
      <c r="R530" s="18" t="s">
        <v>1328</v>
      </c>
      <c r="S530" s="18" t="s">
        <v>1284</v>
      </c>
      <c r="U530" s="29" t="s">
        <v>2129</v>
      </c>
      <c r="W530" s="18" t="s">
        <v>2292</v>
      </c>
      <c r="X530" s="18" t="s">
        <v>2507</v>
      </c>
      <c r="AB530" s="27">
        <v>41141.646539351852</v>
      </c>
    </row>
    <row r="531" spans="1:28" ht="127.5" x14ac:dyDescent="0.2">
      <c r="A531" s="24">
        <v>530</v>
      </c>
      <c r="B531" s="18" t="s">
        <v>1188</v>
      </c>
      <c r="C531" s="18">
        <v>189</v>
      </c>
      <c r="D531" s="18">
        <v>2</v>
      </c>
      <c r="E531" s="25" t="s">
        <v>63</v>
      </c>
      <c r="F531" s="25" t="s">
        <v>64</v>
      </c>
      <c r="G531" s="25" t="s">
        <v>99</v>
      </c>
      <c r="H531" s="18" t="s">
        <v>143</v>
      </c>
      <c r="I531" s="18" t="s">
        <v>59</v>
      </c>
      <c r="J531" s="26">
        <v>229.00999450683594</v>
      </c>
      <c r="K531" s="25">
        <v>1</v>
      </c>
      <c r="L531" s="25" t="s">
        <v>63</v>
      </c>
      <c r="R531" s="18" t="s">
        <v>1024</v>
      </c>
      <c r="S531" s="18" t="s">
        <v>1025</v>
      </c>
      <c r="T531" s="18" t="s">
        <v>2295</v>
      </c>
      <c r="U531" s="18" t="s">
        <v>2137</v>
      </c>
      <c r="V531" s="18" t="s">
        <v>2291</v>
      </c>
      <c r="W531" s="29" t="s">
        <v>2292</v>
      </c>
      <c r="X531" s="18" t="s">
        <v>2189</v>
      </c>
      <c r="Y531" s="18" t="s">
        <v>2387</v>
      </c>
      <c r="Z531" s="18" t="s">
        <v>2403</v>
      </c>
      <c r="AB531" s="27">
        <v>41141.646539351852</v>
      </c>
    </row>
    <row r="532" spans="1:28" ht="153" x14ac:dyDescent="0.2">
      <c r="A532" s="24">
        <v>531</v>
      </c>
      <c r="B532" s="18" t="s">
        <v>1188</v>
      </c>
      <c r="C532" s="18">
        <v>189</v>
      </c>
      <c r="D532" s="18">
        <v>2</v>
      </c>
      <c r="E532" s="25" t="s">
        <v>1026</v>
      </c>
      <c r="F532" s="25" t="s">
        <v>113</v>
      </c>
      <c r="G532" s="25" t="s">
        <v>207</v>
      </c>
      <c r="H532" s="18" t="s">
        <v>58</v>
      </c>
      <c r="I532" s="18" t="s">
        <v>59</v>
      </c>
      <c r="J532" s="26">
        <v>230.6199951171875</v>
      </c>
      <c r="K532" s="25">
        <v>62</v>
      </c>
      <c r="L532" s="25" t="s">
        <v>1026</v>
      </c>
      <c r="R532" s="18" t="s">
        <v>1027</v>
      </c>
      <c r="S532" s="18" t="s">
        <v>1028</v>
      </c>
      <c r="U532" s="18" t="s">
        <v>2137</v>
      </c>
      <c r="V532" s="18" t="s">
        <v>2416</v>
      </c>
      <c r="W532" s="18" t="s">
        <v>2416</v>
      </c>
      <c r="X532" s="18" t="s">
        <v>2447</v>
      </c>
      <c r="AB532" s="27">
        <v>41141.646539351852</v>
      </c>
    </row>
    <row r="533" spans="1:28" ht="63.75" x14ac:dyDescent="0.2">
      <c r="A533" s="24">
        <v>532</v>
      </c>
      <c r="B533" s="18" t="s">
        <v>1188</v>
      </c>
      <c r="C533" s="18">
        <v>189</v>
      </c>
      <c r="D533" s="18">
        <v>2</v>
      </c>
      <c r="E533" s="25" t="s">
        <v>1029</v>
      </c>
      <c r="F533" s="25" t="s">
        <v>1030</v>
      </c>
      <c r="G533" s="25" t="s">
        <v>190</v>
      </c>
      <c r="H533" s="18" t="s">
        <v>58</v>
      </c>
      <c r="I533" s="18" t="s">
        <v>59</v>
      </c>
      <c r="J533" s="26">
        <v>234.05000305175781</v>
      </c>
      <c r="K533" s="25">
        <v>5</v>
      </c>
      <c r="L533" s="25" t="s">
        <v>1029</v>
      </c>
      <c r="R533" s="18" t="s">
        <v>1031</v>
      </c>
      <c r="S533" s="18" t="s">
        <v>1032</v>
      </c>
      <c r="U533" s="18" t="s">
        <v>2137</v>
      </c>
      <c r="V533" s="18" t="s">
        <v>2416</v>
      </c>
      <c r="W533" s="18" t="s">
        <v>2416</v>
      </c>
      <c r="X533" s="18" t="s">
        <v>2465</v>
      </c>
      <c r="AB533" s="27">
        <v>41141.646539351852</v>
      </c>
    </row>
    <row r="534" spans="1:28" ht="38.25" x14ac:dyDescent="0.2">
      <c r="A534" s="24">
        <v>533</v>
      </c>
      <c r="B534" s="18" t="s">
        <v>1188</v>
      </c>
      <c r="C534" s="18">
        <v>189</v>
      </c>
      <c r="D534" s="18">
        <v>2</v>
      </c>
      <c r="E534" s="25" t="s">
        <v>82</v>
      </c>
      <c r="F534" s="25" t="s">
        <v>583</v>
      </c>
      <c r="G534" s="25" t="s">
        <v>447</v>
      </c>
      <c r="H534" s="18" t="s">
        <v>143</v>
      </c>
      <c r="I534" s="18" t="s">
        <v>59</v>
      </c>
      <c r="J534" s="26">
        <v>240.13999938964844</v>
      </c>
      <c r="K534" s="25">
        <v>14</v>
      </c>
      <c r="L534" s="25" t="s">
        <v>82</v>
      </c>
      <c r="R534" s="18" t="s">
        <v>1033</v>
      </c>
      <c r="S534" s="18" t="s">
        <v>1025</v>
      </c>
      <c r="T534" s="18" t="s">
        <v>2295</v>
      </c>
      <c r="U534" s="18" t="s">
        <v>2137</v>
      </c>
      <c r="V534" s="18" t="s">
        <v>2291</v>
      </c>
      <c r="W534" s="29" t="s">
        <v>2292</v>
      </c>
      <c r="X534" s="18" t="s">
        <v>2189</v>
      </c>
      <c r="Y534" s="18" t="s">
        <v>2386</v>
      </c>
      <c r="Z534" s="18" t="s">
        <v>2402</v>
      </c>
      <c r="AB534" s="27">
        <v>41141.646539351852</v>
      </c>
    </row>
    <row r="535" spans="1:28" ht="38.25" x14ac:dyDescent="0.2">
      <c r="A535" s="24">
        <v>534</v>
      </c>
      <c r="B535" s="18" t="s">
        <v>1188</v>
      </c>
      <c r="C535" s="18">
        <v>189</v>
      </c>
      <c r="D535" s="18">
        <v>2</v>
      </c>
      <c r="E535" s="25" t="s">
        <v>82</v>
      </c>
      <c r="F535" s="25" t="s">
        <v>121</v>
      </c>
      <c r="G535" s="25" t="s">
        <v>99</v>
      </c>
      <c r="H535" s="18" t="s">
        <v>143</v>
      </c>
      <c r="I535" s="18" t="s">
        <v>59</v>
      </c>
      <c r="J535" s="26">
        <v>241.00999450683594</v>
      </c>
      <c r="K535" s="25">
        <v>1</v>
      </c>
      <c r="L535" s="25" t="s">
        <v>82</v>
      </c>
      <c r="R535" s="18" t="s">
        <v>1034</v>
      </c>
      <c r="S535" s="18" t="s">
        <v>1025</v>
      </c>
      <c r="T535" s="18" t="s">
        <v>2295</v>
      </c>
      <c r="U535" s="18" t="s">
        <v>2137</v>
      </c>
      <c r="V535" s="18" t="s">
        <v>2291</v>
      </c>
      <c r="W535" s="29" t="s">
        <v>2292</v>
      </c>
      <c r="X535" s="18" t="s">
        <v>2189</v>
      </c>
      <c r="Y535" s="18" t="s">
        <v>2386</v>
      </c>
      <c r="Z535" s="18" t="s">
        <v>2402</v>
      </c>
      <c r="AB535" s="27">
        <v>41141.646539351852</v>
      </c>
    </row>
    <row r="536" spans="1:28" ht="102" x14ac:dyDescent="0.2">
      <c r="A536" s="24">
        <v>535</v>
      </c>
      <c r="B536" s="18" t="s">
        <v>1188</v>
      </c>
      <c r="C536" s="18">
        <v>189</v>
      </c>
      <c r="D536" s="18">
        <v>2</v>
      </c>
      <c r="E536" s="25" t="s">
        <v>120</v>
      </c>
      <c r="F536" s="25" t="s">
        <v>121</v>
      </c>
      <c r="G536" s="25" t="s">
        <v>207</v>
      </c>
      <c r="H536" s="18" t="s">
        <v>58</v>
      </c>
      <c r="I536" s="18" t="s">
        <v>59</v>
      </c>
      <c r="J536" s="26">
        <v>241.6199951171875</v>
      </c>
      <c r="K536" s="25">
        <v>62</v>
      </c>
      <c r="L536" s="25" t="s">
        <v>120</v>
      </c>
      <c r="R536" s="18" t="s">
        <v>1035</v>
      </c>
      <c r="S536" s="18" t="s">
        <v>1025</v>
      </c>
      <c r="U536" s="18" t="s">
        <v>2129</v>
      </c>
      <c r="W536" s="18" t="s">
        <v>2418</v>
      </c>
      <c r="X536" s="18" t="s">
        <v>2411</v>
      </c>
      <c r="AB536" s="27">
        <v>41141.646539351852</v>
      </c>
    </row>
    <row r="537" spans="1:28" ht="63.75" x14ac:dyDescent="0.2">
      <c r="A537" s="24">
        <v>536</v>
      </c>
      <c r="B537" s="18" t="s">
        <v>1188</v>
      </c>
      <c r="C537" s="18">
        <v>189</v>
      </c>
      <c r="D537" s="18">
        <v>2</v>
      </c>
      <c r="E537" s="25" t="s">
        <v>719</v>
      </c>
      <c r="F537" s="25" t="s">
        <v>88</v>
      </c>
      <c r="G537" s="25" t="s">
        <v>720</v>
      </c>
      <c r="H537" s="18" t="s">
        <v>143</v>
      </c>
      <c r="I537" s="18" t="s">
        <v>59</v>
      </c>
      <c r="J537" s="26">
        <v>242.1199951171875</v>
      </c>
      <c r="K537" s="25">
        <v>12</v>
      </c>
      <c r="L537" s="25" t="s">
        <v>719</v>
      </c>
      <c r="R537" s="18" t="s">
        <v>1036</v>
      </c>
      <c r="S537" s="18" t="s">
        <v>1025</v>
      </c>
      <c r="T537" s="18" t="s">
        <v>2295</v>
      </c>
      <c r="U537" s="18" t="s">
        <v>2137</v>
      </c>
      <c r="V537" s="18" t="s">
        <v>2291</v>
      </c>
      <c r="W537" s="29" t="s">
        <v>2292</v>
      </c>
      <c r="X537" s="18" t="s">
        <v>2189</v>
      </c>
      <c r="Y537" s="18" t="s">
        <v>2386</v>
      </c>
      <c r="Z537" s="18" t="s">
        <v>2402</v>
      </c>
      <c r="AB537" s="27">
        <v>41141.646539351852</v>
      </c>
    </row>
    <row r="538" spans="1:28" ht="89.25" x14ac:dyDescent="0.2">
      <c r="A538" s="24">
        <v>537</v>
      </c>
      <c r="B538" s="18" t="s">
        <v>1188</v>
      </c>
      <c r="C538" s="18">
        <v>189</v>
      </c>
      <c r="D538" s="18">
        <v>2</v>
      </c>
      <c r="E538" s="25" t="s">
        <v>280</v>
      </c>
      <c r="F538" s="25" t="s">
        <v>126</v>
      </c>
      <c r="G538" s="25" t="s">
        <v>393</v>
      </c>
      <c r="H538" s="18" t="s">
        <v>143</v>
      </c>
      <c r="I538" s="18" t="s">
        <v>59</v>
      </c>
      <c r="J538" s="26">
        <v>243.10000610351562</v>
      </c>
      <c r="K538" s="25">
        <v>10</v>
      </c>
      <c r="L538" s="25" t="s">
        <v>280</v>
      </c>
      <c r="R538" s="18" t="s">
        <v>1037</v>
      </c>
      <c r="S538" s="18" t="s">
        <v>1025</v>
      </c>
      <c r="T538" s="18" t="s">
        <v>2295</v>
      </c>
      <c r="U538" s="18" t="s">
        <v>2137</v>
      </c>
      <c r="V538" s="18" t="s">
        <v>2291</v>
      </c>
      <c r="W538" s="29" t="s">
        <v>2292</v>
      </c>
      <c r="X538" s="18" t="s">
        <v>2189</v>
      </c>
      <c r="Y538" s="18" t="s">
        <v>2386</v>
      </c>
      <c r="Z538" s="18" t="s">
        <v>2402</v>
      </c>
      <c r="AB538" s="27">
        <v>41141.646539351852</v>
      </c>
    </row>
    <row r="539" spans="1:28" ht="76.5" x14ac:dyDescent="0.2">
      <c r="A539" s="24">
        <v>538</v>
      </c>
      <c r="B539" s="18" t="s">
        <v>1188</v>
      </c>
      <c r="C539" s="18">
        <v>189</v>
      </c>
      <c r="D539" s="18">
        <v>2</v>
      </c>
      <c r="E539" s="25" t="s">
        <v>1038</v>
      </c>
      <c r="F539" s="25" t="s">
        <v>126</v>
      </c>
      <c r="G539" s="25" t="s">
        <v>249</v>
      </c>
      <c r="H539" s="18" t="s">
        <v>58</v>
      </c>
      <c r="I539" s="18" t="s">
        <v>59</v>
      </c>
      <c r="J539" s="26">
        <v>243.57000732421875</v>
      </c>
      <c r="K539" s="25">
        <v>57</v>
      </c>
      <c r="L539" s="25" t="s">
        <v>1038</v>
      </c>
      <c r="R539" s="18" t="s">
        <v>1039</v>
      </c>
      <c r="S539" s="18" t="s">
        <v>1025</v>
      </c>
      <c r="U539" s="18" t="s">
        <v>2129</v>
      </c>
      <c r="W539" s="18" t="s">
        <v>2418</v>
      </c>
      <c r="X539" s="18" t="s">
        <v>2411</v>
      </c>
      <c r="AB539" s="27">
        <v>41141.646539351852</v>
      </c>
    </row>
    <row r="540" spans="1:28" ht="51" x14ac:dyDescent="0.2">
      <c r="A540" s="24">
        <v>539</v>
      </c>
      <c r="B540" s="18" t="s">
        <v>1188</v>
      </c>
      <c r="C540" s="18">
        <v>189</v>
      </c>
      <c r="D540" s="18">
        <v>2</v>
      </c>
      <c r="F540" s="25" t="s">
        <v>98</v>
      </c>
      <c r="H540" s="18" t="s">
        <v>143</v>
      </c>
      <c r="I540" s="18" t="s">
        <v>59</v>
      </c>
      <c r="J540" s="26">
        <v>245</v>
      </c>
      <c r="R540" s="18" t="s">
        <v>1040</v>
      </c>
      <c r="S540" s="18" t="s">
        <v>1025</v>
      </c>
      <c r="T540" s="18" t="s">
        <v>2321</v>
      </c>
      <c r="U540" s="18" t="s">
        <v>2137</v>
      </c>
      <c r="V540" s="18" t="s">
        <v>2291</v>
      </c>
      <c r="W540" s="29" t="s">
        <v>2292</v>
      </c>
      <c r="X540" s="18" t="s">
        <v>2243</v>
      </c>
      <c r="Y540" s="18" t="s">
        <v>180</v>
      </c>
      <c r="Z540" s="18" t="s">
        <v>2388</v>
      </c>
      <c r="AB540" s="27">
        <v>41141.646539351852</v>
      </c>
    </row>
    <row r="541" spans="1:28" ht="76.5" x14ac:dyDescent="0.2">
      <c r="A541" s="24">
        <v>540</v>
      </c>
      <c r="B541" s="18" t="s">
        <v>1188</v>
      </c>
      <c r="C541" s="18">
        <v>189</v>
      </c>
      <c r="D541" s="18">
        <v>2</v>
      </c>
      <c r="E541" s="25" t="s">
        <v>1041</v>
      </c>
      <c r="F541" s="25" t="s">
        <v>98</v>
      </c>
      <c r="G541" s="25" t="s">
        <v>376</v>
      </c>
      <c r="H541" s="18" t="s">
        <v>58</v>
      </c>
      <c r="I541" s="18" t="s">
        <v>59</v>
      </c>
      <c r="J541" s="26">
        <v>245.64999389648437</v>
      </c>
      <c r="K541" s="25">
        <v>65</v>
      </c>
      <c r="L541" s="25" t="s">
        <v>1041</v>
      </c>
      <c r="R541" s="18" t="s">
        <v>1042</v>
      </c>
      <c r="S541" s="18" t="s">
        <v>1025</v>
      </c>
      <c r="T541" s="18" t="s">
        <v>2340</v>
      </c>
      <c r="U541" s="18" t="s">
        <v>2137</v>
      </c>
      <c r="V541" s="18" t="s">
        <v>2291</v>
      </c>
      <c r="W541" s="29" t="s">
        <v>2292</v>
      </c>
      <c r="X541" s="18" t="s">
        <v>2227</v>
      </c>
      <c r="Y541" s="18" t="s">
        <v>2386</v>
      </c>
      <c r="Z541" s="18" t="s">
        <v>2402</v>
      </c>
      <c r="AB541" s="27">
        <v>41141.646539351852</v>
      </c>
    </row>
    <row r="542" spans="1:28" ht="89.25" x14ac:dyDescent="0.2">
      <c r="A542" s="24">
        <v>541</v>
      </c>
      <c r="B542" s="18" t="s">
        <v>1188</v>
      </c>
      <c r="C542" s="18">
        <v>189</v>
      </c>
      <c r="D542" s="18">
        <v>2</v>
      </c>
      <c r="E542" s="25" t="s">
        <v>1043</v>
      </c>
      <c r="F542" s="25" t="s">
        <v>789</v>
      </c>
      <c r="G542" s="25" t="s">
        <v>225</v>
      </c>
      <c r="H542" s="18" t="s">
        <v>58</v>
      </c>
      <c r="I542" s="18" t="s">
        <v>59</v>
      </c>
      <c r="J542" s="26">
        <v>246.44000244140625</v>
      </c>
      <c r="K542" s="25">
        <v>44</v>
      </c>
      <c r="L542" s="25" t="s">
        <v>1043</v>
      </c>
      <c r="R542" s="18" t="s">
        <v>1044</v>
      </c>
      <c r="S542" s="18" t="s">
        <v>1045</v>
      </c>
      <c r="T542" s="18" t="s">
        <v>2382</v>
      </c>
      <c r="U542" s="18" t="s">
        <v>2129</v>
      </c>
      <c r="V542" s="18" t="s">
        <v>2291</v>
      </c>
      <c r="W542" s="29" t="s">
        <v>2292</v>
      </c>
      <c r="X542" s="18" t="s">
        <v>2171</v>
      </c>
      <c r="Y542" s="18" t="s">
        <v>2386</v>
      </c>
      <c r="Z542" s="18" t="s">
        <v>2402</v>
      </c>
      <c r="AB542" s="27">
        <v>41141.646539351852</v>
      </c>
    </row>
    <row r="543" spans="1:28" ht="63.75" x14ac:dyDescent="0.2">
      <c r="A543" s="24">
        <v>542</v>
      </c>
      <c r="B543" s="18" t="s">
        <v>1188</v>
      </c>
      <c r="C543" s="18">
        <v>189</v>
      </c>
      <c r="D543" s="18">
        <v>2</v>
      </c>
      <c r="E543" s="25" t="s">
        <v>1043</v>
      </c>
      <c r="F543" s="25" t="s">
        <v>789</v>
      </c>
      <c r="G543" s="25" t="s">
        <v>480</v>
      </c>
      <c r="H543" s="18" t="s">
        <v>143</v>
      </c>
      <c r="I543" s="18" t="s">
        <v>59</v>
      </c>
      <c r="J543" s="26">
        <v>246.49000549316406</v>
      </c>
      <c r="K543" s="25">
        <v>49</v>
      </c>
      <c r="L543" s="25" t="s">
        <v>1043</v>
      </c>
      <c r="R543" s="18" t="s">
        <v>1046</v>
      </c>
      <c r="S543" s="18" t="s">
        <v>1025</v>
      </c>
      <c r="T543" s="18" t="s">
        <v>2295</v>
      </c>
      <c r="U543" s="18" t="s">
        <v>2137</v>
      </c>
      <c r="V543" s="18" t="s">
        <v>2291</v>
      </c>
      <c r="W543" s="29" t="s">
        <v>2292</v>
      </c>
      <c r="X543" s="18" t="s">
        <v>2189</v>
      </c>
      <c r="Y543" s="18" t="s">
        <v>2387</v>
      </c>
      <c r="Z543" s="18" t="s">
        <v>2403</v>
      </c>
      <c r="AB543" s="27">
        <v>41141.646539351852</v>
      </c>
    </row>
    <row r="544" spans="1:28" ht="102" x14ac:dyDescent="0.2">
      <c r="A544" s="24">
        <v>543</v>
      </c>
      <c r="B544" s="18" t="s">
        <v>1188</v>
      </c>
      <c r="C544" s="18">
        <v>189</v>
      </c>
      <c r="D544" s="18">
        <v>2</v>
      </c>
      <c r="E544" s="25" t="s">
        <v>145</v>
      </c>
      <c r="F544" s="25" t="s">
        <v>142</v>
      </c>
      <c r="G544" s="25" t="s">
        <v>245</v>
      </c>
      <c r="H544" s="18" t="s">
        <v>58</v>
      </c>
      <c r="I544" s="18" t="s">
        <v>59</v>
      </c>
      <c r="J544" s="26">
        <v>250.58999633789062</v>
      </c>
      <c r="K544" s="25">
        <v>59</v>
      </c>
      <c r="L544" s="25" t="s">
        <v>145</v>
      </c>
      <c r="R544" s="18" t="s">
        <v>1047</v>
      </c>
      <c r="S544" s="18" t="s">
        <v>1025</v>
      </c>
      <c r="T544" s="18" t="s">
        <v>2381</v>
      </c>
      <c r="U544" s="18" t="s">
        <v>2129</v>
      </c>
      <c r="V544" s="18" t="s">
        <v>2291</v>
      </c>
      <c r="W544" s="29" t="s">
        <v>2292</v>
      </c>
      <c r="X544" s="18" t="s">
        <v>2240</v>
      </c>
      <c r="Y544" s="18" t="s">
        <v>2386</v>
      </c>
      <c r="Z544" s="18" t="s">
        <v>2402</v>
      </c>
      <c r="AB544" s="27">
        <v>41141.646539351852</v>
      </c>
    </row>
    <row r="545" spans="1:28" ht="38.25" x14ac:dyDescent="0.2">
      <c r="A545" s="24">
        <v>544</v>
      </c>
      <c r="B545" s="18" t="s">
        <v>1188</v>
      </c>
      <c r="C545" s="18">
        <v>189</v>
      </c>
      <c r="D545" s="18">
        <v>2</v>
      </c>
      <c r="E545" s="25" t="s">
        <v>1048</v>
      </c>
      <c r="F545" s="25" t="s">
        <v>1049</v>
      </c>
      <c r="G545" s="25" t="s">
        <v>99</v>
      </c>
      <c r="H545" s="18" t="s">
        <v>58</v>
      </c>
      <c r="I545" s="18" t="s">
        <v>59</v>
      </c>
      <c r="J545" s="26">
        <v>252.00999450683594</v>
      </c>
      <c r="K545" s="25">
        <v>1</v>
      </c>
      <c r="L545" s="25" t="s">
        <v>1048</v>
      </c>
      <c r="R545" s="18" t="s">
        <v>1050</v>
      </c>
      <c r="S545" s="18" t="s">
        <v>1025</v>
      </c>
      <c r="T545" s="18" t="s">
        <v>2341</v>
      </c>
      <c r="U545" s="18" t="s">
        <v>2137</v>
      </c>
      <c r="V545" s="18" t="s">
        <v>2291</v>
      </c>
      <c r="W545" s="29" t="s">
        <v>2292</v>
      </c>
      <c r="X545" s="18" t="s">
        <v>2279</v>
      </c>
      <c r="Y545" s="18" t="s">
        <v>2386</v>
      </c>
      <c r="Z545" s="18" t="s">
        <v>2402</v>
      </c>
      <c r="AB545" s="27">
        <v>41141.646539351852</v>
      </c>
    </row>
    <row r="546" spans="1:28" ht="38.25" x14ac:dyDescent="0.2">
      <c r="A546" s="24">
        <v>545</v>
      </c>
      <c r="B546" s="18" t="s">
        <v>1188</v>
      </c>
      <c r="C546" s="18">
        <v>189</v>
      </c>
      <c r="D546" s="18">
        <v>2</v>
      </c>
      <c r="E546" s="25" t="s">
        <v>1051</v>
      </c>
      <c r="F546" s="25" t="s">
        <v>587</v>
      </c>
      <c r="G546" s="25" t="s">
        <v>99</v>
      </c>
      <c r="H546" s="18" t="s">
        <v>185</v>
      </c>
      <c r="I546" s="18" t="s">
        <v>59</v>
      </c>
      <c r="J546" s="26">
        <v>254.00999450683594</v>
      </c>
      <c r="K546" s="25">
        <v>1</v>
      </c>
      <c r="L546" s="25" t="s">
        <v>1051</v>
      </c>
      <c r="R546" s="18" t="s">
        <v>1052</v>
      </c>
      <c r="S546" s="18" t="s">
        <v>1025</v>
      </c>
      <c r="T546" s="18" t="s">
        <v>2341</v>
      </c>
      <c r="U546" s="18" t="s">
        <v>2137</v>
      </c>
      <c r="V546" s="18" t="s">
        <v>2291</v>
      </c>
      <c r="W546" s="29" t="s">
        <v>2292</v>
      </c>
      <c r="X546" s="18" t="s">
        <v>2279</v>
      </c>
      <c r="Y546" s="18" t="s">
        <v>2386</v>
      </c>
      <c r="Z546" s="18" t="s">
        <v>2402</v>
      </c>
      <c r="AB546" s="27">
        <v>41141.646539351852</v>
      </c>
    </row>
    <row r="547" spans="1:28" ht="63.75" x14ac:dyDescent="0.2">
      <c r="A547" s="24">
        <v>546</v>
      </c>
      <c r="B547" s="18" t="s">
        <v>1188</v>
      </c>
      <c r="C547" s="18">
        <v>189</v>
      </c>
      <c r="D547" s="18">
        <v>2</v>
      </c>
      <c r="E547" s="25" t="s">
        <v>149</v>
      </c>
      <c r="F547" s="25" t="s">
        <v>103</v>
      </c>
      <c r="G547" s="25" t="s">
        <v>99</v>
      </c>
      <c r="H547" s="18" t="s">
        <v>58</v>
      </c>
      <c r="I547" s="18" t="s">
        <v>59</v>
      </c>
      <c r="J547" s="26">
        <v>257.010009765625</v>
      </c>
      <c r="K547" s="25">
        <v>1</v>
      </c>
      <c r="L547" s="25" t="s">
        <v>149</v>
      </c>
      <c r="R547" s="18" t="s">
        <v>1053</v>
      </c>
      <c r="S547" s="18" t="s">
        <v>1054</v>
      </c>
      <c r="U547" s="18" t="s">
        <v>2129</v>
      </c>
      <c r="W547" s="18" t="s">
        <v>2292</v>
      </c>
      <c r="X547" s="18" t="s">
        <v>2478</v>
      </c>
      <c r="AB547" s="27">
        <v>41141.646539351852</v>
      </c>
    </row>
    <row r="548" spans="1:28" ht="229.5" x14ac:dyDescent="0.2">
      <c r="A548" s="24">
        <v>547</v>
      </c>
      <c r="B548" s="18" t="s">
        <v>1188</v>
      </c>
      <c r="C548" s="18">
        <v>189</v>
      </c>
      <c r="D548" s="18">
        <v>2</v>
      </c>
      <c r="E548" s="25" t="s">
        <v>1055</v>
      </c>
      <c r="F548" s="25" t="s">
        <v>1056</v>
      </c>
      <c r="G548" s="25" t="s">
        <v>262</v>
      </c>
      <c r="H548" s="18" t="s">
        <v>58</v>
      </c>
      <c r="I548" s="18" t="s">
        <v>59</v>
      </c>
      <c r="J548" s="26">
        <v>255.46000671386719</v>
      </c>
      <c r="K548" s="25">
        <v>46</v>
      </c>
      <c r="L548" s="25" t="s">
        <v>1055</v>
      </c>
      <c r="R548" s="18" t="s">
        <v>1057</v>
      </c>
      <c r="S548" s="18" t="s">
        <v>1025</v>
      </c>
      <c r="U548" s="18" t="s">
        <v>2129</v>
      </c>
      <c r="W548" s="18" t="s">
        <v>2418</v>
      </c>
      <c r="X548" s="18" t="s">
        <v>2411</v>
      </c>
      <c r="AB548" s="27">
        <v>41141.646539351852</v>
      </c>
    </row>
    <row r="549" spans="1:28" ht="102" x14ac:dyDescent="0.2">
      <c r="A549" s="24">
        <v>548</v>
      </c>
      <c r="B549" s="18" t="s">
        <v>1188</v>
      </c>
      <c r="C549" s="18">
        <v>189</v>
      </c>
      <c r="D549" s="18">
        <v>2</v>
      </c>
      <c r="E549" s="25" t="s">
        <v>152</v>
      </c>
      <c r="F549" s="25" t="s">
        <v>1058</v>
      </c>
      <c r="G549" s="25" t="s">
        <v>99</v>
      </c>
      <c r="H549" s="18" t="s">
        <v>58</v>
      </c>
      <c r="I549" s="18" t="s">
        <v>59</v>
      </c>
      <c r="J549" s="26">
        <v>296.010009765625</v>
      </c>
      <c r="K549" s="25">
        <v>1</v>
      </c>
      <c r="L549" s="25" t="s">
        <v>152</v>
      </c>
      <c r="R549" s="18" t="s">
        <v>1059</v>
      </c>
      <c r="S549" s="18" t="s">
        <v>1060</v>
      </c>
      <c r="U549" s="29" t="s">
        <v>2135</v>
      </c>
      <c r="W549" s="18" t="s">
        <v>2418</v>
      </c>
      <c r="X549" s="18" t="s">
        <v>2423</v>
      </c>
      <c r="AB549" s="27">
        <v>41141.646539351852</v>
      </c>
    </row>
    <row r="550" spans="1:28" ht="51" x14ac:dyDescent="0.2">
      <c r="A550" s="24">
        <v>549</v>
      </c>
      <c r="B550" s="18" t="s">
        <v>1188</v>
      </c>
      <c r="C550" s="18">
        <v>189</v>
      </c>
      <c r="D550" s="18">
        <v>2</v>
      </c>
      <c r="E550" s="25" t="s">
        <v>1329</v>
      </c>
      <c r="F550" s="25" t="s">
        <v>253</v>
      </c>
      <c r="G550" s="25" t="s">
        <v>84</v>
      </c>
      <c r="H550" s="18" t="s">
        <v>58</v>
      </c>
      <c r="I550" s="18" t="s">
        <v>59</v>
      </c>
      <c r="J550" s="26">
        <v>72.05999755859375</v>
      </c>
      <c r="K550" s="25">
        <v>6</v>
      </c>
      <c r="L550" s="25" t="s">
        <v>1329</v>
      </c>
      <c r="R550" s="18" t="s">
        <v>1330</v>
      </c>
      <c r="S550" s="18" t="s">
        <v>1331</v>
      </c>
      <c r="U550" s="29" t="s">
        <v>2129</v>
      </c>
      <c r="W550" s="18" t="s">
        <v>2418</v>
      </c>
      <c r="AB550" s="27">
        <v>41141.646539351852</v>
      </c>
    </row>
    <row r="551" spans="1:28" ht="51" x14ac:dyDescent="0.2">
      <c r="A551" s="24">
        <v>550</v>
      </c>
      <c r="B551" s="18" t="s">
        <v>1188</v>
      </c>
      <c r="C551" s="18">
        <v>189</v>
      </c>
      <c r="D551" s="18">
        <v>2</v>
      </c>
      <c r="E551" s="25" t="s">
        <v>1332</v>
      </c>
      <c r="F551" s="25" t="s">
        <v>253</v>
      </c>
      <c r="G551" s="25" t="s">
        <v>84</v>
      </c>
      <c r="H551" s="18" t="s">
        <v>58</v>
      </c>
      <c r="I551" s="18" t="s">
        <v>59</v>
      </c>
      <c r="J551" s="26">
        <v>72.05999755859375</v>
      </c>
      <c r="K551" s="25">
        <v>6</v>
      </c>
      <c r="L551" s="25" t="s">
        <v>1332</v>
      </c>
      <c r="R551" s="18" t="s">
        <v>1330</v>
      </c>
      <c r="S551" s="18" t="s">
        <v>1331</v>
      </c>
      <c r="U551" s="29" t="s">
        <v>2129</v>
      </c>
      <c r="W551" s="18" t="s">
        <v>2418</v>
      </c>
      <c r="AB551" s="27">
        <v>41141.646539351852</v>
      </c>
    </row>
    <row r="552" spans="1:28" ht="102" x14ac:dyDescent="0.2">
      <c r="A552" s="24">
        <v>551</v>
      </c>
      <c r="B552" s="18" t="s">
        <v>1188</v>
      </c>
      <c r="C552" s="18">
        <v>189</v>
      </c>
      <c r="D552" s="18">
        <v>2</v>
      </c>
      <c r="E552" s="25" t="s">
        <v>1332</v>
      </c>
      <c r="F552" s="25" t="s">
        <v>253</v>
      </c>
      <c r="G552" s="25" t="s">
        <v>84</v>
      </c>
      <c r="H552" s="18" t="s">
        <v>58</v>
      </c>
      <c r="I552" s="18" t="s">
        <v>59</v>
      </c>
      <c r="J552" s="26">
        <v>72.05999755859375</v>
      </c>
      <c r="K552" s="25">
        <v>6</v>
      </c>
      <c r="L552" s="25" t="s">
        <v>1332</v>
      </c>
      <c r="R552" s="18" t="s">
        <v>1333</v>
      </c>
      <c r="S552" s="18" t="s">
        <v>1334</v>
      </c>
      <c r="U552" s="29" t="s">
        <v>2129</v>
      </c>
      <c r="W552" s="18" t="s">
        <v>2418</v>
      </c>
      <c r="AB552" s="27">
        <v>41141.646539351852</v>
      </c>
    </row>
    <row r="553" spans="1:28" ht="153" x14ac:dyDescent="0.2">
      <c r="A553" s="24">
        <v>552</v>
      </c>
      <c r="B553" s="18" t="s">
        <v>1188</v>
      </c>
      <c r="C553" s="18">
        <v>189</v>
      </c>
      <c r="D553" s="18">
        <v>2</v>
      </c>
      <c r="E553" s="25" t="s">
        <v>1335</v>
      </c>
      <c r="F553" s="25" t="s">
        <v>253</v>
      </c>
      <c r="G553" s="25" t="s">
        <v>84</v>
      </c>
      <c r="H553" s="18" t="s">
        <v>58</v>
      </c>
      <c r="I553" s="18" t="s">
        <v>59</v>
      </c>
      <c r="J553" s="26">
        <v>72.05999755859375</v>
      </c>
      <c r="K553" s="25">
        <v>6</v>
      </c>
      <c r="L553" s="25" t="s">
        <v>1335</v>
      </c>
      <c r="R553" s="18" t="s">
        <v>1336</v>
      </c>
      <c r="S553" s="18" t="s">
        <v>1337</v>
      </c>
      <c r="U553" s="29" t="s">
        <v>2129</v>
      </c>
      <c r="W553" s="18" t="s">
        <v>2292</v>
      </c>
      <c r="X553" s="18" t="s">
        <v>2507</v>
      </c>
      <c r="AB553" s="27">
        <v>41141.646539351852</v>
      </c>
    </row>
    <row r="554" spans="1:28" ht="102" x14ac:dyDescent="0.2">
      <c r="A554" s="24">
        <v>553</v>
      </c>
      <c r="B554" s="18" t="s">
        <v>1188</v>
      </c>
      <c r="C554" s="18">
        <v>189</v>
      </c>
      <c r="D554" s="18">
        <v>2</v>
      </c>
      <c r="E554" s="25" t="s">
        <v>1338</v>
      </c>
      <c r="F554" s="25" t="s">
        <v>612</v>
      </c>
      <c r="G554" s="25" t="s">
        <v>99</v>
      </c>
      <c r="H554" s="18" t="s">
        <v>58</v>
      </c>
      <c r="I554" s="18" t="s">
        <v>59</v>
      </c>
      <c r="J554" s="26">
        <v>272.010009765625</v>
      </c>
      <c r="K554" s="25">
        <v>1</v>
      </c>
      <c r="L554" s="25" t="s">
        <v>1338</v>
      </c>
      <c r="R554" s="18" t="s">
        <v>1339</v>
      </c>
      <c r="S554" s="18" t="s">
        <v>1340</v>
      </c>
      <c r="U554" s="18" t="s">
        <v>2137</v>
      </c>
      <c r="W554" s="18" t="s">
        <v>2418</v>
      </c>
      <c r="AB554" s="27">
        <v>41141.646539351852</v>
      </c>
    </row>
    <row r="555" spans="1:28" ht="204" x14ac:dyDescent="0.2">
      <c r="A555" s="24">
        <v>554</v>
      </c>
      <c r="B555" s="18" t="s">
        <v>1188</v>
      </c>
      <c r="C555" s="18">
        <v>189</v>
      </c>
      <c r="D555" s="18">
        <v>2</v>
      </c>
      <c r="E555" s="25" t="s">
        <v>224</v>
      </c>
      <c r="F555" s="25" t="s">
        <v>225</v>
      </c>
      <c r="G555" s="25" t="s">
        <v>171</v>
      </c>
      <c r="H555" s="18" t="s">
        <v>58</v>
      </c>
      <c r="I555" s="18" t="s">
        <v>59</v>
      </c>
      <c r="J555" s="26">
        <v>44.610000610351563</v>
      </c>
      <c r="K555" s="25">
        <v>61</v>
      </c>
      <c r="L555" s="25" t="s">
        <v>224</v>
      </c>
      <c r="R555" s="18" t="s">
        <v>1341</v>
      </c>
      <c r="S555" s="18" t="s">
        <v>1342</v>
      </c>
      <c r="U555" s="29" t="s">
        <v>2129</v>
      </c>
      <c r="W555" s="18" t="s">
        <v>2292</v>
      </c>
      <c r="X555" s="18" t="s">
        <v>2536</v>
      </c>
      <c r="AB555" s="27">
        <v>41141.646539351852</v>
      </c>
    </row>
    <row r="556" spans="1:28" ht="102" x14ac:dyDescent="0.2">
      <c r="A556" s="24">
        <v>555</v>
      </c>
      <c r="B556" s="18" t="s">
        <v>1188</v>
      </c>
      <c r="C556" s="18">
        <v>189</v>
      </c>
      <c r="D556" s="18">
        <v>2</v>
      </c>
      <c r="E556" s="25" t="s">
        <v>1343</v>
      </c>
      <c r="F556" s="25" t="s">
        <v>261</v>
      </c>
      <c r="G556" s="25" t="s">
        <v>104</v>
      </c>
      <c r="H556" s="18" t="s">
        <v>58</v>
      </c>
      <c r="I556" s="18" t="s">
        <v>59</v>
      </c>
      <c r="J556" s="26">
        <v>75.370002746582031</v>
      </c>
      <c r="K556" s="25">
        <v>37</v>
      </c>
      <c r="L556" s="25" t="s">
        <v>1343</v>
      </c>
      <c r="R556" s="18" t="s">
        <v>1344</v>
      </c>
      <c r="S556" s="18" t="s">
        <v>1345</v>
      </c>
      <c r="U556" s="29" t="s">
        <v>2129</v>
      </c>
      <c r="W556" s="18" t="s">
        <v>2292</v>
      </c>
      <c r="X556" s="18" t="s">
        <v>2518</v>
      </c>
      <c r="AB556" s="27">
        <v>41141.646539351852</v>
      </c>
    </row>
    <row r="557" spans="1:28" ht="102" x14ac:dyDescent="0.2">
      <c r="A557" s="24">
        <v>556</v>
      </c>
      <c r="B557" s="18" t="s">
        <v>1188</v>
      </c>
      <c r="C557" s="18">
        <v>189</v>
      </c>
      <c r="D557" s="18">
        <v>2</v>
      </c>
      <c r="E557" s="25" t="s">
        <v>1346</v>
      </c>
      <c r="F557" s="25" t="s">
        <v>261</v>
      </c>
      <c r="G557" s="25" t="s">
        <v>104</v>
      </c>
      <c r="H557" s="18" t="s">
        <v>58</v>
      </c>
      <c r="I557" s="18" t="s">
        <v>59</v>
      </c>
      <c r="J557" s="26">
        <v>75.370002746582031</v>
      </c>
      <c r="K557" s="25">
        <v>37</v>
      </c>
      <c r="L557" s="25" t="s">
        <v>1346</v>
      </c>
      <c r="R557" s="18" t="s">
        <v>1347</v>
      </c>
      <c r="S557" s="18" t="s">
        <v>1348</v>
      </c>
      <c r="U557" s="29" t="s">
        <v>2129</v>
      </c>
      <c r="W557" s="18" t="s">
        <v>2292</v>
      </c>
      <c r="X557" s="18" t="s">
        <v>2518</v>
      </c>
      <c r="AB557" s="27">
        <v>41141.646539351852</v>
      </c>
    </row>
    <row r="558" spans="1:28" ht="51" x14ac:dyDescent="0.2">
      <c r="A558" s="24">
        <v>557</v>
      </c>
      <c r="B558" s="18" t="s">
        <v>1188</v>
      </c>
      <c r="C558" s="18">
        <v>189</v>
      </c>
      <c r="D558" s="18">
        <v>2</v>
      </c>
      <c r="E558" s="25" t="s">
        <v>221</v>
      </c>
      <c r="F558" s="25" t="s">
        <v>89</v>
      </c>
      <c r="G558" s="25" t="s">
        <v>249</v>
      </c>
      <c r="H558" s="18" t="s">
        <v>58</v>
      </c>
      <c r="I558" s="18" t="s">
        <v>59</v>
      </c>
      <c r="J558" s="26">
        <v>35.569999694824219</v>
      </c>
      <c r="K558" s="25">
        <v>57</v>
      </c>
      <c r="L558" s="25" t="s">
        <v>221</v>
      </c>
      <c r="R558" s="18" t="s">
        <v>1349</v>
      </c>
      <c r="S558" s="18" t="s">
        <v>1350</v>
      </c>
      <c r="T558" s="18" t="s">
        <v>2296</v>
      </c>
      <c r="U558" s="18" t="s">
        <v>2137</v>
      </c>
      <c r="V558" s="18" t="s">
        <v>2291</v>
      </c>
      <c r="W558" s="29" t="s">
        <v>2292</v>
      </c>
      <c r="X558" s="18" t="s">
        <v>2189</v>
      </c>
      <c r="Y558" s="18" t="s">
        <v>2386</v>
      </c>
      <c r="Z558" s="18" t="s">
        <v>2388</v>
      </c>
      <c r="AB558" s="27">
        <v>41141.646539351852</v>
      </c>
    </row>
    <row r="559" spans="1:28" ht="102" x14ac:dyDescent="0.2">
      <c r="A559" s="24">
        <v>558</v>
      </c>
      <c r="B559" s="18" t="s">
        <v>1188</v>
      </c>
      <c r="C559" s="18">
        <v>189</v>
      </c>
      <c r="D559" s="18">
        <v>2</v>
      </c>
      <c r="E559" s="25" t="s">
        <v>221</v>
      </c>
      <c r="F559" s="25" t="s">
        <v>89</v>
      </c>
      <c r="G559" s="25" t="s">
        <v>171</v>
      </c>
      <c r="H559" s="18" t="s">
        <v>143</v>
      </c>
      <c r="I559" s="18" t="s">
        <v>59</v>
      </c>
      <c r="J559" s="26">
        <v>35.610000610351563</v>
      </c>
      <c r="K559" s="25">
        <v>61</v>
      </c>
      <c r="L559" s="25" t="s">
        <v>221</v>
      </c>
      <c r="R559" s="18" t="s">
        <v>1351</v>
      </c>
      <c r="S559" s="18" t="s">
        <v>1352</v>
      </c>
      <c r="T559" s="18" t="s">
        <v>2295</v>
      </c>
      <c r="U559" s="18" t="s">
        <v>2137</v>
      </c>
      <c r="V559" s="18" t="s">
        <v>2291</v>
      </c>
      <c r="W559" s="29" t="s">
        <v>2292</v>
      </c>
      <c r="X559" s="18" t="s">
        <v>2189</v>
      </c>
      <c r="Y559" s="18" t="s">
        <v>2386</v>
      </c>
      <c r="Z559" s="18" t="s">
        <v>2388</v>
      </c>
      <c r="AB559" s="27">
        <v>41141.646539351852</v>
      </c>
    </row>
    <row r="560" spans="1:28" ht="51" x14ac:dyDescent="0.2">
      <c r="A560" s="24">
        <v>559</v>
      </c>
      <c r="B560" s="18" t="s">
        <v>1188</v>
      </c>
      <c r="C560" s="18">
        <v>189</v>
      </c>
      <c r="D560" s="18">
        <v>2</v>
      </c>
      <c r="E560" s="25" t="s">
        <v>221</v>
      </c>
      <c r="F560" s="25" t="s">
        <v>131</v>
      </c>
      <c r="G560" s="25" t="s">
        <v>238</v>
      </c>
      <c r="H560" s="18" t="s">
        <v>58</v>
      </c>
      <c r="I560" s="18" t="s">
        <v>59</v>
      </c>
      <c r="J560" s="26">
        <v>36.020000457763672</v>
      </c>
      <c r="K560" s="25">
        <v>2</v>
      </c>
      <c r="L560" s="25" t="s">
        <v>221</v>
      </c>
      <c r="R560" s="18" t="s">
        <v>1353</v>
      </c>
      <c r="S560" s="18" t="s">
        <v>1354</v>
      </c>
      <c r="U560" s="18" t="s">
        <v>2137</v>
      </c>
      <c r="W560" s="18" t="s">
        <v>2418</v>
      </c>
      <c r="X560" s="18" t="s">
        <v>2423</v>
      </c>
      <c r="AB560" s="27">
        <v>41141.646539351852</v>
      </c>
    </row>
    <row r="561" spans="1:28" ht="102" x14ac:dyDescent="0.2">
      <c r="A561" s="24">
        <v>560</v>
      </c>
      <c r="B561" s="18" t="s">
        <v>1188</v>
      </c>
      <c r="C561" s="18">
        <v>189</v>
      </c>
      <c r="D561" s="18">
        <v>2</v>
      </c>
      <c r="E561" s="25" t="s">
        <v>221</v>
      </c>
      <c r="F561" s="25" t="s">
        <v>131</v>
      </c>
      <c r="G561" s="25" t="s">
        <v>348</v>
      </c>
      <c r="H561" s="18" t="s">
        <v>143</v>
      </c>
      <c r="I561" s="18" t="s">
        <v>59</v>
      </c>
      <c r="J561" s="26">
        <v>36.110000610351563</v>
      </c>
      <c r="K561" s="25">
        <v>11</v>
      </c>
      <c r="L561" s="25" t="s">
        <v>221</v>
      </c>
      <c r="R561" s="18" t="s">
        <v>1355</v>
      </c>
      <c r="S561" s="18" t="s">
        <v>1352</v>
      </c>
      <c r="T561" s="18" t="s">
        <v>2323</v>
      </c>
      <c r="U561" s="18" t="s">
        <v>2137</v>
      </c>
      <c r="V561" s="18" t="s">
        <v>2291</v>
      </c>
      <c r="W561" s="29" t="s">
        <v>2292</v>
      </c>
      <c r="X561" s="18" t="s">
        <v>2245</v>
      </c>
      <c r="Y561" s="18" t="s">
        <v>180</v>
      </c>
      <c r="Z561" s="18" t="s">
        <v>2388</v>
      </c>
      <c r="AB561" s="27">
        <v>41141.646539351852</v>
      </c>
    </row>
    <row r="562" spans="1:28" ht="51" x14ac:dyDescent="0.2">
      <c r="A562" s="24">
        <v>561</v>
      </c>
      <c r="B562" s="18" t="s">
        <v>1188</v>
      </c>
      <c r="C562" s="18">
        <v>189</v>
      </c>
      <c r="D562" s="18">
        <v>2</v>
      </c>
      <c r="E562" s="25" t="s">
        <v>458</v>
      </c>
      <c r="F562" s="25" t="s">
        <v>198</v>
      </c>
      <c r="G562" s="25" t="s">
        <v>154</v>
      </c>
      <c r="H562" s="18" t="s">
        <v>143</v>
      </c>
      <c r="I562" s="18" t="s">
        <v>59</v>
      </c>
      <c r="J562" s="26">
        <v>40.029998779296875</v>
      </c>
      <c r="K562" s="25">
        <v>3</v>
      </c>
      <c r="L562" s="25" t="s">
        <v>458</v>
      </c>
      <c r="R562" s="18" t="s">
        <v>1356</v>
      </c>
      <c r="S562" s="18" t="s">
        <v>1352</v>
      </c>
      <c r="T562" s="18" t="s">
        <v>2295</v>
      </c>
      <c r="U562" s="18" t="s">
        <v>2137</v>
      </c>
      <c r="V562" s="18" t="s">
        <v>2291</v>
      </c>
      <c r="W562" s="29" t="s">
        <v>2292</v>
      </c>
      <c r="X562" s="18" t="s">
        <v>2189</v>
      </c>
      <c r="Y562" s="18" t="s">
        <v>2386</v>
      </c>
      <c r="Z562" s="18" t="s">
        <v>2388</v>
      </c>
      <c r="AB562" s="27">
        <v>41141.646539351852</v>
      </c>
    </row>
    <row r="563" spans="1:28" ht="51" x14ac:dyDescent="0.2">
      <c r="A563" s="24">
        <v>562</v>
      </c>
      <c r="B563" s="18" t="s">
        <v>1188</v>
      </c>
      <c r="C563" s="18">
        <v>189</v>
      </c>
      <c r="D563" s="18">
        <v>2</v>
      </c>
      <c r="E563" s="25" t="s">
        <v>458</v>
      </c>
      <c r="F563" s="25" t="s">
        <v>198</v>
      </c>
      <c r="G563" s="25" t="s">
        <v>340</v>
      </c>
      <c r="H563" s="18" t="s">
        <v>58</v>
      </c>
      <c r="I563" s="18" t="s">
        <v>59</v>
      </c>
      <c r="J563" s="26">
        <v>40.080001831054688</v>
      </c>
      <c r="K563" s="25">
        <v>8</v>
      </c>
      <c r="L563" s="25" t="s">
        <v>458</v>
      </c>
      <c r="R563" s="18" t="s">
        <v>1357</v>
      </c>
      <c r="S563" s="18" t="s">
        <v>1358</v>
      </c>
      <c r="U563" s="18" t="s">
        <v>2136</v>
      </c>
      <c r="V563" s="18" t="s">
        <v>2142</v>
      </c>
      <c r="W563" s="18" t="s">
        <v>2418</v>
      </c>
      <c r="X563" s="18" t="s">
        <v>2158</v>
      </c>
      <c r="AB563" s="27">
        <v>41141.646539351852</v>
      </c>
    </row>
    <row r="564" spans="1:28" ht="63.75" x14ac:dyDescent="0.2">
      <c r="A564" s="24">
        <v>563</v>
      </c>
      <c r="B564" s="18" t="s">
        <v>1188</v>
      </c>
      <c r="C564" s="18">
        <v>189</v>
      </c>
      <c r="D564" s="18">
        <v>2</v>
      </c>
      <c r="E564" s="25" t="s">
        <v>458</v>
      </c>
      <c r="F564" s="25" t="s">
        <v>459</v>
      </c>
      <c r="G564" s="25" t="s">
        <v>79</v>
      </c>
      <c r="H564" s="18" t="s">
        <v>58</v>
      </c>
      <c r="I564" s="18" t="s">
        <v>59</v>
      </c>
      <c r="J564" s="26">
        <v>41.209999084472656</v>
      </c>
      <c r="K564" s="25">
        <v>21</v>
      </c>
      <c r="L564" s="25" t="s">
        <v>458</v>
      </c>
      <c r="R564" s="18" t="s">
        <v>1359</v>
      </c>
      <c r="S564" s="18" t="s">
        <v>1360</v>
      </c>
      <c r="U564" s="18" t="s">
        <v>2136</v>
      </c>
      <c r="V564" s="18" t="s">
        <v>2142</v>
      </c>
      <c r="W564" s="18" t="s">
        <v>2418</v>
      </c>
      <c r="X564" s="18" t="s">
        <v>2158</v>
      </c>
      <c r="AB564" s="27">
        <v>41141.646539351852</v>
      </c>
    </row>
    <row r="565" spans="1:28" ht="63.75" x14ac:dyDescent="0.2">
      <c r="A565" s="24">
        <v>564</v>
      </c>
      <c r="B565" s="18" t="s">
        <v>1188</v>
      </c>
      <c r="C565" s="18">
        <v>189</v>
      </c>
      <c r="D565" s="18">
        <v>2</v>
      </c>
      <c r="E565" s="25" t="s">
        <v>483</v>
      </c>
      <c r="F565" s="25" t="s">
        <v>480</v>
      </c>
      <c r="G565" s="25" t="s">
        <v>244</v>
      </c>
      <c r="H565" s="18" t="s">
        <v>185</v>
      </c>
      <c r="I565" s="18" t="s">
        <v>59</v>
      </c>
      <c r="J565" s="26">
        <v>49.560001373291016</v>
      </c>
      <c r="K565" s="25">
        <v>56</v>
      </c>
      <c r="L565" s="25" t="s">
        <v>483</v>
      </c>
      <c r="R565" s="18" t="s">
        <v>1361</v>
      </c>
      <c r="S565" s="18" t="s">
        <v>1362</v>
      </c>
      <c r="T565" s="18" t="s">
        <v>2295</v>
      </c>
      <c r="U565" s="18" t="s">
        <v>2137</v>
      </c>
      <c r="V565" s="18" t="s">
        <v>2291</v>
      </c>
      <c r="W565" s="29" t="s">
        <v>2292</v>
      </c>
      <c r="X565" s="18" t="s">
        <v>2253</v>
      </c>
      <c r="Y565" s="18" t="s">
        <v>2386</v>
      </c>
      <c r="Z565" s="18" t="s">
        <v>2388</v>
      </c>
      <c r="AB565" s="27">
        <v>41141.646539351852</v>
      </c>
    </row>
    <row r="566" spans="1:28" ht="38.25" x14ac:dyDescent="0.2">
      <c r="A566" s="24">
        <v>565</v>
      </c>
      <c r="B566" s="18" t="s">
        <v>1188</v>
      </c>
      <c r="C566" s="18">
        <v>189</v>
      </c>
      <c r="D566" s="18">
        <v>2</v>
      </c>
      <c r="E566" s="25" t="s">
        <v>819</v>
      </c>
      <c r="F566" s="25" t="s">
        <v>154</v>
      </c>
      <c r="G566" s="25" t="s">
        <v>154</v>
      </c>
      <c r="H566" s="18" t="s">
        <v>143</v>
      </c>
      <c r="I566" s="18" t="s">
        <v>59</v>
      </c>
      <c r="J566" s="26">
        <v>56.03</v>
      </c>
      <c r="K566" s="25">
        <v>3</v>
      </c>
      <c r="L566" s="25" t="s">
        <v>819</v>
      </c>
      <c r="R566" s="18" t="s">
        <v>1363</v>
      </c>
      <c r="S566" s="18" t="s">
        <v>1352</v>
      </c>
      <c r="T566" s="18" t="s">
        <v>2295</v>
      </c>
      <c r="U566" s="18" t="s">
        <v>2137</v>
      </c>
      <c r="V566" s="18" t="s">
        <v>2291</v>
      </c>
      <c r="W566" s="29" t="s">
        <v>2292</v>
      </c>
      <c r="X566" s="18" t="s">
        <v>2189</v>
      </c>
      <c r="Y566" s="18" t="s">
        <v>2386</v>
      </c>
      <c r="Z566" s="18" t="s">
        <v>2388</v>
      </c>
      <c r="AB566" s="27">
        <v>41141.646539351852</v>
      </c>
    </row>
    <row r="567" spans="1:28" ht="63.75" x14ac:dyDescent="0.2">
      <c r="A567" s="24">
        <v>566</v>
      </c>
      <c r="B567" s="18" t="s">
        <v>1188</v>
      </c>
      <c r="C567" s="18">
        <v>189</v>
      </c>
      <c r="D567" s="18">
        <v>2</v>
      </c>
      <c r="E567" s="25" t="s">
        <v>969</v>
      </c>
      <c r="F567" s="25" t="s">
        <v>497</v>
      </c>
      <c r="G567" s="25" t="s">
        <v>114</v>
      </c>
      <c r="H567" s="18" t="s">
        <v>185</v>
      </c>
      <c r="I567" s="18" t="s">
        <v>59</v>
      </c>
      <c r="J567" s="26">
        <v>60.189998626708984</v>
      </c>
      <c r="K567" s="25">
        <v>19</v>
      </c>
      <c r="L567" s="25" t="s">
        <v>969</v>
      </c>
      <c r="R567" s="18" t="s">
        <v>1364</v>
      </c>
      <c r="S567" s="18" t="s">
        <v>1352</v>
      </c>
      <c r="T567" s="18" t="s">
        <v>2295</v>
      </c>
      <c r="U567" s="18" t="s">
        <v>2137</v>
      </c>
      <c r="V567" s="18" t="s">
        <v>2291</v>
      </c>
      <c r="W567" s="29" t="s">
        <v>2292</v>
      </c>
      <c r="X567" s="18" t="s">
        <v>2254</v>
      </c>
      <c r="Y567" s="18" t="s">
        <v>2386</v>
      </c>
      <c r="Z567" s="18" t="s">
        <v>2388</v>
      </c>
      <c r="AB567" s="27">
        <v>41141.646539351852</v>
      </c>
    </row>
    <row r="568" spans="1:28" ht="38.25" x14ac:dyDescent="0.2">
      <c r="A568" s="24">
        <v>567</v>
      </c>
      <c r="B568" s="18" t="s">
        <v>1188</v>
      </c>
      <c r="C568" s="18">
        <v>189</v>
      </c>
      <c r="D568" s="18">
        <v>2</v>
      </c>
      <c r="E568" s="25" t="s">
        <v>417</v>
      </c>
      <c r="F568" s="25" t="s">
        <v>171</v>
      </c>
      <c r="G568" s="25" t="s">
        <v>154</v>
      </c>
      <c r="H568" s="18" t="s">
        <v>143</v>
      </c>
      <c r="I568" s="18" t="s">
        <v>59</v>
      </c>
      <c r="J568" s="26">
        <v>61.029998779296875</v>
      </c>
      <c r="K568" s="25">
        <v>3</v>
      </c>
      <c r="L568" s="25" t="s">
        <v>417</v>
      </c>
      <c r="R568" s="18" t="s">
        <v>1365</v>
      </c>
      <c r="S568" s="18" t="s">
        <v>1352</v>
      </c>
      <c r="T568" s="18" t="s">
        <v>2295</v>
      </c>
      <c r="U568" s="18" t="s">
        <v>2137</v>
      </c>
      <c r="V568" s="18" t="s">
        <v>2291</v>
      </c>
      <c r="W568" s="29" t="s">
        <v>2292</v>
      </c>
      <c r="X568" s="18" t="s">
        <v>2189</v>
      </c>
      <c r="Y568" s="18" t="s">
        <v>2386</v>
      </c>
      <c r="Z568" s="18" t="s">
        <v>2388</v>
      </c>
      <c r="AB568" s="27">
        <v>41141.646539351852</v>
      </c>
    </row>
    <row r="569" spans="1:28" ht="89.25" x14ac:dyDescent="0.2">
      <c r="A569" s="24">
        <v>568</v>
      </c>
      <c r="B569" s="18" t="s">
        <v>1188</v>
      </c>
      <c r="C569" s="18">
        <v>189</v>
      </c>
      <c r="D569" s="18">
        <v>2</v>
      </c>
      <c r="E569" s="25" t="s">
        <v>402</v>
      </c>
      <c r="F569" s="25" t="s">
        <v>1366</v>
      </c>
      <c r="G569" s="25" t="s">
        <v>70</v>
      </c>
      <c r="H569" s="18" t="s">
        <v>143</v>
      </c>
      <c r="I569" s="18" t="s">
        <v>59</v>
      </c>
      <c r="J569" s="26">
        <v>69.220001220703125</v>
      </c>
      <c r="K569" s="25">
        <v>22</v>
      </c>
      <c r="L569" s="25" t="s">
        <v>402</v>
      </c>
      <c r="R569" s="18" t="s">
        <v>1367</v>
      </c>
      <c r="S569" s="18" t="s">
        <v>1352</v>
      </c>
      <c r="T569" s="18" t="s">
        <v>2295</v>
      </c>
      <c r="U569" s="18" t="s">
        <v>2137</v>
      </c>
      <c r="V569" s="18" t="s">
        <v>2291</v>
      </c>
      <c r="W569" s="29" t="s">
        <v>2292</v>
      </c>
      <c r="X569" s="18" t="s">
        <v>2189</v>
      </c>
      <c r="Y569" s="18" t="s">
        <v>2386</v>
      </c>
      <c r="Z569" s="18" t="s">
        <v>2388</v>
      </c>
      <c r="AB569" s="27">
        <v>41141.646539351852</v>
      </c>
    </row>
    <row r="570" spans="1:28" ht="38.25" x14ac:dyDescent="0.2">
      <c r="A570" s="24">
        <v>569</v>
      </c>
      <c r="B570" s="18" t="s">
        <v>1188</v>
      </c>
      <c r="C570" s="18">
        <v>189</v>
      </c>
      <c r="D570" s="18">
        <v>2</v>
      </c>
      <c r="E570" s="25" t="s">
        <v>256</v>
      </c>
      <c r="F570" s="25" t="s">
        <v>258</v>
      </c>
      <c r="G570" s="25" t="s">
        <v>225</v>
      </c>
      <c r="H570" s="18" t="s">
        <v>143</v>
      </c>
      <c r="I570" s="18" t="s">
        <v>59</v>
      </c>
      <c r="J570" s="26">
        <v>73.44000244140625</v>
      </c>
      <c r="K570" s="25">
        <v>44</v>
      </c>
      <c r="L570" s="25" t="s">
        <v>256</v>
      </c>
      <c r="R570" s="18" t="s">
        <v>1368</v>
      </c>
      <c r="S570" s="18" t="s">
        <v>1369</v>
      </c>
      <c r="T570" s="18" t="s">
        <v>2295</v>
      </c>
      <c r="U570" s="18" t="s">
        <v>2137</v>
      </c>
      <c r="V570" s="18" t="s">
        <v>2291</v>
      </c>
      <c r="W570" s="29" t="s">
        <v>2292</v>
      </c>
      <c r="X570" s="18" t="s">
        <v>2189</v>
      </c>
      <c r="Y570" s="18" t="s">
        <v>2386</v>
      </c>
      <c r="Z570" s="18" t="s">
        <v>2388</v>
      </c>
      <c r="AB570" s="27">
        <v>41141.646539351852</v>
      </c>
    </row>
    <row r="571" spans="1:28" ht="51" x14ac:dyDescent="0.2">
      <c r="A571" s="24">
        <v>570</v>
      </c>
      <c r="B571" s="18" t="s">
        <v>1188</v>
      </c>
      <c r="C571" s="18">
        <v>189</v>
      </c>
      <c r="D571" s="18">
        <v>2</v>
      </c>
      <c r="E571" s="25" t="s">
        <v>939</v>
      </c>
      <c r="F571" s="25" t="s">
        <v>161</v>
      </c>
      <c r="G571" s="25" t="s">
        <v>79</v>
      </c>
      <c r="H571" s="18" t="s">
        <v>58</v>
      </c>
      <c r="I571" s="18" t="s">
        <v>59</v>
      </c>
      <c r="J571" s="26">
        <v>74.209999084472656</v>
      </c>
      <c r="K571" s="25">
        <v>21</v>
      </c>
      <c r="L571" s="25" t="s">
        <v>939</v>
      </c>
      <c r="R571" s="18" t="s">
        <v>1370</v>
      </c>
      <c r="S571" s="18" t="s">
        <v>1371</v>
      </c>
      <c r="U571" s="29" t="s">
        <v>2136</v>
      </c>
      <c r="V571" s="29"/>
      <c r="W571" s="29" t="s">
        <v>2292</v>
      </c>
      <c r="X571" s="29" t="s">
        <v>2500</v>
      </c>
      <c r="AB571" s="27">
        <v>41141.646539351852</v>
      </c>
    </row>
    <row r="572" spans="1:28" ht="76.5" x14ac:dyDescent="0.2">
      <c r="A572" s="24">
        <v>571</v>
      </c>
      <c r="B572" s="18" t="s">
        <v>1188</v>
      </c>
      <c r="C572" s="18">
        <v>189</v>
      </c>
      <c r="D572" s="18">
        <v>2</v>
      </c>
      <c r="E572" s="25" t="s">
        <v>1372</v>
      </c>
      <c r="F572" s="25" t="s">
        <v>161</v>
      </c>
      <c r="G572" s="25" t="s">
        <v>455</v>
      </c>
      <c r="H572" s="18" t="s">
        <v>143</v>
      </c>
      <c r="I572" s="18" t="s">
        <v>59</v>
      </c>
      <c r="J572" s="26">
        <v>74.260002136230469</v>
      </c>
      <c r="K572" s="25">
        <v>26</v>
      </c>
      <c r="L572" s="25" t="s">
        <v>1372</v>
      </c>
      <c r="R572" s="18" t="s">
        <v>1373</v>
      </c>
      <c r="S572" s="18" t="s">
        <v>1352</v>
      </c>
      <c r="T572" s="18" t="s">
        <v>2324</v>
      </c>
      <c r="U572" s="18" t="s">
        <v>2137</v>
      </c>
      <c r="V572" s="18" t="s">
        <v>2291</v>
      </c>
      <c r="W572" s="29" t="s">
        <v>2292</v>
      </c>
      <c r="X572" s="18" t="s">
        <v>2201</v>
      </c>
      <c r="Y572" s="18" t="s">
        <v>180</v>
      </c>
      <c r="Z572" s="18" t="s">
        <v>2388</v>
      </c>
      <c r="AB572" s="27">
        <v>41141.646539351852</v>
      </c>
    </row>
    <row r="573" spans="1:28" ht="38.25" x14ac:dyDescent="0.2">
      <c r="A573" s="24">
        <v>572</v>
      </c>
      <c r="B573" s="18" t="s">
        <v>1188</v>
      </c>
      <c r="C573" s="18">
        <v>189</v>
      </c>
      <c r="D573" s="18">
        <v>2</v>
      </c>
      <c r="E573" s="25" t="s">
        <v>260</v>
      </c>
      <c r="F573" s="25" t="s">
        <v>261</v>
      </c>
      <c r="G573" s="25" t="s">
        <v>146</v>
      </c>
      <c r="H573" s="18" t="s">
        <v>58</v>
      </c>
      <c r="I573" s="18" t="s">
        <v>59</v>
      </c>
      <c r="J573" s="26">
        <v>75.529998779296875</v>
      </c>
      <c r="K573" s="25">
        <v>53</v>
      </c>
      <c r="L573" s="25" t="s">
        <v>260</v>
      </c>
      <c r="R573" s="18" t="s">
        <v>1374</v>
      </c>
      <c r="S573" s="18" t="s">
        <v>1352</v>
      </c>
      <c r="T573" s="18" t="s">
        <v>2296</v>
      </c>
      <c r="U573" s="29" t="s">
        <v>2137</v>
      </c>
      <c r="V573" s="18" t="s">
        <v>2291</v>
      </c>
      <c r="W573" s="29" t="s">
        <v>2292</v>
      </c>
      <c r="X573" s="18" t="s">
        <v>2189</v>
      </c>
      <c r="Y573" s="18" t="s">
        <v>2386</v>
      </c>
      <c r="Z573" s="18" t="s">
        <v>2388</v>
      </c>
      <c r="AB573" s="27">
        <v>41141.646539351852</v>
      </c>
    </row>
    <row r="574" spans="1:28" ht="51" x14ac:dyDescent="0.2">
      <c r="A574" s="24">
        <v>573</v>
      </c>
      <c r="B574" s="18" t="s">
        <v>1188</v>
      </c>
      <c r="C574" s="18">
        <v>189</v>
      </c>
      <c r="D574" s="18">
        <v>2</v>
      </c>
      <c r="E574" s="25" t="s">
        <v>398</v>
      </c>
      <c r="F574" s="25" t="s">
        <v>399</v>
      </c>
      <c r="G574" s="25" t="s">
        <v>393</v>
      </c>
      <c r="H574" s="18" t="s">
        <v>58</v>
      </c>
      <c r="I574" s="18" t="s">
        <v>59</v>
      </c>
      <c r="J574" s="26">
        <v>78.099998474121094</v>
      </c>
      <c r="K574" s="25">
        <v>10</v>
      </c>
      <c r="L574" s="25" t="s">
        <v>398</v>
      </c>
      <c r="R574" s="18" t="s">
        <v>1375</v>
      </c>
      <c r="S574" s="18" t="s">
        <v>1376</v>
      </c>
      <c r="U574" s="29" t="s">
        <v>2136</v>
      </c>
      <c r="V574" s="29" t="s">
        <v>2146</v>
      </c>
      <c r="W574" s="18" t="s">
        <v>2418</v>
      </c>
      <c r="X574" s="18" t="s">
        <v>2158</v>
      </c>
      <c r="AB574" s="27">
        <v>41141.646539351852</v>
      </c>
    </row>
    <row r="575" spans="1:28" ht="51" x14ac:dyDescent="0.2">
      <c r="A575" s="24">
        <v>574</v>
      </c>
      <c r="B575" s="18" t="s">
        <v>1188</v>
      </c>
      <c r="C575" s="18">
        <v>189</v>
      </c>
      <c r="D575" s="18">
        <v>2</v>
      </c>
      <c r="E575" s="25" t="s">
        <v>523</v>
      </c>
      <c r="F575" s="25" t="s">
        <v>399</v>
      </c>
      <c r="G575" s="25" t="s">
        <v>476</v>
      </c>
      <c r="H575" s="18" t="s">
        <v>58</v>
      </c>
      <c r="I575" s="18" t="s">
        <v>59</v>
      </c>
      <c r="J575" s="26">
        <v>78.480003356933594</v>
      </c>
      <c r="K575" s="25">
        <v>48</v>
      </c>
      <c r="L575" s="25" t="s">
        <v>523</v>
      </c>
      <c r="R575" s="18" t="s">
        <v>1377</v>
      </c>
      <c r="S575" s="18" t="s">
        <v>1352</v>
      </c>
      <c r="U575" s="29" t="s">
        <v>2136</v>
      </c>
      <c r="V575" s="29" t="s">
        <v>2146</v>
      </c>
      <c r="W575" s="18" t="s">
        <v>2418</v>
      </c>
      <c r="X575" s="18" t="s">
        <v>2158</v>
      </c>
      <c r="AB575" s="27">
        <v>41141.646539351852</v>
      </c>
    </row>
    <row r="576" spans="1:28" ht="153" x14ac:dyDescent="0.2">
      <c r="A576" s="24">
        <v>575</v>
      </c>
      <c r="B576" s="18" t="s">
        <v>1188</v>
      </c>
      <c r="C576" s="18">
        <v>189</v>
      </c>
      <c r="D576" s="18">
        <v>2</v>
      </c>
      <c r="E576" s="25" t="s">
        <v>523</v>
      </c>
      <c r="F576" s="25" t="s">
        <v>536</v>
      </c>
      <c r="G576" s="25" t="s">
        <v>84</v>
      </c>
      <c r="H576" s="18" t="s">
        <v>58</v>
      </c>
      <c r="I576" s="18" t="s">
        <v>59</v>
      </c>
      <c r="J576" s="26">
        <v>80.05999755859375</v>
      </c>
      <c r="K576" s="25">
        <v>6</v>
      </c>
      <c r="L576" s="25" t="s">
        <v>523</v>
      </c>
      <c r="R576" s="18" t="s">
        <v>1378</v>
      </c>
      <c r="S576" s="18" t="s">
        <v>1379</v>
      </c>
      <c r="U576" s="29" t="s">
        <v>2136</v>
      </c>
      <c r="V576" s="29" t="s">
        <v>2146</v>
      </c>
      <c r="W576" s="18" t="s">
        <v>2418</v>
      </c>
      <c r="X576" s="18" t="s">
        <v>2158</v>
      </c>
      <c r="AB576" s="27">
        <v>41141.646539351852</v>
      </c>
    </row>
    <row r="577" spans="1:28" ht="51" x14ac:dyDescent="0.2">
      <c r="A577" s="24">
        <v>576</v>
      </c>
      <c r="B577" s="18" t="s">
        <v>1188</v>
      </c>
      <c r="C577" s="18">
        <v>189</v>
      </c>
      <c r="D577" s="18">
        <v>2</v>
      </c>
      <c r="E577" s="25" t="s">
        <v>1380</v>
      </c>
      <c r="F577" s="25" t="s">
        <v>1381</v>
      </c>
      <c r="G577" s="25" t="s">
        <v>238</v>
      </c>
      <c r="H577" s="18" t="s">
        <v>143</v>
      </c>
      <c r="I577" s="18" t="s">
        <v>59</v>
      </c>
      <c r="J577" s="26">
        <v>85.019996643066406</v>
      </c>
      <c r="K577" s="25">
        <v>2</v>
      </c>
      <c r="L577" s="25" t="s">
        <v>1380</v>
      </c>
      <c r="R577" s="18" t="s">
        <v>1382</v>
      </c>
      <c r="S577" s="18" t="s">
        <v>1352</v>
      </c>
      <c r="T577" s="18" t="s">
        <v>2295</v>
      </c>
      <c r="U577" s="18" t="s">
        <v>2137</v>
      </c>
      <c r="V577" s="18" t="s">
        <v>2291</v>
      </c>
      <c r="W577" s="29" t="s">
        <v>2292</v>
      </c>
      <c r="X577" s="18" t="s">
        <v>2189</v>
      </c>
      <c r="Y577" s="18" t="s">
        <v>2386</v>
      </c>
      <c r="Z577" s="18" t="s">
        <v>2402</v>
      </c>
      <c r="AB577" s="27">
        <v>41141.646539351852</v>
      </c>
    </row>
    <row r="578" spans="1:28" ht="38.25" x14ac:dyDescent="0.2">
      <c r="A578" s="24">
        <v>577</v>
      </c>
      <c r="B578" s="18" t="s">
        <v>1188</v>
      </c>
      <c r="C578" s="18">
        <v>189</v>
      </c>
      <c r="D578" s="18">
        <v>2</v>
      </c>
      <c r="E578" s="25" t="s">
        <v>1380</v>
      </c>
      <c r="F578" s="25" t="s">
        <v>1381</v>
      </c>
      <c r="G578" s="25" t="s">
        <v>211</v>
      </c>
      <c r="H578" s="18" t="s">
        <v>143</v>
      </c>
      <c r="I578" s="18" t="s">
        <v>59</v>
      </c>
      <c r="J578" s="26">
        <v>85.069999694824219</v>
      </c>
      <c r="K578" s="25">
        <v>7</v>
      </c>
      <c r="L578" s="25" t="s">
        <v>1380</v>
      </c>
      <c r="R578" s="18" t="s">
        <v>1383</v>
      </c>
      <c r="S578" s="18" t="s">
        <v>1352</v>
      </c>
      <c r="T578" s="18" t="s">
        <v>2295</v>
      </c>
      <c r="U578" s="18" t="s">
        <v>2137</v>
      </c>
      <c r="V578" s="18" t="s">
        <v>2291</v>
      </c>
      <c r="W578" s="29" t="s">
        <v>2292</v>
      </c>
      <c r="X578" s="18" t="s">
        <v>2189</v>
      </c>
      <c r="Y578" s="18" t="s">
        <v>2386</v>
      </c>
      <c r="Z578" s="18" t="s">
        <v>2402</v>
      </c>
      <c r="AB578" s="27">
        <v>41141.646539351852</v>
      </c>
    </row>
    <row r="579" spans="1:28" ht="38.25" x14ac:dyDescent="0.2">
      <c r="A579" s="24">
        <v>578</v>
      </c>
      <c r="B579" s="18" t="s">
        <v>1188</v>
      </c>
      <c r="C579" s="18">
        <v>189</v>
      </c>
      <c r="D579" s="18">
        <v>2</v>
      </c>
      <c r="E579" s="25" t="s">
        <v>1384</v>
      </c>
      <c r="F579" s="25" t="s">
        <v>1381</v>
      </c>
      <c r="G579" s="25" t="s">
        <v>194</v>
      </c>
      <c r="H579" s="18" t="s">
        <v>143</v>
      </c>
      <c r="I579" s="18" t="s">
        <v>59</v>
      </c>
      <c r="J579" s="26">
        <v>85.430000305175781</v>
      </c>
      <c r="K579" s="25">
        <v>43</v>
      </c>
      <c r="L579" s="25" t="s">
        <v>1384</v>
      </c>
      <c r="R579" s="18" t="s">
        <v>1385</v>
      </c>
      <c r="S579" s="18" t="s">
        <v>1352</v>
      </c>
      <c r="T579" s="18" t="s">
        <v>2295</v>
      </c>
      <c r="U579" s="18" t="s">
        <v>2137</v>
      </c>
      <c r="V579" s="18" t="s">
        <v>2291</v>
      </c>
      <c r="W579" s="29" t="s">
        <v>2292</v>
      </c>
      <c r="X579" s="18" t="s">
        <v>2189</v>
      </c>
      <c r="Y579" s="18" t="s">
        <v>2386</v>
      </c>
      <c r="Z579" s="18" t="s">
        <v>2402</v>
      </c>
      <c r="AB579" s="27">
        <v>41141.646539351852</v>
      </c>
    </row>
    <row r="580" spans="1:28" ht="38.25" x14ac:dyDescent="0.2">
      <c r="A580" s="24">
        <v>579</v>
      </c>
      <c r="B580" s="18" t="s">
        <v>1188</v>
      </c>
      <c r="C580" s="18">
        <v>189</v>
      </c>
      <c r="D580" s="18">
        <v>2</v>
      </c>
      <c r="E580" s="25" t="s">
        <v>568</v>
      </c>
      <c r="F580" s="25" t="s">
        <v>56</v>
      </c>
      <c r="G580" s="25" t="s">
        <v>94</v>
      </c>
      <c r="H580" s="18" t="s">
        <v>143</v>
      </c>
      <c r="I580" s="18" t="s">
        <v>59</v>
      </c>
      <c r="J580" s="26">
        <v>87.30999755859375</v>
      </c>
      <c r="K580" s="25">
        <v>31</v>
      </c>
      <c r="L580" s="25" t="s">
        <v>568</v>
      </c>
      <c r="R580" s="18" t="s">
        <v>1386</v>
      </c>
      <c r="S580" s="18" t="s">
        <v>1387</v>
      </c>
      <c r="T580" s="18" t="s">
        <v>2295</v>
      </c>
      <c r="U580" s="18" t="s">
        <v>2137</v>
      </c>
      <c r="V580" s="18" t="s">
        <v>2291</v>
      </c>
      <c r="W580" s="29" t="s">
        <v>2292</v>
      </c>
      <c r="X580" s="18" t="s">
        <v>2189</v>
      </c>
      <c r="Y580" s="18" t="s">
        <v>2386</v>
      </c>
      <c r="Z580" s="18" t="s">
        <v>2402</v>
      </c>
      <c r="AB580" s="27">
        <v>41141.646539351852</v>
      </c>
    </row>
    <row r="581" spans="1:28" ht="140.25" x14ac:dyDescent="0.2">
      <c r="A581" s="24">
        <v>580</v>
      </c>
      <c r="B581" s="18" t="s">
        <v>1388</v>
      </c>
      <c r="C581" s="18">
        <v>189</v>
      </c>
      <c r="D581" s="18">
        <v>2</v>
      </c>
      <c r="E581" s="25" t="s">
        <v>63</v>
      </c>
      <c r="F581" s="25" t="s">
        <v>263</v>
      </c>
      <c r="G581" s="25" t="s">
        <v>1389</v>
      </c>
      <c r="H581" s="18" t="s">
        <v>58</v>
      </c>
      <c r="I581" s="18" t="s">
        <v>59</v>
      </c>
      <c r="J581" s="26">
        <v>228</v>
      </c>
      <c r="L581" s="25" t="s">
        <v>63</v>
      </c>
      <c r="R581" s="18" t="s">
        <v>1390</v>
      </c>
      <c r="S581" s="18" t="s">
        <v>1391</v>
      </c>
      <c r="U581" s="18" t="s">
        <v>2129</v>
      </c>
      <c r="W581" s="18" t="s">
        <v>2418</v>
      </c>
      <c r="X581" s="18" t="s">
        <v>2475</v>
      </c>
      <c r="AB581" s="27">
        <v>41141.646539351852</v>
      </c>
    </row>
    <row r="582" spans="1:28" ht="89.25" x14ac:dyDescent="0.2">
      <c r="A582" s="24">
        <v>581</v>
      </c>
      <c r="B582" s="18" t="s">
        <v>1388</v>
      </c>
      <c r="C582" s="18">
        <v>189</v>
      </c>
      <c r="D582" s="18">
        <v>2</v>
      </c>
      <c r="E582" s="25" t="s">
        <v>63</v>
      </c>
      <c r="F582" s="25" t="s">
        <v>64</v>
      </c>
      <c r="G582" s="25" t="s">
        <v>65</v>
      </c>
      <c r="H582" s="18" t="s">
        <v>58</v>
      </c>
      <c r="I582" s="18" t="s">
        <v>59</v>
      </c>
      <c r="J582" s="26">
        <v>229.14999389648437</v>
      </c>
      <c r="K582" s="25">
        <v>15</v>
      </c>
      <c r="L582" s="25" t="s">
        <v>63</v>
      </c>
      <c r="R582" s="18" t="s">
        <v>1392</v>
      </c>
      <c r="S582" s="18" t="s">
        <v>1393</v>
      </c>
      <c r="T582" s="18" t="s">
        <v>2364</v>
      </c>
      <c r="U582" s="18" t="s">
        <v>2129</v>
      </c>
      <c r="V582" s="18" t="s">
        <v>2291</v>
      </c>
      <c r="W582" s="29" t="s">
        <v>2292</v>
      </c>
      <c r="X582" s="18" t="s">
        <v>2238</v>
      </c>
      <c r="Y582" s="18" t="s">
        <v>2386</v>
      </c>
      <c r="Z582" s="18" t="s">
        <v>2402</v>
      </c>
      <c r="AB582" s="27">
        <v>41141.646539351852</v>
      </c>
    </row>
    <row r="583" spans="1:28" ht="76.5" x14ac:dyDescent="0.2">
      <c r="A583" s="24">
        <v>582</v>
      </c>
      <c r="B583" s="18" t="s">
        <v>1388</v>
      </c>
      <c r="C583" s="18">
        <v>189</v>
      </c>
      <c r="D583" s="18">
        <v>2</v>
      </c>
      <c r="E583" s="25" t="s">
        <v>267</v>
      </c>
      <c r="F583" s="25" t="s">
        <v>113</v>
      </c>
      <c r="H583" s="18" t="s">
        <v>58</v>
      </c>
      <c r="I583" s="18" t="s">
        <v>59</v>
      </c>
      <c r="J583" s="26">
        <v>230</v>
      </c>
      <c r="L583" s="25" t="s">
        <v>267</v>
      </c>
      <c r="R583" s="18" t="s">
        <v>1394</v>
      </c>
      <c r="S583" s="18" t="s">
        <v>1395</v>
      </c>
      <c r="U583" s="18" t="s">
        <v>2129</v>
      </c>
      <c r="W583" s="18" t="s">
        <v>2292</v>
      </c>
      <c r="X583" s="18" t="s">
        <v>2514</v>
      </c>
      <c r="AB583" s="27">
        <v>41141.646539351852</v>
      </c>
    </row>
    <row r="584" spans="1:28" ht="127.5" x14ac:dyDescent="0.2">
      <c r="A584" s="24">
        <v>583</v>
      </c>
      <c r="B584" s="18" t="s">
        <v>1388</v>
      </c>
      <c r="C584" s="18">
        <v>189</v>
      </c>
      <c r="D584" s="18">
        <v>2</v>
      </c>
      <c r="E584" s="25" t="s">
        <v>267</v>
      </c>
      <c r="F584" s="25" t="s">
        <v>113</v>
      </c>
      <c r="H584" s="18" t="s">
        <v>185</v>
      </c>
      <c r="I584" s="18" t="s">
        <v>59</v>
      </c>
      <c r="J584" s="26">
        <v>230</v>
      </c>
      <c r="L584" s="25" t="s">
        <v>267</v>
      </c>
      <c r="R584" s="18" t="s">
        <v>1396</v>
      </c>
      <c r="S584" s="18" t="s">
        <v>1397</v>
      </c>
      <c r="U584" s="18" t="s">
        <v>2129</v>
      </c>
      <c r="W584" s="18" t="s">
        <v>2418</v>
      </c>
      <c r="X584" s="18" t="s">
        <v>2475</v>
      </c>
      <c r="AB584" s="27">
        <v>41141.646539351852</v>
      </c>
    </row>
    <row r="585" spans="1:28" ht="127.5" x14ac:dyDescent="0.2">
      <c r="A585" s="24">
        <v>584</v>
      </c>
      <c r="B585" s="18" t="s">
        <v>1388</v>
      </c>
      <c r="C585" s="18">
        <v>189</v>
      </c>
      <c r="D585" s="18">
        <v>2</v>
      </c>
      <c r="E585" s="25" t="s">
        <v>267</v>
      </c>
      <c r="F585" s="25" t="s">
        <v>113</v>
      </c>
      <c r="G585" s="25" t="s">
        <v>1398</v>
      </c>
      <c r="H585" s="18" t="s">
        <v>143</v>
      </c>
      <c r="I585" s="18" t="s">
        <v>59</v>
      </c>
      <c r="J585" s="26">
        <v>230</v>
      </c>
      <c r="L585" s="25" t="s">
        <v>267</v>
      </c>
      <c r="R585" s="18" t="s">
        <v>1399</v>
      </c>
      <c r="S585" s="18" t="s">
        <v>1400</v>
      </c>
      <c r="U585" s="18" t="s">
        <v>2129</v>
      </c>
      <c r="W585" s="18" t="s">
        <v>2292</v>
      </c>
      <c r="X585" s="18" t="s">
        <v>2542</v>
      </c>
      <c r="AB585" s="27">
        <v>41141.646539351852</v>
      </c>
    </row>
    <row r="586" spans="1:28" ht="306" x14ac:dyDescent="0.2">
      <c r="A586" s="24">
        <v>585</v>
      </c>
      <c r="B586" s="18" t="s">
        <v>1388</v>
      </c>
      <c r="C586" s="18">
        <v>189</v>
      </c>
      <c r="D586" s="18">
        <v>2</v>
      </c>
      <c r="E586" s="25" t="s">
        <v>267</v>
      </c>
      <c r="F586" s="25" t="s">
        <v>113</v>
      </c>
      <c r="G586" s="25" t="s">
        <v>131</v>
      </c>
      <c r="H586" s="18" t="s">
        <v>58</v>
      </c>
      <c r="I586" s="18" t="s">
        <v>59</v>
      </c>
      <c r="J586" s="26">
        <v>230.36000061035156</v>
      </c>
      <c r="K586" s="25">
        <v>36</v>
      </c>
      <c r="L586" s="25" t="s">
        <v>267</v>
      </c>
      <c r="R586" s="18" t="s">
        <v>1401</v>
      </c>
      <c r="S586" s="18" t="s">
        <v>1402</v>
      </c>
      <c r="U586" s="18" t="s">
        <v>2129</v>
      </c>
      <c r="W586" s="18" t="s">
        <v>2418</v>
      </c>
      <c r="X586" s="18" t="s">
        <v>2475</v>
      </c>
      <c r="AB586" s="27">
        <v>41141.646539351852</v>
      </c>
    </row>
    <row r="587" spans="1:28" ht="51" x14ac:dyDescent="0.2">
      <c r="A587" s="24">
        <v>586</v>
      </c>
      <c r="B587" s="18" t="s">
        <v>1388</v>
      </c>
      <c r="C587" s="18">
        <v>189</v>
      </c>
      <c r="D587" s="18">
        <v>2</v>
      </c>
      <c r="E587" s="25" t="s">
        <v>267</v>
      </c>
      <c r="F587" s="25" t="s">
        <v>1403</v>
      </c>
      <c r="H587" s="18" t="s">
        <v>143</v>
      </c>
      <c r="I587" s="18" t="s">
        <v>59</v>
      </c>
      <c r="J587" s="26">
        <v>231</v>
      </c>
      <c r="L587" s="25" t="s">
        <v>267</v>
      </c>
      <c r="R587" s="18" t="s">
        <v>1404</v>
      </c>
      <c r="S587" s="18" t="s">
        <v>1405</v>
      </c>
      <c r="U587" s="18" t="s">
        <v>2129</v>
      </c>
      <c r="W587" s="18" t="s">
        <v>2417</v>
      </c>
      <c r="X587" s="18" t="s">
        <v>2156</v>
      </c>
      <c r="AB587" s="27">
        <v>41141.646539351852</v>
      </c>
    </row>
    <row r="588" spans="1:28" ht="51" x14ac:dyDescent="0.2">
      <c r="A588" s="24">
        <v>587</v>
      </c>
      <c r="B588" s="18" t="s">
        <v>1388</v>
      </c>
      <c r="C588" s="18">
        <v>189</v>
      </c>
      <c r="D588" s="18">
        <v>2</v>
      </c>
      <c r="E588" s="25" t="s">
        <v>68</v>
      </c>
      <c r="F588" s="25" t="s">
        <v>69</v>
      </c>
      <c r="H588" s="18" t="s">
        <v>143</v>
      </c>
      <c r="I588" s="18" t="s">
        <v>59</v>
      </c>
      <c r="J588" s="26">
        <v>233</v>
      </c>
      <c r="L588" s="25" t="s">
        <v>68</v>
      </c>
      <c r="R588" s="18" t="s">
        <v>1406</v>
      </c>
      <c r="U588" s="18" t="s">
        <v>2129</v>
      </c>
      <c r="W588" s="18" t="s">
        <v>2418</v>
      </c>
      <c r="X588" s="18" t="s">
        <v>2488</v>
      </c>
      <c r="AB588" s="27">
        <v>41141.646539351852</v>
      </c>
    </row>
    <row r="589" spans="1:28" ht="114.75" x14ac:dyDescent="0.2">
      <c r="A589" s="24">
        <v>588</v>
      </c>
      <c r="B589" s="18" t="s">
        <v>1388</v>
      </c>
      <c r="C589" s="18">
        <v>189</v>
      </c>
      <c r="D589" s="18">
        <v>2</v>
      </c>
      <c r="E589" s="25" t="s">
        <v>73</v>
      </c>
      <c r="F589" s="25" t="s">
        <v>69</v>
      </c>
      <c r="G589" s="25" t="s">
        <v>957</v>
      </c>
      <c r="H589" s="18" t="s">
        <v>185</v>
      </c>
      <c r="I589" s="18" t="s">
        <v>59</v>
      </c>
      <c r="J589" s="26">
        <v>233</v>
      </c>
      <c r="L589" s="25" t="s">
        <v>73</v>
      </c>
      <c r="R589" s="18" t="s">
        <v>1407</v>
      </c>
      <c r="S589" s="18" t="s">
        <v>1408</v>
      </c>
      <c r="U589" s="18" t="s">
        <v>2129</v>
      </c>
      <c r="W589" s="18" t="s">
        <v>2418</v>
      </c>
      <c r="X589" s="18" t="s">
        <v>2475</v>
      </c>
      <c r="AB589" s="27">
        <v>41141.646539351852</v>
      </c>
    </row>
    <row r="590" spans="1:28" ht="127.5" x14ac:dyDescent="0.2">
      <c r="A590" s="24">
        <v>589</v>
      </c>
      <c r="B590" s="18" t="s">
        <v>1388</v>
      </c>
      <c r="C590" s="18">
        <v>189</v>
      </c>
      <c r="D590" s="18">
        <v>2</v>
      </c>
      <c r="E590" s="25" t="s">
        <v>73</v>
      </c>
      <c r="F590" s="25" t="s">
        <v>69</v>
      </c>
      <c r="G590" s="25" t="s">
        <v>1409</v>
      </c>
      <c r="H590" s="18" t="s">
        <v>58</v>
      </c>
      <c r="I590" s="18" t="s">
        <v>59</v>
      </c>
      <c r="J590" s="26">
        <v>233</v>
      </c>
      <c r="L590" s="25" t="s">
        <v>73</v>
      </c>
      <c r="R590" s="18" t="s">
        <v>1410</v>
      </c>
      <c r="S590" s="18" t="s">
        <v>1411</v>
      </c>
      <c r="T590" s="18" t="s">
        <v>2364</v>
      </c>
      <c r="U590" s="18" t="s">
        <v>2129</v>
      </c>
      <c r="V590" s="18" t="s">
        <v>2291</v>
      </c>
      <c r="W590" s="29" t="s">
        <v>2292</v>
      </c>
      <c r="X590" s="18" t="s">
        <v>2238</v>
      </c>
      <c r="Y590" s="18" t="s">
        <v>2386</v>
      </c>
      <c r="Z590" s="18" t="s">
        <v>2402</v>
      </c>
      <c r="AB590" s="27">
        <v>41141.646539351852</v>
      </c>
    </row>
    <row r="591" spans="1:28" ht="140.25" x14ac:dyDescent="0.2">
      <c r="A591" s="24">
        <v>590</v>
      </c>
      <c r="B591" s="18" t="s">
        <v>1388</v>
      </c>
      <c r="C591" s="18">
        <v>189</v>
      </c>
      <c r="D591" s="18">
        <v>2</v>
      </c>
      <c r="E591" s="25" t="s">
        <v>1412</v>
      </c>
      <c r="F591" s="25" t="s">
        <v>69</v>
      </c>
      <c r="G591" s="25" t="s">
        <v>1413</v>
      </c>
      <c r="H591" s="18" t="s">
        <v>58</v>
      </c>
      <c r="I591" s="18" t="s">
        <v>59</v>
      </c>
      <c r="J591" s="26">
        <v>233</v>
      </c>
      <c r="L591" s="25" t="s">
        <v>1412</v>
      </c>
      <c r="R591" s="18" t="s">
        <v>1414</v>
      </c>
      <c r="S591" s="18" t="s">
        <v>1411</v>
      </c>
      <c r="T591" s="18" t="s">
        <v>2364</v>
      </c>
      <c r="U591" s="18" t="s">
        <v>2129</v>
      </c>
      <c r="V591" s="18" t="s">
        <v>2291</v>
      </c>
      <c r="W591" s="29" t="s">
        <v>2292</v>
      </c>
      <c r="X591" s="18" t="s">
        <v>2238</v>
      </c>
      <c r="Y591" s="18" t="s">
        <v>2386</v>
      </c>
      <c r="Z591" s="18" t="s">
        <v>2402</v>
      </c>
      <c r="AB591" s="27">
        <v>41141.646539351852</v>
      </c>
    </row>
    <row r="592" spans="1:28" ht="102" x14ac:dyDescent="0.2">
      <c r="A592" s="24">
        <v>591</v>
      </c>
      <c r="B592" s="18" t="s">
        <v>1388</v>
      </c>
      <c r="C592" s="18">
        <v>189</v>
      </c>
      <c r="D592" s="18">
        <v>2</v>
      </c>
      <c r="E592" s="25" t="s">
        <v>1415</v>
      </c>
      <c r="F592" s="25" t="s">
        <v>1416</v>
      </c>
      <c r="G592" s="25" t="s">
        <v>1417</v>
      </c>
      <c r="H592" s="18" t="s">
        <v>58</v>
      </c>
      <c r="I592" s="18" t="s">
        <v>59</v>
      </c>
      <c r="J592" s="26">
        <v>235</v>
      </c>
      <c r="L592" s="25" t="s">
        <v>1415</v>
      </c>
      <c r="R592" s="18" t="s">
        <v>1418</v>
      </c>
      <c r="S592" s="18" t="s">
        <v>1419</v>
      </c>
      <c r="U592" s="18" t="s">
        <v>2129</v>
      </c>
      <c r="W592" s="18" t="s">
        <v>2418</v>
      </c>
      <c r="X592" s="18" t="s">
        <v>2475</v>
      </c>
      <c r="AB592" s="27">
        <v>41141.646539351852</v>
      </c>
    </row>
    <row r="593" spans="1:28" ht="114.75" x14ac:dyDescent="0.2">
      <c r="A593" s="24">
        <v>592</v>
      </c>
      <c r="B593" s="18" t="s">
        <v>1388</v>
      </c>
      <c r="C593" s="18">
        <v>189</v>
      </c>
      <c r="D593" s="18">
        <v>2</v>
      </c>
      <c r="E593" s="25" t="s">
        <v>1415</v>
      </c>
      <c r="F593" s="25" t="s">
        <v>1416</v>
      </c>
      <c r="G593" s="25" t="s">
        <v>1420</v>
      </c>
      <c r="H593" s="18" t="s">
        <v>58</v>
      </c>
      <c r="I593" s="18" t="s">
        <v>59</v>
      </c>
      <c r="J593" s="26">
        <v>235</v>
      </c>
      <c r="L593" s="25" t="s">
        <v>1415</v>
      </c>
      <c r="R593" s="18" t="s">
        <v>1421</v>
      </c>
      <c r="S593" s="18" t="s">
        <v>1419</v>
      </c>
      <c r="U593" s="18" t="s">
        <v>2129</v>
      </c>
      <c r="W593" s="18" t="s">
        <v>2418</v>
      </c>
      <c r="X593" s="18" t="s">
        <v>2475</v>
      </c>
      <c r="AB593" s="27">
        <v>41141.646539351852</v>
      </c>
    </row>
    <row r="594" spans="1:28" ht="127.5" x14ac:dyDescent="0.2">
      <c r="A594" s="24">
        <v>593</v>
      </c>
      <c r="B594" s="18" t="s">
        <v>1388</v>
      </c>
      <c r="C594" s="18">
        <v>189</v>
      </c>
      <c r="D594" s="18">
        <v>2</v>
      </c>
      <c r="E594" s="25" t="s">
        <v>1159</v>
      </c>
      <c r="F594" s="25" t="s">
        <v>1160</v>
      </c>
      <c r="H594" s="18" t="s">
        <v>58</v>
      </c>
      <c r="I594" s="18" t="s">
        <v>59</v>
      </c>
      <c r="J594" s="26">
        <v>236</v>
      </c>
      <c r="L594" s="25" t="s">
        <v>1159</v>
      </c>
      <c r="R594" s="18" t="s">
        <v>1422</v>
      </c>
      <c r="S594" s="18" t="s">
        <v>1423</v>
      </c>
      <c r="U594" s="18" t="s">
        <v>2129</v>
      </c>
      <c r="W594" s="18" t="s">
        <v>2418</v>
      </c>
      <c r="X594" s="18" t="s">
        <v>2475</v>
      </c>
      <c r="AB594" s="27">
        <v>41141.646539351852</v>
      </c>
    </row>
    <row r="595" spans="1:28" ht="76.5" x14ac:dyDescent="0.2">
      <c r="A595" s="24">
        <v>594</v>
      </c>
      <c r="B595" s="18" t="s">
        <v>1388</v>
      </c>
      <c r="C595" s="18">
        <v>189</v>
      </c>
      <c r="D595" s="18">
        <v>2</v>
      </c>
      <c r="E595" s="25" t="s">
        <v>1159</v>
      </c>
      <c r="F595" s="25" t="s">
        <v>1160</v>
      </c>
      <c r="G595" s="25" t="s">
        <v>1424</v>
      </c>
      <c r="H595" s="18" t="s">
        <v>58</v>
      </c>
      <c r="I595" s="18" t="s">
        <v>59</v>
      </c>
      <c r="J595" s="26">
        <v>236</v>
      </c>
      <c r="L595" s="25" t="s">
        <v>1159</v>
      </c>
      <c r="R595" s="18" t="s">
        <v>1425</v>
      </c>
      <c r="S595" s="18" t="s">
        <v>1426</v>
      </c>
      <c r="U595" s="18" t="s">
        <v>2129</v>
      </c>
      <c r="W595" s="18" t="s">
        <v>2418</v>
      </c>
      <c r="X595" s="18" t="s">
        <v>2475</v>
      </c>
      <c r="AB595" s="27">
        <v>41141.646539351852</v>
      </c>
    </row>
    <row r="596" spans="1:28" ht="76.5" x14ac:dyDescent="0.2">
      <c r="A596" s="24">
        <v>595</v>
      </c>
      <c r="B596" s="18" t="s">
        <v>1388</v>
      </c>
      <c r="C596" s="18">
        <v>189</v>
      </c>
      <c r="D596" s="18">
        <v>2</v>
      </c>
      <c r="E596" s="25" t="s">
        <v>1159</v>
      </c>
      <c r="F596" s="25" t="s">
        <v>1160</v>
      </c>
      <c r="G596" s="25" t="s">
        <v>215</v>
      </c>
      <c r="H596" s="18" t="s">
        <v>58</v>
      </c>
      <c r="I596" s="18" t="s">
        <v>59</v>
      </c>
      <c r="J596" s="26">
        <v>236.33999633789063</v>
      </c>
      <c r="K596" s="25">
        <v>34</v>
      </c>
      <c r="L596" s="25" t="s">
        <v>1159</v>
      </c>
      <c r="R596" s="18" t="s">
        <v>1427</v>
      </c>
      <c r="S596" s="18" t="s">
        <v>1162</v>
      </c>
      <c r="U596" s="18" t="s">
        <v>2129</v>
      </c>
      <c r="W596" s="18" t="s">
        <v>2418</v>
      </c>
      <c r="X596" s="18" t="s">
        <v>2475</v>
      </c>
      <c r="AB596" s="27">
        <v>41141.646539351852</v>
      </c>
    </row>
    <row r="597" spans="1:28" ht="76.5" x14ac:dyDescent="0.2">
      <c r="A597" s="24">
        <v>596</v>
      </c>
      <c r="B597" s="18" t="s">
        <v>1388</v>
      </c>
      <c r="C597" s="18">
        <v>189</v>
      </c>
      <c r="D597" s="18">
        <v>2</v>
      </c>
      <c r="E597" s="25" t="s">
        <v>1159</v>
      </c>
      <c r="F597" s="25" t="s">
        <v>1160</v>
      </c>
      <c r="H597" s="18" t="s">
        <v>58</v>
      </c>
      <c r="I597" s="18" t="s">
        <v>59</v>
      </c>
      <c r="J597" s="26">
        <v>236</v>
      </c>
      <c r="L597" s="25" t="s">
        <v>1159</v>
      </c>
      <c r="R597" s="18" t="s">
        <v>1163</v>
      </c>
      <c r="S597" s="18" t="s">
        <v>1428</v>
      </c>
      <c r="U597" s="18" t="s">
        <v>2129</v>
      </c>
      <c r="W597" s="18" t="s">
        <v>2418</v>
      </c>
      <c r="X597" s="18" t="s">
        <v>2475</v>
      </c>
      <c r="AB597" s="27">
        <v>41141.646539351852</v>
      </c>
    </row>
    <row r="598" spans="1:28" ht="38.25" x14ac:dyDescent="0.2">
      <c r="A598" s="24">
        <v>597</v>
      </c>
      <c r="B598" s="18" t="s">
        <v>1388</v>
      </c>
      <c r="C598" s="18">
        <v>189</v>
      </c>
      <c r="D598" s="18">
        <v>2</v>
      </c>
      <c r="E598" s="25" t="s">
        <v>82</v>
      </c>
      <c r="F598" s="25" t="s">
        <v>83</v>
      </c>
      <c r="G598" s="25" t="s">
        <v>304</v>
      </c>
      <c r="H598" s="18" t="s">
        <v>143</v>
      </c>
      <c r="I598" s="18" t="s">
        <v>59</v>
      </c>
      <c r="J598" s="26">
        <v>238.33000183105469</v>
      </c>
      <c r="K598" s="25">
        <v>33</v>
      </c>
      <c r="L598" s="25" t="s">
        <v>82</v>
      </c>
      <c r="R598" s="18" t="s">
        <v>1429</v>
      </c>
      <c r="S598" s="18" t="s">
        <v>1430</v>
      </c>
      <c r="T598" s="18" t="s">
        <v>2295</v>
      </c>
      <c r="U598" s="18" t="s">
        <v>2137</v>
      </c>
      <c r="V598" s="18" t="s">
        <v>2291</v>
      </c>
      <c r="W598" s="29" t="s">
        <v>2292</v>
      </c>
      <c r="X598" s="18" t="s">
        <v>2189</v>
      </c>
      <c r="Y598" s="18" t="s">
        <v>2386</v>
      </c>
      <c r="Z598" s="18" t="s">
        <v>2402</v>
      </c>
      <c r="AB598" s="27">
        <v>41141.646539351852</v>
      </c>
    </row>
    <row r="599" spans="1:28" ht="102" x14ac:dyDescent="0.2">
      <c r="A599" s="24">
        <v>598</v>
      </c>
      <c r="B599" s="18" t="s">
        <v>1388</v>
      </c>
      <c r="C599" s="18">
        <v>189</v>
      </c>
      <c r="D599" s="18">
        <v>2</v>
      </c>
      <c r="E599" s="25" t="s">
        <v>82</v>
      </c>
      <c r="F599" s="25" t="s">
        <v>83</v>
      </c>
      <c r="G599" s="25" t="s">
        <v>304</v>
      </c>
      <c r="H599" s="18" t="s">
        <v>185</v>
      </c>
      <c r="I599" s="18" t="s">
        <v>59</v>
      </c>
      <c r="J599" s="26">
        <v>238.33000183105469</v>
      </c>
      <c r="K599" s="25">
        <v>33</v>
      </c>
      <c r="L599" s="25" t="s">
        <v>82</v>
      </c>
      <c r="R599" s="18" t="s">
        <v>1431</v>
      </c>
      <c r="S599" s="18" t="s">
        <v>1432</v>
      </c>
      <c r="U599" s="18" t="s">
        <v>2129</v>
      </c>
      <c r="W599" s="18" t="s">
        <v>2418</v>
      </c>
      <c r="X599" s="18" t="s">
        <v>2411</v>
      </c>
      <c r="AB599" s="27">
        <v>41141.646539351852</v>
      </c>
    </row>
    <row r="600" spans="1:28" ht="191.25" x14ac:dyDescent="0.2">
      <c r="A600" s="24">
        <v>599</v>
      </c>
      <c r="B600" s="18" t="s">
        <v>1388</v>
      </c>
      <c r="C600" s="18">
        <v>189</v>
      </c>
      <c r="D600" s="18">
        <v>2</v>
      </c>
      <c r="E600" s="25" t="s">
        <v>82</v>
      </c>
      <c r="F600" s="25" t="s">
        <v>83</v>
      </c>
      <c r="G600" s="25" t="s">
        <v>304</v>
      </c>
      <c r="H600" s="18" t="s">
        <v>58</v>
      </c>
      <c r="I600" s="18" t="s">
        <v>59</v>
      </c>
      <c r="J600" s="26">
        <v>238.33000183105469</v>
      </c>
      <c r="K600" s="25">
        <v>33</v>
      </c>
      <c r="L600" s="25" t="s">
        <v>82</v>
      </c>
      <c r="R600" s="18" t="s">
        <v>1433</v>
      </c>
      <c r="S600" s="18" t="s">
        <v>1434</v>
      </c>
      <c r="U600" s="18" t="s">
        <v>2129</v>
      </c>
      <c r="W600" s="18" t="s">
        <v>2418</v>
      </c>
      <c r="X600" s="18" t="s">
        <v>2411</v>
      </c>
      <c r="AB600" s="27">
        <v>41141.646539351852</v>
      </c>
    </row>
    <row r="601" spans="1:28" ht="102" x14ac:dyDescent="0.2">
      <c r="A601" s="24">
        <v>600</v>
      </c>
      <c r="B601" s="18" t="s">
        <v>1388</v>
      </c>
      <c r="C601" s="18">
        <v>189</v>
      </c>
      <c r="D601" s="18">
        <v>2</v>
      </c>
      <c r="E601" s="25" t="s">
        <v>82</v>
      </c>
      <c r="F601" s="25" t="s">
        <v>83</v>
      </c>
      <c r="G601" s="25" t="s">
        <v>233</v>
      </c>
      <c r="H601" s="18" t="s">
        <v>143</v>
      </c>
      <c r="I601" s="18" t="s">
        <v>59</v>
      </c>
      <c r="J601" s="26">
        <v>238.50999450683594</v>
      </c>
      <c r="K601" s="25">
        <v>51</v>
      </c>
      <c r="L601" s="25" t="s">
        <v>82</v>
      </c>
      <c r="R601" s="18" t="s">
        <v>1435</v>
      </c>
      <c r="S601" s="18" t="s">
        <v>1436</v>
      </c>
      <c r="T601" s="18" t="s">
        <v>2378</v>
      </c>
      <c r="U601" s="18" t="s">
        <v>2129</v>
      </c>
      <c r="V601" s="18" t="s">
        <v>2291</v>
      </c>
      <c r="W601" s="29" t="s">
        <v>2292</v>
      </c>
      <c r="X601" s="18" t="s">
        <v>2168</v>
      </c>
      <c r="Y601" s="18" t="s">
        <v>2386</v>
      </c>
      <c r="Z601" s="18" t="s">
        <v>2402</v>
      </c>
      <c r="AB601" s="27">
        <v>41141.646539351852</v>
      </c>
    </row>
    <row r="602" spans="1:28" ht="76.5" x14ac:dyDescent="0.2">
      <c r="A602" s="24">
        <v>601</v>
      </c>
      <c r="B602" s="18" t="s">
        <v>1388</v>
      </c>
      <c r="C602" s="18">
        <v>189</v>
      </c>
      <c r="D602" s="18">
        <v>2</v>
      </c>
      <c r="E602" s="25" t="s">
        <v>82</v>
      </c>
      <c r="F602" s="25" t="s">
        <v>83</v>
      </c>
      <c r="G602" s="25" t="s">
        <v>1437</v>
      </c>
      <c r="H602" s="18" t="s">
        <v>143</v>
      </c>
      <c r="I602" s="18" t="s">
        <v>59</v>
      </c>
      <c r="J602" s="26">
        <v>238</v>
      </c>
      <c r="L602" s="25" t="s">
        <v>82</v>
      </c>
      <c r="R602" s="18" t="s">
        <v>1438</v>
      </c>
      <c r="S602" s="18" t="s">
        <v>1439</v>
      </c>
      <c r="T602" s="18" t="s">
        <v>2378</v>
      </c>
      <c r="U602" s="18" t="s">
        <v>2129</v>
      </c>
      <c r="V602" s="18" t="s">
        <v>2291</v>
      </c>
      <c r="W602" s="29" t="s">
        <v>2292</v>
      </c>
      <c r="X602" s="18" t="s">
        <v>2169</v>
      </c>
      <c r="Y602" s="18" t="s">
        <v>2386</v>
      </c>
      <c r="Z602" s="18" t="s">
        <v>2402</v>
      </c>
      <c r="AB602" s="27">
        <v>41141.646539351852</v>
      </c>
    </row>
    <row r="603" spans="1:28" ht="102" x14ac:dyDescent="0.2">
      <c r="A603" s="24">
        <v>602</v>
      </c>
      <c r="B603" s="18" t="s">
        <v>1388</v>
      </c>
      <c r="C603" s="18">
        <v>189</v>
      </c>
      <c r="D603" s="18">
        <v>2</v>
      </c>
      <c r="E603" s="25" t="s">
        <v>82</v>
      </c>
      <c r="F603" s="25" t="s">
        <v>83</v>
      </c>
      <c r="G603" s="25" t="s">
        <v>1440</v>
      </c>
      <c r="H603" s="18" t="s">
        <v>143</v>
      </c>
      <c r="I603" s="18" t="s">
        <v>59</v>
      </c>
      <c r="J603" s="26">
        <v>238</v>
      </c>
      <c r="L603" s="25" t="s">
        <v>82</v>
      </c>
      <c r="R603" s="18" t="s">
        <v>1441</v>
      </c>
      <c r="S603" s="18" t="s">
        <v>1442</v>
      </c>
      <c r="T603" s="18" t="s">
        <v>2378</v>
      </c>
      <c r="U603" s="18" t="s">
        <v>2129</v>
      </c>
      <c r="V603" s="18" t="s">
        <v>2291</v>
      </c>
      <c r="W603" s="29" t="s">
        <v>2292</v>
      </c>
      <c r="X603" s="18" t="s">
        <v>2170</v>
      </c>
      <c r="Y603" s="18" t="s">
        <v>2386</v>
      </c>
      <c r="Z603" s="18" t="s">
        <v>2402</v>
      </c>
      <c r="AB603" s="27">
        <v>41141.646539351852</v>
      </c>
    </row>
    <row r="604" spans="1:28" ht="76.5" x14ac:dyDescent="0.2">
      <c r="A604" s="24">
        <v>603</v>
      </c>
      <c r="B604" s="18" t="s">
        <v>1388</v>
      </c>
      <c r="C604" s="18">
        <v>189</v>
      </c>
      <c r="D604" s="18">
        <v>2</v>
      </c>
      <c r="E604" s="25" t="s">
        <v>82</v>
      </c>
      <c r="F604" s="25" t="s">
        <v>83</v>
      </c>
      <c r="G604" s="25" t="s">
        <v>1443</v>
      </c>
      <c r="H604" s="18" t="s">
        <v>58</v>
      </c>
      <c r="I604" s="18" t="s">
        <v>59</v>
      </c>
      <c r="J604" s="26">
        <v>238</v>
      </c>
      <c r="L604" s="25" t="s">
        <v>82</v>
      </c>
      <c r="R604" s="18" t="s">
        <v>1444</v>
      </c>
      <c r="S604" s="18" t="s">
        <v>1445</v>
      </c>
      <c r="U604" s="18" t="s">
        <v>2129</v>
      </c>
      <c r="W604" s="18" t="s">
        <v>2418</v>
      </c>
      <c r="X604" s="18" t="s">
        <v>2475</v>
      </c>
      <c r="AB604" s="27">
        <v>41141.646539351852</v>
      </c>
    </row>
    <row r="605" spans="1:28" ht="76.5" x14ac:dyDescent="0.2">
      <c r="A605" s="24">
        <v>604</v>
      </c>
      <c r="B605" s="18" t="s">
        <v>1388</v>
      </c>
      <c r="C605" s="18">
        <v>189</v>
      </c>
      <c r="D605" s="18">
        <v>2</v>
      </c>
      <c r="E605" s="25" t="s">
        <v>82</v>
      </c>
      <c r="F605" s="25" t="s">
        <v>1446</v>
      </c>
      <c r="G605" s="25" t="s">
        <v>1447</v>
      </c>
      <c r="H605" s="18" t="s">
        <v>58</v>
      </c>
      <c r="I605" s="18" t="s">
        <v>59</v>
      </c>
      <c r="J605" s="26">
        <v>239</v>
      </c>
      <c r="L605" s="25" t="s">
        <v>82</v>
      </c>
      <c r="R605" s="18" t="s">
        <v>1448</v>
      </c>
      <c r="S605" s="18" t="s">
        <v>1445</v>
      </c>
      <c r="U605" s="18" t="s">
        <v>2129</v>
      </c>
      <c r="W605" s="18" t="s">
        <v>2418</v>
      </c>
      <c r="X605" s="18" t="s">
        <v>2475</v>
      </c>
      <c r="AB605" s="27">
        <v>41141.646539351852</v>
      </c>
    </row>
    <row r="606" spans="1:28" ht="51" x14ac:dyDescent="0.2">
      <c r="A606" s="24">
        <v>605</v>
      </c>
      <c r="B606" s="18" t="s">
        <v>1388</v>
      </c>
      <c r="C606" s="18">
        <v>189</v>
      </c>
      <c r="D606" s="18">
        <v>2</v>
      </c>
      <c r="E606" s="25" t="s">
        <v>130</v>
      </c>
      <c r="F606" s="25" t="s">
        <v>93</v>
      </c>
      <c r="G606" s="25" t="s">
        <v>131</v>
      </c>
      <c r="H606" s="18" t="s">
        <v>58</v>
      </c>
      <c r="I606" s="18" t="s">
        <v>59</v>
      </c>
      <c r="J606" s="26">
        <v>244.36000061035156</v>
      </c>
      <c r="K606" s="25">
        <v>36</v>
      </c>
      <c r="L606" s="25" t="s">
        <v>130</v>
      </c>
      <c r="R606" s="18" t="s">
        <v>1449</v>
      </c>
      <c r="S606" s="18" t="s">
        <v>1449</v>
      </c>
      <c r="T606" s="18" t="s">
        <v>2365</v>
      </c>
      <c r="U606" s="18" t="s">
        <v>2129</v>
      </c>
      <c r="V606" s="18" t="s">
        <v>2291</v>
      </c>
      <c r="W606" s="29" t="s">
        <v>2292</v>
      </c>
      <c r="X606" s="18" t="s">
        <v>2159</v>
      </c>
      <c r="Y606" s="18" t="s">
        <v>2386</v>
      </c>
      <c r="Z606" s="18" t="s">
        <v>2402</v>
      </c>
      <c r="AB606" s="27">
        <v>41141.646539351852</v>
      </c>
    </row>
    <row r="607" spans="1:28" ht="102" x14ac:dyDescent="0.2">
      <c r="A607" s="24">
        <v>606</v>
      </c>
      <c r="B607" s="18" t="s">
        <v>1388</v>
      </c>
      <c r="C607" s="18">
        <v>189</v>
      </c>
      <c r="D607" s="18">
        <v>2</v>
      </c>
      <c r="E607" s="25" t="s">
        <v>1450</v>
      </c>
      <c r="F607" s="25" t="s">
        <v>93</v>
      </c>
      <c r="H607" s="18" t="s">
        <v>58</v>
      </c>
      <c r="I607" s="18" t="s">
        <v>59</v>
      </c>
      <c r="J607" s="26">
        <v>244</v>
      </c>
      <c r="L607" s="25" t="s">
        <v>1450</v>
      </c>
      <c r="R607" s="18" t="s">
        <v>1451</v>
      </c>
      <c r="S607" s="18" t="s">
        <v>1452</v>
      </c>
      <c r="U607" s="18" t="s">
        <v>2129</v>
      </c>
      <c r="W607" s="18" t="s">
        <v>2418</v>
      </c>
      <c r="X607" s="18" t="s">
        <v>2475</v>
      </c>
      <c r="AB607" s="27">
        <v>41141.646539351852</v>
      </c>
    </row>
    <row r="608" spans="1:28" ht="306" x14ac:dyDescent="0.2">
      <c r="A608" s="24">
        <v>607</v>
      </c>
      <c r="B608" s="18" t="s">
        <v>1388</v>
      </c>
      <c r="C608" s="18">
        <v>189</v>
      </c>
      <c r="D608" s="18">
        <v>2</v>
      </c>
      <c r="E608" s="25" t="s">
        <v>1165</v>
      </c>
      <c r="F608" s="25" t="s">
        <v>1166</v>
      </c>
      <c r="G608" s="25" t="s">
        <v>234</v>
      </c>
      <c r="H608" s="18" t="s">
        <v>58</v>
      </c>
      <c r="I608" s="18" t="s">
        <v>59</v>
      </c>
      <c r="J608" s="26">
        <v>266.1300048828125</v>
      </c>
      <c r="K608" s="25">
        <v>13</v>
      </c>
      <c r="L608" s="25" t="s">
        <v>1165</v>
      </c>
      <c r="R608" s="18" t="s">
        <v>1453</v>
      </c>
      <c r="S608" s="18" t="s">
        <v>1454</v>
      </c>
      <c r="U608" s="18" t="s">
        <v>2129</v>
      </c>
      <c r="W608" s="18" t="s">
        <v>2292</v>
      </c>
      <c r="X608" s="18" t="s">
        <v>2550</v>
      </c>
      <c r="AB608" s="27">
        <v>41141.646539351852</v>
      </c>
    </row>
    <row r="609" spans="1:28" ht="280.5" x14ac:dyDescent="0.2">
      <c r="A609" s="24">
        <v>608</v>
      </c>
      <c r="B609" s="18" t="s">
        <v>1455</v>
      </c>
      <c r="C609" s="18">
        <v>189</v>
      </c>
      <c r="D609" s="18">
        <v>2</v>
      </c>
      <c r="E609" s="25" t="s">
        <v>157</v>
      </c>
      <c r="F609" s="25" t="s">
        <v>84</v>
      </c>
      <c r="G609" s="25" t="s">
        <v>94</v>
      </c>
      <c r="H609" s="18" t="s">
        <v>58</v>
      </c>
      <c r="I609" s="18" t="s">
        <v>59</v>
      </c>
      <c r="J609" s="26">
        <v>6.309999942779541</v>
      </c>
      <c r="K609" s="25">
        <v>31</v>
      </c>
      <c r="L609" s="25" t="s">
        <v>157</v>
      </c>
      <c r="R609" s="18" t="s">
        <v>1456</v>
      </c>
      <c r="S609" s="18" t="s">
        <v>1457</v>
      </c>
      <c r="T609" s="29" t="s">
        <v>2360</v>
      </c>
      <c r="U609" s="18" t="s">
        <v>2135</v>
      </c>
      <c r="V609" s="18" t="s">
        <v>2291</v>
      </c>
      <c r="W609" s="29" t="s">
        <v>2292</v>
      </c>
      <c r="X609" s="18" t="s">
        <v>2456</v>
      </c>
      <c r="Y609" s="18" t="s">
        <v>2386</v>
      </c>
      <c r="Z609" s="18" t="s">
        <v>2402</v>
      </c>
      <c r="AB609" s="27">
        <v>41141.646539351852</v>
      </c>
    </row>
    <row r="610" spans="1:28" ht="318.75" x14ac:dyDescent="0.2">
      <c r="A610" s="24">
        <v>609</v>
      </c>
      <c r="B610" s="18" t="s">
        <v>1455</v>
      </c>
      <c r="C610" s="18">
        <v>189</v>
      </c>
      <c r="D610" s="18">
        <v>2</v>
      </c>
      <c r="E610" s="25" t="s">
        <v>210</v>
      </c>
      <c r="F610" s="25" t="s">
        <v>211</v>
      </c>
      <c r="G610" s="25" t="s">
        <v>99</v>
      </c>
      <c r="H610" s="18" t="s">
        <v>185</v>
      </c>
      <c r="I610" s="18" t="s">
        <v>59</v>
      </c>
      <c r="J610" s="26">
        <v>7.0100002288818359</v>
      </c>
      <c r="K610" s="25">
        <v>1</v>
      </c>
      <c r="L610" s="25" t="s">
        <v>210</v>
      </c>
      <c r="R610" s="18" t="s">
        <v>1458</v>
      </c>
      <c r="S610" s="18" t="s">
        <v>1459</v>
      </c>
      <c r="U610" s="18" t="s">
        <v>2137</v>
      </c>
      <c r="W610" s="18" t="s">
        <v>2418</v>
      </c>
      <c r="X610" s="18" t="s">
        <v>2423</v>
      </c>
      <c r="AB610" s="27">
        <v>41141.646539351852</v>
      </c>
    </row>
    <row r="611" spans="1:28" ht="102" x14ac:dyDescent="0.2">
      <c r="A611" s="24">
        <v>610</v>
      </c>
      <c r="B611" s="18" t="s">
        <v>1455</v>
      </c>
      <c r="C611" s="18">
        <v>189</v>
      </c>
      <c r="D611" s="18">
        <v>2</v>
      </c>
      <c r="E611" s="25" t="s">
        <v>1460</v>
      </c>
      <c r="F611" s="25" t="s">
        <v>211</v>
      </c>
      <c r="G611" s="25" t="s">
        <v>393</v>
      </c>
      <c r="H611" s="18" t="s">
        <v>143</v>
      </c>
      <c r="I611" s="18" t="s">
        <v>180</v>
      </c>
      <c r="J611" s="26">
        <v>24.1</v>
      </c>
      <c r="K611" s="25">
        <v>10</v>
      </c>
      <c r="L611" s="25" t="s">
        <v>1460</v>
      </c>
      <c r="R611" s="18" t="s">
        <v>1461</v>
      </c>
      <c r="S611" s="18" t="s">
        <v>1462</v>
      </c>
      <c r="T611" s="18" t="s">
        <v>2325</v>
      </c>
      <c r="U611" s="18" t="s">
        <v>2137</v>
      </c>
      <c r="V611" s="18" t="s">
        <v>2291</v>
      </c>
      <c r="W611" s="29" t="s">
        <v>2292</v>
      </c>
      <c r="X611" s="18" t="s">
        <v>2192</v>
      </c>
      <c r="Y611" s="18" t="s">
        <v>180</v>
      </c>
      <c r="Z611" s="18" t="s">
        <v>2388</v>
      </c>
      <c r="AB611" s="27">
        <v>41141.646539351852</v>
      </c>
    </row>
    <row r="612" spans="1:28" ht="51" x14ac:dyDescent="0.2">
      <c r="A612" s="24">
        <v>611</v>
      </c>
      <c r="B612" s="18" t="s">
        <v>1455</v>
      </c>
      <c r="C612" s="18">
        <v>189</v>
      </c>
      <c r="D612" s="18">
        <v>2</v>
      </c>
      <c r="E612" s="25" t="s">
        <v>1460</v>
      </c>
      <c r="F612" s="25" t="s">
        <v>487</v>
      </c>
      <c r="G612" s="25" t="s">
        <v>487</v>
      </c>
      <c r="H612" s="18" t="s">
        <v>143</v>
      </c>
      <c r="I612" s="18" t="s">
        <v>180</v>
      </c>
      <c r="J612" s="26">
        <v>23.229999542236328</v>
      </c>
      <c r="K612" s="25">
        <v>23</v>
      </c>
      <c r="L612" s="25" t="s">
        <v>1460</v>
      </c>
      <c r="R612" s="18" t="s">
        <v>1463</v>
      </c>
      <c r="S612" s="18" t="s">
        <v>1462</v>
      </c>
      <c r="T612" s="18" t="s">
        <v>2295</v>
      </c>
      <c r="U612" s="18" t="s">
        <v>2137</v>
      </c>
      <c r="V612" s="18" t="s">
        <v>2291</v>
      </c>
      <c r="W612" s="29" t="s">
        <v>2292</v>
      </c>
      <c r="X612" s="18" t="s">
        <v>2189</v>
      </c>
      <c r="Y612" s="18" t="s">
        <v>2386</v>
      </c>
      <c r="Z612" s="18" t="s">
        <v>2388</v>
      </c>
      <c r="AB612" s="27">
        <v>41141.646539351852</v>
      </c>
    </row>
    <row r="613" spans="1:28" ht="38.25" x14ac:dyDescent="0.2">
      <c r="A613" s="24">
        <v>612</v>
      </c>
      <c r="B613" s="18" t="s">
        <v>1455</v>
      </c>
      <c r="C613" s="18">
        <v>189</v>
      </c>
      <c r="D613" s="18">
        <v>2</v>
      </c>
      <c r="E613" s="25" t="s">
        <v>214</v>
      </c>
      <c r="F613" s="25" t="s">
        <v>215</v>
      </c>
      <c r="G613" s="25" t="s">
        <v>84</v>
      </c>
      <c r="H613" s="18" t="s">
        <v>143</v>
      </c>
      <c r="I613" s="18" t="s">
        <v>180</v>
      </c>
      <c r="J613" s="26">
        <v>34.060001373291016</v>
      </c>
      <c r="K613" s="25">
        <v>6</v>
      </c>
      <c r="L613" s="25" t="s">
        <v>214</v>
      </c>
      <c r="R613" s="18" t="s">
        <v>1464</v>
      </c>
      <c r="S613" s="18" t="s">
        <v>1462</v>
      </c>
      <c r="T613" s="18" t="s">
        <v>2295</v>
      </c>
      <c r="U613" s="18" t="s">
        <v>2137</v>
      </c>
      <c r="V613" s="18" t="s">
        <v>2291</v>
      </c>
      <c r="W613" s="29" t="s">
        <v>2292</v>
      </c>
      <c r="X613" s="18" t="s">
        <v>2189</v>
      </c>
      <c r="AB613" s="27">
        <v>41141.646539351852</v>
      </c>
    </row>
    <row r="614" spans="1:28" ht="114.75" x14ac:dyDescent="0.2">
      <c r="A614" s="24">
        <v>613</v>
      </c>
      <c r="B614" s="18" t="s">
        <v>1455</v>
      </c>
      <c r="C614" s="18">
        <v>189</v>
      </c>
      <c r="D614" s="18">
        <v>2</v>
      </c>
      <c r="E614" s="25" t="s">
        <v>458</v>
      </c>
      <c r="F614" s="25" t="s">
        <v>459</v>
      </c>
      <c r="G614" s="25" t="s">
        <v>99</v>
      </c>
      <c r="H614" s="18" t="s">
        <v>185</v>
      </c>
      <c r="I614" s="18" t="s">
        <v>59</v>
      </c>
      <c r="J614" s="26">
        <v>41.009998321533203</v>
      </c>
      <c r="K614" s="25">
        <v>1</v>
      </c>
      <c r="L614" s="25" t="s">
        <v>458</v>
      </c>
      <c r="R614" s="18" t="s">
        <v>1465</v>
      </c>
      <c r="S614" s="18" t="s">
        <v>1032</v>
      </c>
      <c r="U614" s="18" t="s">
        <v>2135</v>
      </c>
      <c r="W614" s="18" t="s">
        <v>2418</v>
      </c>
      <c r="X614" s="18" t="s">
        <v>2423</v>
      </c>
      <c r="AB614" s="27">
        <v>41141.646539351852</v>
      </c>
    </row>
    <row r="615" spans="1:28" ht="229.5" x14ac:dyDescent="0.2">
      <c r="A615" s="24">
        <v>614</v>
      </c>
      <c r="B615" s="18" t="s">
        <v>1455</v>
      </c>
      <c r="C615" s="18">
        <v>189</v>
      </c>
      <c r="D615" s="18">
        <v>2</v>
      </c>
      <c r="E615" s="25" t="s">
        <v>483</v>
      </c>
      <c r="F615" s="25" t="s">
        <v>202</v>
      </c>
      <c r="G615" s="25" t="s">
        <v>179</v>
      </c>
      <c r="H615" s="18" t="s">
        <v>58</v>
      </c>
      <c r="I615" s="18" t="s">
        <v>59</v>
      </c>
      <c r="J615" s="26">
        <v>50.270000457763672</v>
      </c>
      <c r="K615" s="25">
        <v>27</v>
      </c>
      <c r="L615" s="25" t="s">
        <v>483</v>
      </c>
      <c r="R615" s="18" t="s">
        <v>1466</v>
      </c>
      <c r="S615" s="18" t="s">
        <v>1467</v>
      </c>
      <c r="U615" s="29" t="s">
        <v>2136</v>
      </c>
      <c r="V615" s="29"/>
      <c r="W615" s="29" t="s">
        <v>2292</v>
      </c>
      <c r="X615" s="29" t="s">
        <v>2500</v>
      </c>
      <c r="Y615" s="18" t="s">
        <v>2386</v>
      </c>
      <c r="Z615" s="18" t="s">
        <v>2388</v>
      </c>
      <c r="AB615" s="27">
        <v>41141.646539351852</v>
      </c>
    </row>
    <row r="616" spans="1:28" ht="127.5" x14ac:dyDescent="0.2">
      <c r="A616" s="24">
        <v>615</v>
      </c>
      <c r="B616" s="18" t="s">
        <v>1455</v>
      </c>
      <c r="C616" s="18">
        <v>189</v>
      </c>
      <c r="D616" s="18">
        <v>2</v>
      </c>
      <c r="E616" s="25" t="s">
        <v>486</v>
      </c>
      <c r="F616" s="25" t="s">
        <v>166</v>
      </c>
      <c r="G616" s="25" t="s">
        <v>65</v>
      </c>
      <c r="H616" s="18" t="s">
        <v>58</v>
      </c>
      <c r="I616" s="18" t="s">
        <v>59</v>
      </c>
      <c r="J616" s="26">
        <v>54.150001525878906</v>
      </c>
      <c r="K616" s="25">
        <v>15</v>
      </c>
      <c r="L616" s="25" t="s">
        <v>486</v>
      </c>
      <c r="R616" s="18" t="s">
        <v>1468</v>
      </c>
      <c r="S616" s="18" t="s">
        <v>1469</v>
      </c>
      <c r="U616" s="29" t="s">
        <v>2135</v>
      </c>
      <c r="W616" s="18" t="s">
        <v>2418</v>
      </c>
      <c r="X616" s="18" t="s">
        <v>2177</v>
      </c>
      <c r="AB616" s="27">
        <v>41141.646539351852</v>
      </c>
    </row>
    <row r="617" spans="1:28" ht="63.75" x14ac:dyDescent="0.2">
      <c r="A617" s="24">
        <v>616</v>
      </c>
      <c r="B617" s="18" t="s">
        <v>1455</v>
      </c>
      <c r="C617" s="18">
        <v>189</v>
      </c>
      <c r="D617" s="18">
        <v>2</v>
      </c>
      <c r="E617" s="25" t="s">
        <v>1470</v>
      </c>
      <c r="F617" s="25" t="s">
        <v>424</v>
      </c>
      <c r="G617" s="25" t="s">
        <v>476</v>
      </c>
      <c r="H617" s="18" t="s">
        <v>58</v>
      </c>
      <c r="I617" s="18" t="s">
        <v>180</v>
      </c>
      <c r="J617" s="26">
        <v>63.479999542236328</v>
      </c>
      <c r="K617" s="25">
        <v>48</v>
      </c>
      <c r="L617" s="28" t="s">
        <v>2148</v>
      </c>
      <c r="R617" s="18" t="s">
        <v>1471</v>
      </c>
      <c r="S617" s="18" t="s">
        <v>1462</v>
      </c>
      <c r="U617" s="29" t="s">
        <v>2137</v>
      </c>
      <c r="V617" s="29" t="s">
        <v>2416</v>
      </c>
      <c r="W617" s="18" t="s">
        <v>2416</v>
      </c>
      <c r="X617" s="18" t="s">
        <v>2469</v>
      </c>
      <c r="AB617" s="27">
        <v>41141.646539351852</v>
      </c>
    </row>
    <row r="618" spans="1:28" ht="114.75" x14ac:dyDescent="0.2">
      <c r="A618" s="24">
        <v>617</v>
      </c>
      <c r="B618" s="18" t="s">
        <v>1455</v>
      </c>
      <c r="C618" s="18">
        <v>189</v>
      </c>
      <c r="D618" s="18">
        <v>2</v>
      </c>
      <c r="E618" s="25" t="s">
        <v>402</v>
      </c>
      <c r="F618" s="25" t="s">
        <v>392</v>
      </c>
      <c r="G618" s="25" t="s">
        <v>524</v>
      </c>
      <c r="H618" s="18" t="s">
        <v>185</v>
      </c>
      <c r="I618" s="18" t="s">
        <v>180</v>
      </c>
      <c r="J618" s="26">
        <v>68.419998168945313</v>
      </c>
      <c r="K618" s="25">
        <v>42</v>
      </c>
      <c r="L618" s="25" t="s">
        <v>402</v>
      </c>
      <c r="R618" s="18" t="s">
        <v>1472</v>
      </c>
      <c r="S618" s="18" t="s">
        <v>1462</v>
      </c>
      <c r="T618" s="18" t="s">
        <v>2296</v>
      </c>
      <c r="U618" s="18" t="s">
        <v>2137</v>
      </c>
      <c r="V618" s="18" t="s">
        <v>2291</v>
      </c>
      <c r="W618" s="29" t="s">
        <v>2292</v>
      </c>
      <c r="X618" s="18" t="s">
        <v>2189</v>
      </c>
      <c r="Y618" s="18" t="s">
        <v>2386</v>
      </c>
      <c r="Z618" s="18" t="s">
        <v>2388</v>
      </c>
      <c r="AB618" s="27">
        <v>41141.646539351852</v>
      </c>
    </row>
    <row r="619" spans="1:28" ht="63.75" x14ac:dyDescent="0.2">
      <c r="A619" s="24">
        <v>618</v>
      </c>
      <c r="B619" s="18" t="s">
        <v>1455</v>
      </c>
      <c r="C619" s="18">
        <v>189</v>
      </c>
      <c r="D619" s="18">
        <v>2</v>
      </c>
      <c r="E619" s="25" t="s">
        <v>402</v>
      </c>
      <c r="F619" s="25" t="s">
        <v>1366</v>
      </c>
      <c r="G619" s="25" t="s">
        <v>176</v>
      </c>
      <c r="H619" s="18" t="s">
        <v>143</v>
      </c>
      <c r="I619" s="18" t="s">
        <v>180</v>
      </c>
      <c r="J619" s="26">
        <v>69.169998168945313</v>
      </c>
      <c r="K619" s="25">
        <v>17</v>
      </c>
      <c r="L619" s="25" t="s">
        <v>402</v>
      </c>
      <c r="R619" s="18" t="s">
        <v>1473</v>
      </c>
      <c r="S619" s="18" t="s">
        <v>1462</v>
      </c>
      <c r="T619" s="18" t="s">
        <v>2295</v>
      </c>
      <c r="U619" s="18" t="s">
        <v>2137</v>
      </c>
      <c r="V619" s="18" t="s">
        <v>2291</v>
      </c>
      <c r="W619" s="29" t="s">
        <v>2292</v>
      </c>
      <c r="X619" s="18" t="s">
        <v>2189</v>
      </c>
      <c r="Y619" s="18" t="s">
        <v>2386</v>
      </c>
      <c r="Z619" s="18" t="s">
        <v>2388</v>
      </c>
      <c r="AB619" s="27">
        <v>41141.646539351852</v>
      </c>
    </row>
    <row r="620" spans="1:28" ht="51" x14ac:dyDescent="0.2">
      <c r="A620" s="24">
        <v>619</v>
      </c>
      <c r="B620" s="18" t="s">
        <v>1455</v>
      </c>
      <c r="C620" s="18">
        <v>189</v>
      </c>
      <c r="D620" s="18">
        <v>2</v>
      </c>
      <c r="E620" s="25" t="s">
        <v>256</v>
      </c>
      <c r="F620" s="25" t="s">
        <v>258</v>
      </c>
      <c r="G620" s="25" t="s">
        <v>127</v>
      </c>
      <c r="H620" s="18" t="s">
        <v>143</v>
      </c>
      <c r="I620" s="18" t="s">
        <v>180</v>
      </c>
      <c r="J620" s="26">
        <v>73.449996948242187</v>
      </c>
      <c r="K620" s="25">
        <v>45</v>
      </c>
      <c r="L620" s="25" t="s">
        <v>256</v>
      </c>
      <c r="R620" s="18" t="s">
        <v>1474</v>
      </c>
      <c r="S620" s="18" t="s">
        <v>1475</v>
      </c>
      <c r="T620" s="18" t="s">
        <v>2295</v>
      </c>
      <c r="U620" s="18" t="s">
        <v>2137</v>
      </c>
      <c r="V620" s="18" t="s">
        <v>2291</v>
      </c>
      <c r="W620" s="29" t="s">
        <v>2292</v>
      </c>
      <c r="X620" s="18" t="s">
        <v>2189</v>
      </c>
      <c r="Y620" s="18" t="s">
        <v>2386</v>
      </c>
      <c r="Z620" s="18" t="s">
        <v>2388</v>
      </c>
      <c r="AB620" s="27">
        <v>41141.646539351852</v>
      </c>
    </row>
    <row r="621" spans="1:28" ht="38.25" x14ac:dyDescent="0.2">
      <c r="A621" s="24">
        <v>620</v>
      </c>
      <c r="B621" s="18" t="s">
        <v>1455</v>
      </c>
      <c r="C621" s="18">
        <v>189</v>
      </c>
      <c r="D621" s="18">
        <v>2</v>
      </c>
      <c r="E621" s="25" t="s">
        <v>939</v>
      </c>
      <c r="F621" s="25" t="s">
        <v>161</v>
      </c>
      <c r="G621" s="25" t="s">
        <v>79</v>
      </c>
      <c r="H621" s="18" t="s">
        <v>143</v>
      </c>
      <c r="I621" s="18" t="s">
        <v>180</v>
      </c>
      <c r="J621" s="26">
        <v>74.209999084472656</v>
      </c>
      <c r="K621" s="25">
        <v>21</v>
      </c>
      <c r="L621" s="25" t="s">
        <v>939</v>
      </c>
      <c r="R621" s="18" t="s">
        <v>1476</v>
      </c>
      <c r="S621" s="18" t="s">
        <v>1462</v>
      </c>
      <c r="T621" s="18" t="s">
        <v>2295</v>
      </c>
      <c r="U621" s="18" t="s">
        <v>2137</v>
      </c>
      <c r="V621" s="18" t="s">
        <v>2291</v>
      </c>
      <c r="W621" s="29" t="s">
        <v>2292</v>
      </c>
      <c r="X621" s="18" t="s">
        <v>2189</v>
      </c>
      <c r="Y621" s="18" t="s">
        <v>2386</v>
      </c>
      <c r="Z621" s="18" t="s">
        <v>2388</v>
      </c>
      <c r="AB621" s="27">
        <v>41141.646539351852</v>
      </c>
    </row>
    <row r="622" spans="1:28" ht="51" x14ac:dyDescent="0.2">
      <c r="A622" s="24">
        <v>621</v>
      </c>
      <c r="B622" s="18" t="s">
        <v>1455</v>
      </c>
      <c r="C622" s="18">
        <v>189</v>
      </c>
      <c r="D622" s="18">
        <v>2</v>
      </c>
      <c r="E622" s="25" t="s">
        <v>260</v>
      </c>
      <c r="F622" s="25" t="s">
        <v>513</v>
      </c>
      <c r="G622" s="25" t="s">
        <v>238</v>
      </c>
      <c r="H622" s="18" t="s">
        <v>143</v>
      </c>
      <c r="I622" s="18" t="s">
        <v>180</v>
      </c>
      <c r="J622" s="26">
        <v>76.019996643066406</v>
      </c>
      <c r="K622" s="25">
        <v>2</v>
      </c>
      <c r="L622" s="25" t="s">
        <v>260</v>
      </c>
      <c r="R622" s="18" t="s">
        <v>1477</v>
      </c>
      <c r="S622" s="18" t="s">
        <v>1462</v>
      </c>
      <c r="T622" s="18" t="s">
        <v>2295</v>
      </c>
      <c r="U622" s="18" t="s">
        <v>2137</v>
      </c>
      <c r="V622" s="18" t="s">
        <v>2291</v>
      </c>
      <c r="W622" s="29" t="s">
        <v>2292</v>
      </c>
      <c r="X622" s="18" t="s">
        <v>2189</v>
      </c>
      <c r="Y622" s="18" t="s">
        <v>2386</v>
      </c>
      <c r="Z622" s="18" t="s">
        <v>2388</v>
      </c>
      <c r="AB622" s="27">
        <v>41141.646539351852</v>
      </c>
    </row>
    <row r="623" spans="1:28" ht="38.25" x14ac:dyDescent="0.2">
      <c r="A623" s="24">
        <v>622</v>
      </c>
      <c r="B623" s="18" t="s">
        <v>1455</v>
      </c>
      <c r="C623" s="18">
        <v>189</v>
      </c>
      <c r="D623" s="18">
        <v>2</v>
      </c>
      <c r="E623" s="25" t="s">
        <v>1478</v>
      </c>
      <c r="F623" s="25" t="s">
        <v>518</v>
      </c>
      <c r="G623" s="25" t="s">
        <v>497</v>
      </c>
      <c r="H623" s="18" t="s">
        <v>143</v>
      </c>
      <c r="I623" s="18" t="s">
        <v>180</v>
      </c>
      <c r="J623" s="26">
        <v>77.599998474121094</v>
      </c>
      <c r="K623" s="25">
        <v>60</v>
      </c>
      <c r="L623" s="25" t="s">
        <v>1478</v>
      </c>
      <c r="R623" s="18" t="s">
        <v>1479</v>
      </c>
      <c r="S623" s="18" t="s">
        <v>1462</v>
      </c>
      <c r="T623" s="18" t="s">
        <v>2295</v>
      </c>
      <c r="U623" s="18" t="s">
        <v>2137</v>
      </c>
      <c r="V623" s="18" t="s">
        <v>2291</v>
      </c>
      <c r="W623" s="29" t="s">
        <v>2292</v>
      </c>
      <c r="X623" s="18" t="s">
        <v>2189</v>
      </c>
      <c r="Y623" s="18" t="s">
        <v>2386</v>
      </c>
      <c r="Z623" s="18" t="s">
        <v>2402</v>
      </c>
      <c r="AB623" s="27">
        <v>41141.646539351852</v>
      </c>
    </row>
    <row r="624" spans="1:28" ht="63.75" x14ac:dyDescent="0.2">
      <c r="A624" s="24">
        <v>623</v>
      </c>
      <c r="B624" s="18" t="s">
        <v>1455</v>
      </c>
      <c r="C624" s="18">
        <v>189</v>
      </c>
      <c r="D624" s="18">
        <v>2</v>
      </c>
      <c r="E624" s="25" t="s">
        <v>315</v>
      </c>
      <c r="F624" s="25" t="s">
        <v>238</v>
      </c>
      <c r="G624" s="25" t="s">
        <v>117</v>
      </c>
      <c r="H624" s="18" t="s">
        <v>143</v>
      </c>
      <c r="I624" s="18" t="s">
        <v>180</v>
      </c>
      <c r="J624" s="26">
        <v>2.4700000286102295</v>
      </c>
      <c r="K624" s="25">
        <v>47</v>
      </c>
      <c r="L624" s="25" t="s">
        <v>315</v>
      </c>
      <c r="R624" s="18" t="s">
        <v>1480</v>
      </c>
      <c r="S624" s="18" t="s">
        <v>1462</v>
      </c>
      <c r="T624" s="29" t="s">
        <v>2326</v>
      </c>
      <c r="U624" s="18" t="s">
        <v>2137</v>
      </c>
      <c r="V624" s="18" t="s">
        <v>2291</v>
      </c>
      <c r="W624" s="29" t="s">
        <v>2292</v>
      </c>
      <c r="X624" s="18" t="s">
        <v>2255</v>
      </c>
      <c r="Y624" s="18" t="s">
        <v>180</v>
      </c>
      <c r="Z624" s="18" t="s">
        <v>2388</v>
      </c>
      <c r="AB624" s="27">
        <v>41141.646539351852</v>
      </c>
    </row>
    <row r="625" spans="1:28" ht="76.5" x14ac:dyDescent="0.2">
      <c r="A625" s="24">
        <v>624</v>
      </c>
      <c r="B625" s="18" t="s">
        <v>1455</v>
      </c>
      <c r="C625" s="18">
        <v>189</v>
      </c>
      <c r="D625" s="18">
        <v>2</v>
      </c>
      <c r="E625" s="25" t="s">
        <v>541</v>
      </c>
      <c r="F625" s="25" t="s">
        <v>536</v>
      </c>
      <c r="G625" s="25" t="s">
        <v>166</v>
      </c>
      <c r="H625" s="18" t="s">
        <v>58</v>
      </c>
      <c r="I625" s="18" t="s">
        <v>180</v>
      </c>
      <c r="J625" s="26">
        <v>80.540000915527344</v>
      </c>
      <c r="K625" s="25">
        <v>54</v>
      </c>
      <c r="L625" s="25" t="s">
        <v>541</v>
      </c>
      <c r="R625" s="18" t="s">
        <v>1481</v>
      </c>
      <c r="S625" s="18" t="s">
        <v>1482</v>
      </c>
      <c r="U625" s="18" t="s">
        <v>2137</v>
      </c>
      <c r="V625" s="18" t="s">
        <v>2416</v>
      </c>
      <c r="W625" s="18" t="s">
        <v>2416</v>
      </c>
      <c r="X625" s="18" t="s">
        <v>2269</v>
      </c>
      <c r="AB625" s="27">
        <v>41141.646539351852</v>
      </c>
    </row>
    <row r="626" spans="1:28" ht="63.75" x14ac:dyDescent="0.2">
      <c r="A626" s="24">
        <v>625</v>
      </c>
      <c r="B626" s="18" t="s">
        <v>1455</v>
      </c>
      <c r="C626" s="18">
        <v>189</v>
      </c>
      <c r="D626" s="18">
        <v>2</v>
      </c>
      <c r="E626" s="25" t="s">
        <v>1384</v>
      </c>
      <c r="F626" s="25" t="s">
        <v>1381</v>
      </c>
      <c r="G626" s="25" t="s">
        <v>138</v>
      </c>
      <c r="H626" s="18" t="s">
        <v>58</v>
      </c>
      <c r="I626" s="18" t="s">
        <v>59</v>
      </c>
      <c r="J626" s="26">
        <v>85.180000305175781</v>
      </c>
      <c r="K626" s="25">
        <v>18</v>
      </c>
      <c r="L626" s="25" t="s">
        <v>1384</v>
      </c>
      <c r="R626" s="18" t="s">
        <v>1483</v>
      </c>
      <c r="S626" s="18" t="s">
        <v>1484</v>
      </c>
      <c r="U626" s="29" t="s">
        <v>2136</v>
      </c>
      <c r="V626" s="29" t="s">
        <v>2141</v>
      </c>
      <c r="W626" s="18" t="s">
        <v>2418</v>
      </c>
      <c r="X626" s="18" t="s">
        <v>2177</v>
      </c>
      <c r="AB626" s="27">
        <v>41141.646539351852</v>
      </c>
    </row>
    <row r="627" spans="1:28" ht="51" x14ac:dyDescent="0.2">
      <c r="A627" s="24">
        <v>626</v>
      </c>
      <c r="B627" s="18" t="s">
        <v>1455</v>
      </c>
      <c r="C627" s="18">
        <v>189</v>
      </c>
      <c r="D627" s="18">
        <v>2</v>
      </c>
      <c r="E627" s="25" t="s">
        <v>568</v>
      </c>
      <c r="F627" s="25" t="s">
        <v>56</v>
      </c>
      <c r="G627" s="25" t="s">
        <v>524</v>
      </c>
      <c r="H627" s="18" t="s">
        <v>143</v>
      </c>
      <c r="I627" s="18" t="s">
        <v>180</v>
      </c>
      <c r="J627" s="26">
        <v>87.419998168945313</v>
      </c>
      <c r="K627" s="25">
        <v>42</v>
      </c>
      <c r="L627" s="25" t="s">
        <v>568</v>
      </c>
      <c r="R627" s="18" t="s">
        <v>1485</v>
      </c>
      <c r="S627" s="18" t="s">
        <v>1462</v>
      </c>
      <c r="T627" s="18" t="s">
        <v>2307</v>
      </c>
      <c r="U627" s="18" t="s">
        <v>2137</v>
      </c>
      <c r="V627" s="18" t="s">
        <v>2291</v>
      </c>
      <c r="W627" s="29" t="s">
        <v>2292</v>
      </c>
      <c r="X627" s="18" t="s">
        <v>2207</v>
      </c>
      <c r="Y627" s="18" t="s">
        <v>2386</v>
      </c>
      <c r="Z627" s="18" t="s">
        <v>2402</v>
      </c>
      <c r="AB627" s="27">
        <v>41141.646539351852</v>
      </c>
    </row>
    <row r="628" spans="1:28" ht="38.25" x14ac:dyDescent="0.2">
      <c r="A628" s="24">
        <v>627</v>
      </c>
      <c r="B628" s="18" t="s">
        <v>1455</v>
      </c>
      <c r="C628" s="18">
        <v>189</v>
      </c>
      <c r="D628" s="18">
        <v>2</v>
      </c>
      <c r="E628" s="25" t="s">
        <v>574</v>
      </c>
      <c r="F628" s="25" t="s">
        <v>575</v>
      </c>
      <c r="G628" s="25" t="s">
        <v>211</v>
      </c>
      <c r="H628" s="18" t="s">
        <v>143</v>
      </c>
      <c r="I628" s="18" t="s">
        <v>180</v>
      </c>
      <c r="J628" s="26">
        <v>89.069999694824219</v>
      </c>
      <c r="K628" s="25">
        <v>7</v>
      </c>
      <c r="L628" s="25" t="s">
        <v>574</v>
      </c>
      <c r="R628" s="18" t="s">
        <v>1486</v>
      </c>
      <c r="S628" s="18" t="s">
        <v>1462</v>
      </c>
      <c r="T628" s="18" t="s">
        <v>2295</v>
      </c>
      <c r="U628" s="18" t="s">
        <v>2137</v>
      </c>
      <c r="V628" s="18" t="s">
        <v>2291</v>
      </c>
      <c r="W628" s="29" t="s">
        <v>2292</v>
      </c>
      <c r="X628" s="18" t="s">
        <v>2189</v>
      </c>
      <c r="Y628" s="18" t="s">
        <v>2386</v>
      </c>
      <c r="Z628" s="18" t="s">
        <v>2402</v>
      </c>
      <c r="AB628" s="27">
        <v>41141.646539351852</v>
      </c>
    </row>
    <row r="629" spans="1:28" ht="178.5" x14ac:dyDescent="0.2">
      <c r="A629" s="24">
        <v>628</v>
      </c>
      <c r="B629" s="18" t="s">
        <v>1455</v>
      </c>
      <c r="C629" s="18">
        <v>189</v>
      </c>
      <c r="D629" s="18">
        <v>2</v>
      </c>
      <c r="E629" s="25" t="s">
        <v>574</v>
      </c>
      <c r="F629" s="25" t="s">
        <v>575</v>
      </c>
      <c r="G629" s="25" t="s">
        <v>348</v>
      </c>
      <c r="H629" s="18" t="s">
        <v>58</v>
      </c>
      <c r="I629" s="18" t="s">
        <v>59</v>
      </c>
      <c r="J629" s="26">
        <v>89.110000610351562</v>
      </c>
      <c r="K629" s="25">
        <v>11</v>
      </c>
      <c r="L629" s="25" t="s">
        <v>574</v>
      </c>
      <c r="R629" s="18" t="s">
        <v>1487</v>
      </c>
      <c r="S629" s="18" t="s">
        <v>1032</v>
      </c>
      <c r="U629" s="29" t="s">
        <v>2136</v>
      </c>
      <c r="V629" s="29" t="s">
        <v>2142</v>
      </c>
      <c r="W629" s="18" t="s">
        <v>2418</v>
      </c>
      <c r="X629" s="18" t="s">
        <v>2158</v>
      </c>
      <c r="AB629" s="27">
        <v>41141.646539351852</v>
      </c>
    </row>
    <row r="630" spans="1:28" ht="76.5" x14ac:dyDescent="0.2">
      <c r="A630" s="24">
        <v>629</v>
      </c>
      <c r="B630" s="18" t="s">
        <v>1188</v>
      </c>
      <c r="C630" s="18">
        <v>189</v>
      </c>
      <c r="D630" s="18">
        <v>2</v>
      </c>
      <c r="E630" s="25" t="s">
        <v>315</v>
      </c>
      <c r="F630" s="25" t="s">
        <v>238</v>
      </c>
      <c r="G630" s="25" t="s">
        <v>117</v>
      </c>
      <c r="H630" s="18" t="s">
        <v>185</v>
      </c>
      <c r="I630" s="18" t="s">
        <v>59</v>
      </c>
      <c r="J630" s="26">
        <v>2.4700000286102295</v>
      </c>
      <c r="K630" s="25">
        <v>47</v>
      </c>
      <c r="L630" s="25" t="s">
        <v>315</v>
      </c>
      <c r="R630" s="18" t="s">
        <v>1488</v>
      </c>
      <c r="S630" s="18" t="s">
        <v>1352</v>
      </c>
      <c r="U630" s="18" t="s">
        <v>2137</v>
      </c>
      <c r="V630" s="18" t="s">
        <v>2416</v>
      </c>
      <c r="W630" s="18" t="s">
        <v>2416</v>
      </c>
      <c r="X630" s="18" t="s">
        <v>2269</v>
      </c>
      <c r="AB630" s="27">
        <v>41141.646539351852</v>
      </c>
    </row>
    <row r="631" spans="1:28" ht="51" x14ac:dyDescent="0.2">
      <c r="A631" s="24">
        <v>630</v>
      </c>
      <c r="B631" s="18" t="s">
        <v>1188</v>
      </c>
      <c r="C631" s="18">
        <v>189</v>
      </c>
      <c r="D631" s="18">
        <v>2</v>
      </c>
      <c r="E631" s="25" t="s">
        <v>315</v>
      </c>
      <c r="F631" s="25" t="s">
        <v>238</v>
      </c>
      <c r="G631" s="25" t="s">
        <v>171</v>
      </c>
      <c r="H631" s="18" t="s">
        <v>185</v>
      </c>
      <c r="I631" s="18" t="s">
        <v>59</v>
      </c>
      <c r="J631" s="26">
        <v>2.6099998950958252</v>
      </c>
      <c r="K631" s="25">
        <v>61</v>
      </c>
      <c r="L631" s="25" t="s">
        <v>315</v>
      </c>
      <c r="R631" s="18" t="s">
        <v>1489</v>
      </c>
      <c r="S631" s="18" t="s">
        <v>1490</v>
      </c>
      <c r="T631" s="18" t="s">
        <v>2295</v>
      </c>
      <c r="U631" s="18" t="s">
        <v>2137</v>
      </c>
      <c r="V631" s="18" t="s">
        <v>2291</v>
      </c>
      <c r="W631" s="29" t="s">
        <v>2292</v>
      </c>
      <c r="X631" s="18" t="s">
        <v>2189</v>
      </c>
      <c r="Y631" s="18" t="s">
        <v>2387</v>
      </c>
      <c r="Z631" s="18" t="s">
        <v>2396</v>
      </c>
      <c r="AB631" s="27">
        <v>41141.646539351852</v>
      </c>
    </row>
    <row r="632" spans="1:28" ht="89.25" x14ac:dyDescent="0.2">
      <c r="A632" s="24">
        <v>631</v>
      </c>
      <c r="B632" s="18" t="s">
        <v>1188</v>
      </c>
      <c r="C632" s="18">
        <v>189</v>
      </c>
      <c r="D632" s="18">
        <v>2</v>
      </c>
      <c r="E632" s="25" t="s">
        <v>189</v>
      </c>
      <c r="F632" s="25" t="s">
        <v>255</v>
      </c>
      <c r="G632" s="25" t="s">
        <v>244</v>
      </c>
      <c r="H632" s="18" t="s">
        <v>185</v>
      </c>
      <c r="I632" s="18" t="s">
        <v>59</v>
      </c>
      <c r="J632" s="26">
        <v>4.559999942779541</v>
      </c>
      <c r="K632" s="25">
        <v>56</v>
      </c>
      <c r="L632" s="25" t="s">
        <v>189</v>
      </c>
      <c r="R632" s="18" t="s">
        <v>1491</v>
      </c>
      <c r="S632" s="18" t="s">
        <v>1492</v>
      </c>
      <c r="T632" s="18" t="s">
        <v>2345</v>
      </c>
      <c r="U632" s="18" t="s">
        <v>2137</v>
      </c>
      <c r="V632" s="18" t="s">
        <v>2291</v>
      </c>
      <c r="W632" s="29" t="s">
        <v>2292</v>
      </c>
      <c r="X632" s="18" t="s">
        <v>2248</v>
      </c>
      <c r="Y632" s="18" t="s">
        <v>2386</v>
      </c>
      <c r="Z632" s="18" t="s">
        <v>2388</v>
      </c>
      <c r="AB632" s="27">
        <v>41141.646539351852</v>
      </c>
    </row>
    <row r="633" spans="1:28" ht="38.25" x14ac:dyDescent="0.2">
      <c r="A633" s="24">
        <v>632</v>
      </c>
      <c r="B633" s="18" t="s">
        <v>1188</v>
      </c>
      <c r="C633" s="18">
        <v>189</v>
      </c>
      <c r="D633" s="18">
        <v>2</v>
      </c>
      <c r="E633" s="25" t="s">
        <v>189</v>
      </c>
      <c r="F633" s="25" t="s">
        <v>190</v>
      </c>
      <c r="G633" s="25" t="s">
        <v>108</v>
      </c>
      <c r="H633" s="18" t="s">
        <v>143</v>
      </c>
      <c r="I633" s="18" t="s">
        <v>59</v>
      </c>
      <c r="J633" s="26">
        <v>5.2800002098083496</v>
      </c>
      <c r="K633" s="25">
        <v>28</v>
      </c>
      <c r="L633" s="25" t="s">
        <v>189</v>
      </c>
      <c r="R633" s="18" t="s">
        <v>1493</v>
      </c>
      <c r="S633" s="18" t="s">
        <v>1352</v>
      </c>
      <c r="T633" s="18" t="s">
        <v>2295</v>
      </c>
      <c r="U633" s="18" t="s">
        <v>2137</v>
      </c>
      <c r="V633" s="18" t="s">
        <v>2291</v>
      </c>
      <c r="W633" s="29" t="s">
        <v>2292</v>
      </c>
      <c r="X633" s="18" t="s">
        <v>2189</v>
      </c>
      <c r="Y633" s="18" t="s">
        <v>2386</v>
      </c>
      <c r="Z633" s="18" t="s">
        <v>2388</v>
      </c>
      <c r="AB633" s="27">
        <v>41141.646539351852</v>
      </c>
    </row>
    <row r="634" spans="1:28" ht="114.75" x14ac:dyDescent="0.2">
      <c r="A634" s="24">
        <v>633</v>
      </c>
      <c r="B634" s="18" t="s">
        <v>1494</v>
      </c>
      <c r="C634" s="18">
        <v>189</v>
      </c>
      <c r="D634" s="18">
        <v>2</v>
      </c>
      <c r="E634" s="25" t="s">
        <v>307</v>
      </c>
      <c r="F634" s="25" t="s">
        <v>238</v>
      </c>
      <c r="G634" s="25" t="s">
        <v>215</v>
      </c>
      <c r="H634" s="18" t="s">
        <v>58</v>
      </c>
      <c r="I634" s="18" t="s">
        <v>180</v>
      </c>
      <c r="J634" s="26">
        <v>2.3399999141693115</v>
      </c>
      <c r="K634" s="25">
        <v>34</v>
      </c>
      <c r="L634" s="25" t="s">
        <v>307</v>
      </c>
      <c r="R634" s="18" t="s">
        <v>1495</v>
      </c>
      <c r="S634" s="18" t="s">
        <v>1496</v>
      </c>
      <c r="U634" s="18" t="s">
        <v>2137</v>
      </c>
      <c r="V634" s="18" t="s">
        <v>2416</v>
      </c>
      <c r="W634" s="18" t="s">
        <v>2416</v>
      </c>
      <c r="X634" s="18" t="s">
        <v>2429</v>
      </c>
      <c r="AB634" s="27">
        <v>41141.646539351852</v>
      </c>
    </row>
    <row r="635" spans="1:28" ht="51" x14ac:dyDescent="0.2">
      <c r="A635" s="24">
        <v>634</v>
      </c>
      <c r="B635" s="18" t="s">
        <v>1494</v>
      </c>
      <c r="C635" s="18">
        <v>189</v>
      </c>
      <c r="D635" s="18">
        <v>2</v>
      </c>
      <c r="E635" s="25" t="s">
        <v>210</v>
      </c>
      <c r="F635" s="25" t="s">
        <v>211</v>
      </c>
      <c r="G635" s="25" t="s">
        <v>79</v>
      </c>
      <c r="H635" s="18" t="s">
        <v>58</v>
      </c>
      <c r="I635" s="18" t="s">
        <v>180</v>
      </c>
      <c r="J635" s="26">
        <v>7.2100000381469727</v>
      </c>
      <c r="K635" s="25">
        <v>21</v>
      </c>
      <c r="L635" s="25" t="s">
        <v>210</v>
      </c>
      <c r="R635" s="18" t="s">
        <v>1497</v>
      </c>
      <c r="S635" s="18" t="s">
        <v>1498</v>
      </c>
      <c r="U635" s="18" t="s">
        <v>2135</v>
      </c>
      <c r="W635" s="18" t="s">
        <v>2418</v>
      </c>
      <c r="X635" s="18" t="s">
        <v>2423</v>
      </c>
      <c r="AB635" s="27">
        <v>41141.646539351852</v>
      </c>
    </row>
    <row r="636" spans="1:28" ht="178.5" x14ac:dyDescent="0.2">
      <c r="A636" s="24">
        <v>635</v>
      </c>
      <c r="B636" s="18" t="s">
        <v>1494</v>
      </c>
      <c r="C636" s="18">
        <v>189</v>
      </c>
      <c r="D636" s="18">
        <v>2</v>
      </c>
      <c r="E636" s="25" t="s">
        <v>641</v>
      </c>
      <c r="F636" s="25" t="s">
        <v>161</v>
      </c>
      <c r="G636" s="25" t="s">
        <v>240</v>
      </c>
      <c r="H636" s="18" t="s">
        <v>58</v>
      </c>
      <c r="I636" s="18" t="s">
        <v>180</v>
      </c>
      <c r="J636" s="26">
        <v>74.550003051757813</v>
      </c>
      <c r="K636" s="25">
        <v>55</v>
      </c>
      <c r="L636" s="25" t="s">
        <v>641</v>
      </c>
      <c r="R636" s="18" t="s">
        <v>1499</v>
      </c>
      <c r="S636" s="18" t="s">
        <v>1500</v>
      </c>
      <c r="U636" s="29" t="s">
        <v>2136</v>
      </c>
      <c r="V636" s="29"/>
      <c r="W636" s="29" t="s">
        <v>2292</v>
      </c>
      <c r="X636" s="29" t="s">
        <v>2500</v>
      </c>
      <c r="AB636" s="27">
        <v>41141.646539351852</v>
      </c>
    </row>
    <row r="637" spans="1:28" ht="63.75" x14ac:dyDescent="0.2">
      <c r="A637" s="24">
        <v>636</v>
      </c>
      <c r="B637" s="18" t="s">
        <v>1494</v>
      </c>
      <c r="C637" s="18">
        <v>189</v>
      </c>
      <c r="D637" s="18">
        <v>2</v>
      </c>
      <c r="E637" s="25" t="s">
        <v>636</v>
      </c>
      <c r="F637" s="25" t="s">
        <v>261</v>
      </c>
      <c r="G637" s="25" t="s">
        <v>238</v>
      </c>
      <c r="H637" s="18" t="s">
        <v>58</v>
      </c>
      <c r="I637" s="18" t="s">
        <v>180</v>
      </c>
      <c r="J637" s="26">
        <v>75.019996643066406</v>
      </c>
      <c r="K637" s="25">
        <v>2</v>
      </c>
      <c r="L637" s="25" t="s">
        <v>636</v>
      </c>
      <c r="R637" s="18" t="s">
        <v>1501</v>
      </c>
      <c r="S637" s="18" t="s">
        <v>1502</v>
      </c>
      <c r="T637" s="18" t="s">
        <v>2295</v>
      </c>
      <c r="U637" s="29" t="s">
        <v>2137</v>
      </c>
      <c r="V637" s="18" t="s">
        <v>2291</v>
      </c>
      <c r="W637" s="29" t="s">
        <v>2292</v>
      </c>
      <c r="X637" s="18" t="s">
        <v>2203</v>
      </c>
      <c r="Y637" s="18" t="s">
        <v>2386</v>
      </c>
      <c r="Z637" s="18" t="s">
        <v>2388</v>
      </c>
      <c r="AB637" s="27">
        <v>41141.646539351852</v>
      </c>
    </row>
    <row r="638" spans="1:28" ht="102" x14ac:dyDescent="0.2">
      <c r="A638" s="24">
        <v>637</v>
      </c>
      <c r="B638" s="18" t="s">
        <v>1494</v>
      </c>
      <c r="C638" s="18">
        <v>189</v>
      </c>
      <c r="D638" s="18">
        <v>2</v>
      </c>
      <c r="E638" s="25" t="s">
        <v>260</v>
      </c>
      <c r="F638" s="25" t="s">
        <v>261</v>
      </c>
      <c r="G638" s="25" t="s">
        <v>194</v>
      </c>
      <c r="H638" s="18" t="s">
        <v>58</v>
      </c>
      <c r="I638" s="18" t="s">
        <v>180</v>
      </c>
      <c r="J638" s="26">
        <v>75.430000305175781</v>
      </c>
      <c r="K638" s="25">
        <v>43</v>
      </c>
      <c r="L638" s="25" t="s">
        <v>260</v>
      </c>
      <c r="R638" s="18" t="s">
        <v>1503</v>
      </c>
      <c r="S638" s="18" t="s">
        <v>1032</v>
      </c>
      <c r="U638" s="29" t="s">
        <v>2135</v>
      </c>
      <c r="W638" s="18" t="s">
        <v>2418</v>
      </c>
      <c r="X638" s="18" t="s">
        <v>2423</v>
      </c>
      <c r="AB638" s="27">
        <v>41141.646539351852</v>
      </c>
    </row>
    <row r="639" spans="1:28" ht="165.75" x14ac:dyDescent="0.2">
      <c r="A639" s="24">
        <v>638</v>
      </c>
      <c r="B639" s="18" t="s">
        <v>1494</v>
      </c>
      <c r="C639" s="18">
        <v>189</v>
      </c>
      <c r="D639" s="18">
        <v>2</v>
      </c>
      <c r="E639" s="25" t="s">
        <v>512</v>
      </c>
      <c r="F639" s="25" t="s">
        <v>513</v>
      </c>
      <c r="G639" s="25" t="s">
        <v>74</v>
      </c>
      <c r="H639" s="18" t="s">
        <v>58</v>
      </c>
      <c r="I639" s="18" t="s">
        <v>180</v>
      </c>
      <c r="J639" s="26">
        <v>76.519996643066406</v>
      </c>
      <c r="K639" s="25">
        <v>52</v>
      </c>
      <c r="L639" s="25" t="s">
        <v>512</v>
      </c>
      <c r="R639" s="18" t="s">
        <v>1504</v>
      </c>
      <c r="S639" s="18" t="s">
        <v>1505</v>
      </c>
      <c r="T639" s="29" t="s">
        <v>2378</v>
      </c>
      <c r="U639" s="29" t="s">
        <v>2129</v>
      </c>
      <c r="V639" s="18" t="s">
        <v>2291</v>
      </c>
      <c r="W639" s="29" t="s">
        <v>2292</v>
      </c>
      <c r="X639" s="18" t="s">
        <v>2167</v>
      </c>
      <c r="Y639" s="18" t="s">
        <v>2386</v>
      </c>
      <c r="Z639" s="18" t="s">
        <v>2403</v>
      </c>
      <c r="AB639" s="27">
        <v>41141.646539351852</v>
      </c>
    </row>
    <row r="640" spans="1:28" ht="114.75" x14ac:dyDescent="0.2">
      <c r="A640" s="24">
        <v>639</v>
      </c>
      <c r="B640" s="18" t="s">
        <v>1494</v>
      </c>
      <c r="C640" s="18">
        <v>189</v>
      </c>
      <c r="D640" s="18">
        <v>2</v>
      </c>
      <c r="E640" s="25" t="s">
        <v>512</v>
      </c>
      <c r="F640" s="25" t="s">
        <v>513</v>
      </c>
      <c r="G640" s="25" t="s">
        <v>207</v>
      </c>
      <c r="H640" s="18" t="s">
        <v>58</v>
      </c>
      <c r="I640" s="18" t="s">
        <v>180</v>
      </c>
      <c r="J640" s="26">
        <v>76.620002746582031</v>
      </c>
      <c r="K640" s="25">
        <v>62</v>
      </c>
      <c r="L640" s="25" t="s">
        <v>512</v>
      </c>
      <c r="R640" s="18" t="s">
        <v>1506</v>
      </c>
      <c r="S640" s="18" t="s">
        <v>1507</v>
      </c>
      <c r="T640" s="18" t="s">
        <v>2378</v>
      </c>
      <c r="U640" s="29" t="s">
        <v>2129</v>
      </c>
      <c r="V640" s="18" t="s">
        <v>2291</v>
      </c>
      <c r="W640" s="29" t="s">
        <v>2292</v>
      </c>
      <c r="X640" s="18" t="s">
        <v>2167</v>
      </c>
      <c r="Y640" s="18" t="s">
        <v>2386</v>
      </c>
      <c r="Z640" s="18" t="s">
        <v>2403</v>
      </c>
      <c r="AB640" s="27">
        <v>41141.646539351852</v>
      </c>
    </row>
    <row r="641" spans="1:28" ht="63.75" x14ac:dyDescent="0.2">
      <c r="A641" s="24">
        <v>640</v>
      </c>
      <c r="B641" s="18" t="s">
        <v>1494</v>
      </c>
      <c r="C641" s="18">
        <v>189</v>
      </c>
      <c r="D641" s="18">
        <v>2</v>
      </c>
      <c r="E641" s="25" t="s">
        <v>1478</v>
      </c>
      <c r="F641" s="25" t="s">
        <v>518</v>
      </c>
      <c r="G641" s="25" t="s">
        <v>308</v>
      </c>
      <c r="H641" s="18" t="s">
        <v>58</v>
      </c>
      <c r="I641" s="18" t="s">
        <v>180</v>
      </c>
      <c r="J641" s="26">
        <v>77.300003051757812</v>
      </c>
      <c r="K641" s="25">
        <v>30</v>
      </c>
      <c r="L641" s="25" t="s">
        <v>1478</v>
      </c>
      <c r="R641" s="18" t="s">
        <v>1508</v>
      </c>
      <c r="S641" s="18" t="s">
        <v>1352</v>
      </c>
      <c r="U641" s="29" t="s">
        <v>2136</v>
      </c>
      <c r="V641" s="29" t="s">
        <v>2146</v>
      </c>
      <c r="W641" s="18" t="s">
        <v>2418</v>
      </c>
      <c r="X641" s="18" t="s">
        <v>2158</v>
      </c>
      <c r="AB641" s="27">
        <v>41141.646539351852</v>
      </c>
    </row>
    <row r="642" spans="1:28" ht="51" x14ac:dyDescent="0.2">
      <c r="A642" s="24">
        <v>641</v>
      </c>
      <c r="B642" s="18" t="s">
        <v>1494</v>
      </c>
      <c r="C642" s="18">
        <v>189</v>
      </c>
      <c r="D642" s="18">
        <v>2</v>
      </c>
      <c r="E642" s="25" t="s">
        <v>1478</v>
      </c>
      <c r="F642" s="25" t="s">
        <v>518</v>
      </c>
      <c r="G642" s="25" t="s">
        <v>166</v>
      </c>
      <c r="H642" s="18" t="s">
        <v>143</v>
      </c>
      <c r="I642" s="18" t="s">
        <v>180</v>
      </c>
      <c r="J642" s="26">
        <v>77.540000915527344</v>
      </c>
      <c r="K642" s="25">
        <v>54</v>
      </c>
      <c r="L642" s="25" t="s">
        <v>1478</v>
      </c>
      <c r="R642" s="18" t="s">
        <v>1509</v>
      </c>
      <c r="S642" s="18" t="s">
        <v>1352</v>
      </c>
      <c r="T642" s="18" t="s">
        <v>2295</v>
      </c>
      <c r="U642" s="18" t="s">
        <v>2137</v>
      </c>
      <c r="V642" s="18" t="s">
        <v>2291</v>
      </c>
      <c r="W642" s="29" t="s">
        <v>2292</v>
      </c>
      <c r="X642" s="18" t="s">
        <v>2189</v>
      </c>
      <c r="Y642" s="18" t="s">
        <v>2386</v>
      </c>
      <c r="Z642" s="18" t="s">
        <v>2402</v>
      </c>
      <c r="AB642" s="27">
        <v>41141.646539351852</v>
      </c>
    </row>
    <row r="643" spans="1:28" ht="76.5" x14ac:dyDescent="0.2">
      <c r="A643" s="24">
        <v>642</v>
      </c>
      <c r="B643" s="18" t="s">
        <v>1494</v>
      </c>
      <c r="C643" s="18">
        <v>189</v>
      </c>
      <c r="D643" s="18">
        <v>2</v>
      </c>
      <c r="E643" s="25" t="s">
        <v>574</v>
      </c>
      <c r="F643" s="25" t="s">
        <v>575</v>
      </c>
      <c r="G643" s="25" t="s">
        <v>348</v>
      </c>
      <c r="H643" s="18" t="s">
        <v>58</v>
      </c>
      <c r="I643" s="18" t="s">
        <v>180</v>
      </c>
      <c r="J643" s="26">
        <v>89.110000610351562</v>
      </c>
      <c r="K643" s="25">
        <v>11</v>
      </c>
      <c r="L643" s="25" t="s">
        <v>574</v>
      </c>
      <c r="R643" s="18" t="s">
        <v>1510</v>
      </c>
      <c r="S643" s="18" t="s">
        <v>1511</v>
      </c>
      <c r="U643" s="29" t="s">
        <v>2136</v>
      </c>
      <c r="V643" s="29" t="s">
        <v>2142</v>
      </c>
      <c r="W643" s="18" t="s">
        <v>2418</v>
      </c>
      <c r="X643" s="18" t="s">
        <v>2158</v>
      </c>
      <c r="AB643" s="27">
        <v>41141.646539351852</v>
      </c>
    </row>
    <row r="644" spans="1:28" ht="140.25" x14ac:dyDescent="0.2">
      <c r="A644" s="24">
        <v>643</v>
      </c>
      <c r="B644" s="18" t="s">
        <v>1512</v>
      </c>
      <c r="C644" s="18">
        <v>189</v>
      </c>
      <c r="D644" s="18">
        <v>2</v>
      </c>
      <c r="E644" s="25" t="s">
        <v>307</v>
      </c>
      <c r="F644" s="25" t="s">
        <v>238</v>
      </c>
      <c r="G644" s="25" t="s">
        <v>308</v>
      </c>
      <c r="H644" s="18" t="s">
        <v>58</v>
      </c>
      <c r="I644" s="18" t="s">
        <v>59</v>
      </c>
      <c r="J644" s="26">
        <v>2.2999999523162842</v>
      </c>
      <c r="K644" s="25">
        <v>30</v>
      </c>
      <c r="L644" s="25" t="s">
        <v>307</v>
      </c>
      <c r="R644" s="18" t="s">
        <v>1513</v>
      </c>
      <c r="S644" s="18" t="s">
        <v>1514</v>
      </c>
      <c r="U644" s="18" t="s">
        <v>2137</v>
      </c>
      <c r="V644" s="18" t="s">
        <v>2416</v>
      </c>
      <c r="W644" s="18" t="s">
        <v>2416</v>
      </c>
      <c r="X644" s="18" t="s">
        <v>2426</v>
      </c>
      <c r="AB644" s="27">
        <v>41141.646539351852</v>
      </c>
    </row>
    <row r="645" spans="1:28" ht="38.25" x14ac:dyDescent="0.2">
      <c r="A645" s="24">
        <v>644</v>
      </c>
      <c r="B645" s="18" t="s">
        <v>1512</v>
      </c>
      <c r="C645" s="18">
        <v>189</v>
      </c>
      <c r="D645" s="18">
        <v>2</v>
      </c>
      <c r="E645" s="25" t="s">
        <v>210</v>
      </c>
      <c r="F645" s="25" t="s">
        <v>211</v>
      </c>
      <c r="G645" s="25" t="s">
        <v>84</v>
      </c>
      <c r="H645" s="18" t="s">
        <v>143</v>
      </c>
      <c r="I645" s="18" t="s">
        <v>180</v>
      </c>
      <c r="J645" s="26">
        <v>7.059999942779541</v>
      </c>
      <c r="K645" s="25">
        <v>6</v>
      </c>
      <c r="L645" s="25" t="s">
        <v>210</v>
      </c>
      <c r="R645" s="18" t="s">
        <v>1515</v>
      </c>
      <c r="S645" s="18" t="s">
        <v>1516</v>
      </c>
      <c r="T645" s="18" t="s">
        <v>2332</v>
      </c>
      <c r="U645" s="18" t="s">
        <v>2137</v>
      </c>
      <c r="V645" s="18" t="s">
        <v>2291</v>
      </c>
      <c r="W645" s="29" t="s">
        <v>2292</v>
      </c>
      <c r="X645" s="18" t="s">
        <v>2219</v>
      </c>
      <c r="Y645" s="18" t="s">
        <v>2386</v>
      </c>
      <c r="Z645" s="18" t="s">
        <v>2402</v>
      </c>
      <c r="AB645" s="27">
        <v>41141.646539351852</v>
      </c>
    </row>
    <row r="646" spans="1:28" ht="102" x14ac:dyDescent="0.2">
      <c r="A646" s="24">
        <v>645</v>
      </c>
      <c r="B646" s="18" t="s">
        <v>1512</v>
      </c>
      <c r="C646" s="18">
        <v>189</v>
      </c>
      <c r="D646" s="18">
        <v>2</v>
      </c>
      <c r="E646" s="25" t="s">
        <v>315</v>
      </c>
      <c r="F646" s="25" t="s">
        <v>238</v>
      </c>
      <c r="G646" s="25" t="s">
        <v>166</v>
      </c>
      <c r="H646" s="18" t="s">
        <v>143</v>
      </c>
      <c r="I646" s="18" t="s">
        <v>59</v>
      </c>
      <c r="J646" s="26">
        <v>2.5399999618530273</v>
      </c>
      <c r="K646" s="25">
        <v>54</v>
      </c>
      <c r="L646" s="25" t="s">
        <v>315</v>
      </c>
      <c r="R646" s="18" t="s">
        <v>1517</v>
      </c>
      <c r="S646" s="18" t="s">
        <v>1518</v>
      </c>
      <c r="T646" s="29" t="s">
        <v>2383</v>
      </c>
      <c r="U646" s="18" t="s">
        <v>2129</v>
      </c>
      <c r="V646" s="18" t="s">
        <v>2291</v>
      </c>
      <c r="W646" s="29" t="s">
        <v>2292</v>
      </c>
      <c r="X646" s="18" t="s">
        <v>2164</v>
      </c>
      <c r="Y646" s="18" t="s">
        <v>180</v>
      </c>
      <c r="Z646" s="18" t="s">
        <v>2388</v>
      </c>
      <c r="AB646" s="27">
        <v>41141.646539351852</v>
      </c>
    </row>
    <row r="647" spans="1:28" ht="76.5" x14ac:dyDescent="0.2">
      <c r="A647" s="24">
        <v>646</v>
      </c>
      <c r="B647" s="18" t="s">
        <v>1512</v>
      </c>
      <c r="C647" s="18">
        <v>189</v>
      </c>
      <c r="D647" s="18">
        <v>2</v>
      </c>
      <c r="E647" s="25" t="s">
        <v>189</v>
      </c>
      <c r="F647" s="25" t="s">
        <v>255</v>
      </c>
      <c r="G647" s="25" t="s">
        <v>74</v>
      </c>
      <c r="H647" s="18" t="s">
        <v>58</v>
      </c>
      <c r="I647" s="18" t="s">
        <v>59</v>
      </c>
      <c r="J647" s="26">
        <v>4.5199999809265137</v>
      </c>
      <c r="K647" s="25">
        <v>52</v>
      </c>
      <c r="L647" s="25" t="s">
        <v>189</v>
      </c>
      <c r="R647" s="18" t="s">
        <v>1519</v>
      </c>
      <c r="S647" s="18" t="s">
        <v>1520</v>
      </c>
      <c r="U647" s="18" t="s">
        <v>2137</v>
      </c>
      <c r="V647" s="18" t="s">
        <v>2416</v>
      </c>
      <c r="W647" s="18" t="s">
        <v>2416</v>
      </c>
      <c r="X647" s="18" t="s">
        <v>2431</v>
      </c>
      <c r="AB647" s="27">
        <v>41141.646539351852</v>
      </c>
    </row>
    <row r="648" spans="1:28" ht="89.25" x14ac:dyDescent="0.2">
      <c r="A648" s="24">
        <v>647</v>
      </c>
      <c r="B648" s="18" t="s">
        <v>1512</v>
      </c>
      <c r="C648" s="18">
        <v>189</v>
      </c>
      <c r="D648" s="18">
        <v>2</v>
      </c>
      <c r="E648" s="25" t="s">
        <v>189</v>
      </c>
      <c r="F648" s="25" t="s">
        <v>255</v>
      </c>
      <c r="G648" s="25" t="s">
        <v>74</v>
      </c>
      <c r="H648" s="18" t="s">
        <v>143</v>
      </c>
      <c r="I648" s="18" t="s">
        <v>180</v>
      </c>
      <c r="J648" s="26">
        <v>4.5199999809265137</v>
      </c>
      <c r="K648" s="25">
        <v>52</v>
      </c>
      <c r="L648" s="25" t="s">
        <v>189</v>
      </c>
      <c r="R648" s="18" t="s">
        <v>1521</v>
      </c>
      <c r="S648" s="18" t="s">
        <v>1522</v>
      </c>
      <c r="T648" s="18" t="s">
        <v>2327</v>
      </c>
      <c r="U648" s="18" t="s">
        <v>2137</v>
      </c>
      <c r="V648" s="18" t="s">
        <v>2291</v>
      </c>
      <c r="W648" s="29" t="s">
        <v>2292</v>
      </c>
      <c r="X648" s="18" t="s">
        <v>2191</v>
      </c>
      <c r="Y648" s="18" t="s">
        <v>180</v>
      </c>
      <c r="Z648" s="18" t="s">
        <v>2388</v>
      </c>
      <c r="AB648" s="27">
        <v>41141.646539351852</v>
      </c>
    </row>
    <row r="649" spans="1:28" ht="178.5" x14ac:dyDescent="0.2">
      <c r="A649" s="24">
        <v>648</v>
      </c>
      <c r="B649" s="18" t="s">
        <v>1512</v>
      </c>
      <c r="C649" s="18">
        <v>189</v>
      </c>
      <c r="D649" s="18">
        <v>2</v>
      </c>
      <c r="E649" s="25" t="s">
        <v>328</v>
      </c>
      <c r="F649" s="25" t="s">
        <v>84</v>
      </c>
      <c r="G649" s="25" t="s">
        <v>114</v>
      </c>
      <c r="H649" s="18" t="s">
        <v>143</v>
      </c>
      <c r="I649" s="18" t="s">
        <v>180</v>
      </c>
      <c r="J649" s="26">
        <v>6.190000057220459</v>
      </c>
      <c r="K649" s="25">
        <v>19</v>
      </c>
      <c r="L649" s="25" t="s">
        <v>328</v>
      </c>
      <c r="R649" s="18" t="s">
        <v>1523</v>
      </c>
      <c r="S649" s="18" t="s">
        <v>1524</v>
      </c>
      <c r="T649" s="18" t="s">
        <v>2295</v>
      </c>
      <c r="U649" s="18" t="s">
        <v>2137</v>
      </c>
      <c r="V649" s="18" t="s">
        <v>2291</v>
      </c>
      <c r="W649" s="29" t="s">
        <v>2292</v>
      </c>
      <c r="X649" s="18" t="s">
        <v>2189</v>
      </c>
      <c r="Y649" s="18" t="s">
        <v>2386</v>
      </c>
      <c r="Z649" s="18" t="s">
        <v>2388</v>
      </c>
      <c r="AB649" s="27">
        <v>41141.646539351852</v>
      </c>
    </row>
    <row r="650" spans="1:28" ht="51" x14ac:dyDescent="0.2">
      <c r="A650" s="24">
        <v>649</v>
      </c>
      <c r="B650" s="18" t="s">
        <v>1512</v>
      </c>
      <c r="C650" s="18">
        <v>189</v>
      </c>
      <c r="D650" s="18">
        <v>2</v>
      </c>
      <c r="E650" s="25" t="s">
        <v>636</v>
      </c>
      <c r="F650" s="25" t="s">
        <v>161</v>
      </c>
      <c r="G650" s="25" t="s">
        <v>198</v>
      </c>
      <c r="H650" s="18" t="s">
        <v>58</v>
      </c>
      <c r="I650" s="18" t="s">
        <v>59</v>
      </c>
      <c r="J650" s="26">
        <v>74.400001525878906</v>
      </c>
      <c r="K650" s="25">
        <v>40</v>
      </c>
      <c r="L650" s="25" t="s">
        <v>636</v>
      </c>
      <c r="R650" s="18" t="s">
        <v>1525</v>
      </c>
      <c r="S650" s="18" t="s">
        <v>1526</v>
      </c>
      <c r="U650" s="29" t="s">
        <v>2136</v>
      </c>
      <c r="V650" s="29"/>
      <c r="W650" s="29" t="s">
        <v>2292</v>
      </c>
      <c r="X650" s="29" t="s">
        <v>2500</v>
      </c>
      <c r="AB650" s="27">
        <v>41141.646539351852</v>
      </c>
    </row>
    <row r="651" spans="1:28" ht="140.25" x14ac:dyDescent="0.2">
      <c r="A651" s="24">
        <v>650</v>
      </c>
      <c r="B651" s="18" t="s">
        <v>1512</v>
      </c>
      <c r="C651" s="18">
        <v>189</v>
      </c>
      <c r="D651" s="18">
        <v>2</v>
      </c>
      <c r="E651" s="25" t="s">
        <v>160</v>
      </c>
      <c r="F651" s="25" t="s">
        <v>161</v>
      </c>
      <c r="G651" s="25" t="s">
        <v>211</v>
      </c>
      <c r="H651" s="18" t="s">
        <v>143</v>
      </c>
      <c r="I651" s="18" t="s">
        <v>180</v>
      </c>
      <c r="J651" s="26">
        <v>74.069999694824219</v>
      </c>
      <c r="K651" s="25">
        <v>7</v>
      </c>
      <c r="L651" s="25" t="s">
        <v>160</v>
      </c>
      <c r="R651" s="18" t="s">
        <v>1527</v>
      </c>
      <c r="S651" s="18" t="s">
        <v>1528</v>
      </c>
      <c r="T651" s="18" t="s">
        <v>2328</v>
      </c>
      <c r="U651" s="18" t="s">
        <v>2137</v>
      </c>
      <c r="V651" s="18" t="s">
        <v>2291</v>
      </c>
      <c r="W651" s="29" t="s">
        <v>2292</v>
      </c>
      <c r="X651" s="18" t="s">
        <v>2202</v>
      </c>
      <c r="Y651" s="18" t="s">
        <v>180</v>
      </c>
      <c r="Z651" s="18" t="s">
        <v>2388</v>
      </c>
      <c r="AB651" s="27">
        <v>41141.646539351852</v>
      </c>
    </row>
    <row r="652" spans="1:28" ht="114.75" x14ac:dyDescent="0.2">
      <c r="A652" s="24">
        <v>651</v>
      </c>
      <c r="B652" s="18" t="s">
        <v>1512</v>
      </c>
      <c r="C652" s="18">
        <v>189</v>
      </c>
      <c r="D652" s="18">
        <v>2</v>
      </c>
      <c r="E652" s="25" t="s">
        <v>1529</v>
      </c>
      <c r="F652" s="25" t="s">
        <v>359</v>
      </c>
      <c r="G652" s="25" t="s">
        <v>262</v>
      </c>
      <c r="H652" s="18" t="s">
        <v>58</v>
      </c>
      <c r="I652" s="18" t="s">
        <v>59</v>
      </c>
      <c r="J652" s="26">
        <v>20.459999084472656</v>
      </c>
      <c r="K652" s="25">
        <v>46</v>
      </c>
      <c r="L652" s="25" t="s">
        <v>1529</v>
      </c>
      <c r="R652" s="18" t="s">
        <v>1530</v>
      </c>
      <c r="S652" s="18" t="s">
        <v>1531</v>
      </c>
      <c r="U652" s="18" t="s">
        <v>2137</v>
      </c>
      <c r="V652" s="18" t="s">
        <v>2416</v>
      </c>
      <c r="W652" s="18" t="s">
        <v>2416</v>
      </c>
      <c r="X652" s="18" t="s">
        <v>2471</v>
      </c>
      <c r="AB652" s="27">
        <v>41141.646539351852</v>
      </c>
    </row>
    <row r="653" spans="1:28" ht="51" x14ac:dyDescent="0.2">
      <c r="A653" s="24">
        <v>652</v>
      </c>
      <c r="B653" s="18" t="s">
        <v>1532</v>
      </c>
      <c r="C653" s="18">
        <v>189</v>
      </c>
      <c r="D653" s="18">
        <v>2</v>
      </c>
      <c r="E653" s="25" t="s">
        <v>267</v>
      </c>
      <c r="F653" s="25" t="s">
        <v>1403</v>
      </c>
      <c r="G653" s="25" t="s">
        <v>720</v>
      </c>
      <c r="H653" s="18" t="s">
        <v>58</v>
      </c>
      <c r="I653" s="18" t="s">
        <v>59</v>
      </c>
      <c r="J653" s="26">
        <v>231.1199951171875</v>
      </c>
      <c r="K653" s="25">
        <v>12</v>
      </c>
      <c r="L653" s="25" t="s">
        <v>267</v>
      </c>
      <c r="R653" s="18" t="s">
        <v>1533</v>
      </c>
      <c r="S653" s="18" t="s">
        <v>1534</v>
      </c>
      <c r="U653" s="18" t="s">
        <v>2129</v>
      </c>
      <c r="W653" s="18" t="s">
        <v>2418</v>
      </c>
      <c r="X653" s="18" t="s">
        <v>2412</v>
      </c>
      <c r="AB653" s="27">
        <v>41141.646539351852</v>
      </c>
    </row>
    <row r="654" spans="1:28" ht="38.25" x14ac:dyDescent="0.2">
      <c r="A654" s="24">
        <v>653</v>
      </c>
      <c r="B654" s="18" t="s">
        <v>1532</v>
      </c>
      <c r="C654" s="18">
        <v>189</v>
      </c>
      <c r="D654" s="18">
        <v>2</v>
      </c>
      <c r="E654" s="25" t="s">
        <v>1535</v>
      </c>
      <c r="F654" s="25" t="s">
        <v>1416</v>
      </c>
      <c r="G654" s="25" t="s">
        <v>359</v>
      </c>
      <c r="H654" s="18" t="s">
        <v>143</v>
      </c>
      <c r="I654" s="18" t="s">
        <v>59</v>
      </c>
      <c r="J654" s="26">
        <v>235.19999694824219</v>
      </c>
      <c r="K654" s="25">
        <v>20</v>
      </c>
      <c r="L654" s="25" t="s">
        <v>1535</v>
      </c>
      <c r="R654" s="18" t="s">
        <v>1536</v>
      </c>
      <c r="S654" s="18" t="s">
        <v>1537</v>
      </c>
      <c r="T654" s="18" t="s">
        <v>2295</v>
      </c>
      <c r="U654" s="18" t="s">
        <v>2137</v>
      </c>
      <c r="V654" s="18" t="s">
        <v>2291</v>
      </c>
      <c r="W654" s="29" t="s">
        <v>2292</v>
      </c>
      <c r="X654" s="18" t="s">
        <v>2189</v>
      </c>
      <c r="Y654" s="18" t="s">
        <v>2386</v>
      </c>
      <c r="Z654" s="18" t="s">
        <v>2402</v>
      </c>
      <c r="AB654" s="27">
        <v>41141.646539351852</v>
      </c>
    </row>
    <row r="655" spans="1:28" ht="165.75" x14ac:dyDescent="0.2">
      <c r="A655" s="24">
        <v>654</v>
      </c>
      <c r="B655" s="18" t="s">
        <v>1532</v>
      </c>
      <c r="C655" s="18">
        <v>189</v>
      </c>
      <c r="D655" s="18">
        <v>2</v>
      </c>
      <c r="E655" s="25" t="s">
        <v>82</v>
      </c>
      <c r="F655" s="25" t="s">
        <v>1446</v>
      </c>
      <c r="G655" s="25" t="s">
        <v>84</v>
      </c>
      <c r="H655" s="18" t="s">
        <v>58</v>
      </c>
      <c r="I655" s="18" t="s">
        <v>59</v>
      </c>
      <c r="J655" s="26">
        <v>239.05999755859375</v>
      </c>
      <c r="K655" s="25">
        <v>6</v>
      </c>
      <c r="L655" s="25" t="s">
        <v>82</v>
      </c>
      <c r="R655" s="18" t="s">
        <v>1538</v>
      </c>
      <c r="S655" s="18" t="s">
        <v>1539</v>
      </c>
      <c r="T655" s="29" t="s">
        <v>2378</v>
      </c>
      <c r="U655" s="18" t="s">
        <v>2129</v>
      </c>
      <c r="V655" s="18" t="s">
        <v>2291</v>
      </c>
      <c r="W655" s="29" t="s">
        <v>2292</v>
      </c>
      <c r="X655" s="18" t="s">
        <v>2167</v>
      </c>
      <c r="Y655" s="18" t="s">
        <v>2386</v>
      </c>
      <c r="Z655" s="18" t="s">
        <v>2402</v>
      </c>
      <c r="AB655" s="27">
        <v>41141.646539351852</v>
      </c>
    </row>
    <row r="656" spans="1:28" ht="76.5" x14ac:dyDescent="0.2">
      <c r="A656" s="24">
        <v>655</v>
      </c>
      <c r="B656" s="18" t="s">
        <v>1532</v>
      </c>
      <c r="C656" s="18">
        <v>189</v>
      </c>
      <c r="D656" s="18">
        <v>2</v>
      </c>
      <c r="E656" s="25" t="s">
        <v>82</v>
      </c>
      <c r="F656" s="25" t="s">
        <v>1446</v>
      </c>
      <c r="G656" s="25" t="s">
        <v>268</v>
      </c>
      <c r="H656" s="18" t="s">
        <v>58</v>
      </c>
      <c r="I656" s="18" t="s">
        <v>59</v>
      </c>
      <c r="J656" s="26">
        <v>239.32000732421875</v>
      </c>
      <c r="K656" s="25">
        <v>32</v>
      </c>
      <c r="L656" s="25" t="s">
        <v>82</v>
      </c>
      <c r="R656" s="18" t="s">
        <v>1540</v>
      </c>
      <c r="S656" s="18" t="s">
        <v>1541</v>
      </c>
      <c r="T656" s="29" t="s">
        <v>2378</v>
      </c>
      <c r="U656" s="18" t="s">
        <v>2129</v>
      </c>
      <c r="V656" s="18" t="s">
        <v>2291</v>
      </c>
      <c r="W656" s="29" t="s">
        <v>2292</v>
      </c>
      <c r="X656" s="18" t="s">
        <v>2167</v>
      </c>
      <c r="Y656" s="18" t="s">
        <v>2386</v>
      </c>
      <c r="Z656" s="18" t="s">
        <v>2402</v>
      </c>
      <c r="AB656" s="27">
        <v>41141.646539351852</v>
      </c>
    </row>
    <row r="657" spans="1:28" ht="38.25" x14ac:dyDescent="0.2">
      <c r="A657" s="24">
        <v>656</v>
      </c>
      <c r="B657" s="18" t="s">
        <v>1532</v>
      </c>
      <c r="C657" s="18">
        <v>189</v>
      </c>
      <c r="D657" s="18">
        <v>2</v>
      </c>
      <c r="E657" s="25" t="s">
        <v>82</v>
      </c>
      <c r="F657" s="25" t="s">
        <v>121</v>
      </c>
      <c r="G657" s="25" t="s">
        <v>455</v>
      </c>
      <c r="H657" s="18" t="s">
        <v>143</v>
      </c>
      <c r="I657" s="18" t="s">
        <v>59</v>
      </c>
      <c r="J657" s="26">
        <v>241.25999450683594</v>
      </c>
      <c r="K657" s="25">
        <v>26</v>
      </c>
      <c r="L657" s="25" t="s">
        <v>82</v>
      </c>
      <c r="R657" s="18" t="s">
        <v>1542</v>
      </c>
      <c r="S657" s="18" t="s">
        <v>1537</v>
      </c>
      <c r="T657" s="18" t="s">
        <v>2295</v>
      </c>
      <c r="U657" s="18" t="s">
        <v>2137</v>
      </c>
      <c r="V657" s="18" t="s">
        <v>2291</v>
      </c>
      <c r="W657" s="29" t="s">
        <v>2292</v>
      </c>
      <c r="X657" s="18" t="s">
        <v>2189</v>
      </c>
      <c r="Y657" s="18" t="s">
        <v>2386</v>
      </c>
      <c r="Z657" s="18" t="s">
        <v>2402</v>
      </c>
      <c r="AB657" s="27">
        <v>41141.646539351852</v>
      </c>
    </row>
    <row r="658" spans="1:28" ht="51" x14ac:dyDescent="0.2">
      <c r="A658" s="24">
        <v>657</v>
      </c>
      <c r="B658" s="18" t="s">
        <v>1532</v>
      </c>
      <c r="C658" s="18">
        <v>189</v>
      </c>
      <c r="D658" s="18">
        <v>2</v>
      </c>
      <c r="E658" s="25" t="s">
        <v>130</v>
      </c>
      <c r="F658" s="25" t="s">
        <v>93</v>
      </c>
      <c r="G658" s="25" t="s">
        <v>131</v>
      </c>
      <c r="H658" s="18" t="s">
        <v>143</v>
      </c>
      <c r="I658" s="18" t="s">
        <v>59</v>
      </c>
      <c r="J658" s="26">
        <v>244.36000061035156</v>
      </c>
      <c r="K658" s="25">
        <v>36</v>
      </c>
      <c r="L658" s="25" t="s">
        <v>130</v>
      </c>
      <c r="R658" s="18" t="s">
        <v>1543</v>
      </c>
      <c r="S658" s="18" t="s">
        <v>1544</v>
      </c>
      <c r="T658" s="18" t="s">
        <v>2295</v>
      </c>
      <c r="U658" s="18" t="s">
        <v>2137</v>
      </c>
      <c r="V658" s="18" t="s">
        <v>2291</v>
      </c>
      <c r="W658" s="29" t="s">
        <v>2292</v>
      </c>
      <c r="X658" s="18" t="s">
        <v>2189</v>
      </c>
      <c r="Y658" s="18" t="s">
        <v>2387</v>
      </c>
      <c r="Z658" s="18" t="s">
        <v>2403</v>
      </c>
      <c r="AB658" s="27">
        <v>41141.646539351852</v>
      </c>
    </row>
    <row r="659" spans="1:28" ht="102" x14ac:dyDescent="0.2">
      <c r="A659" s="24">
        <v>658</v>
      </c>
      <c r="B659" s="18" t="s">
        <v>1532</v>
      </c>
      <c r="C659" s="18">
        <v>189</v>
      </c>
      <c r="D659" s="18">
        <v>2</v>
      </c>
      <c r="E659" s="25" t="s">
        <v>82</v>
      </c>
      <c r="F659" s="25" t="s">
        <v>1446</v>
      </c>
      <c r="G659" s="25" t="s">
        <v>268</v>
      </c>
      <c r="H659" s="18" t="s">
        <v>58</v>
      </c>
      <c r="I659" s="18" t="s">
        <v>59</v>
      </c>
      <c r="J659" s="26">
        <v>239.32000732421875</v>
      </c>
      <c r="K659" s="25">
        <v>32</v>
      </c>
      <c r="L659" s="25" t="s">
        <v>82</v>
      </c>
      <c r="R659" s="18" t="s">
        <v>1545</v>
      </c>
      <c r="S659" s="18" t="s">
        <v>1546</v>
      </c>
      <c r="T659" s="29" t="s">
        <v>2407</v>
      </c>
      <c r="U659" s="18" t="s">
        <v>2129</v>
      </c>
      <c r="V659" s="18" t="s">
        <v>2291</v>
      </c>
      <c r="W659" s="18" t="s">
        <v>2292</v>
      </c>
      <c r="X659" s="18" t="s">
        <v>2167</v>
      </c>
      <c r="Y659" s="18" t="s">
        <v>180</v>
      </c>
      <c r="Z659" s="18" t="s">
        <v>2388</v>
      </c>
      <c r="AB659" s="27">
        <v>41141.646539351852</v>
      </c>
    </row>
    <row r="660" spans="1:28" ht="76.5" x14ac:dyDescent="0.2">
      <c r="A660" s="24">
        <v>659</v>
      </c>
      <c r="B660" s="18" t="s">
        <v>1532</v>
      </c>
      <c r="C660" s="18">
        <v>189</v>
      </c>
      <c r="D660" s="18">
        <v>2</v>
      </c>
      <c r="E660" s="25" t="s">
        <v>1043</v>
      </c>
      <c r="F660" s="25" t="s">
        <v>789</v>
      </c>
      <c r="G660" s="25" t="s">
        <v>117</v>
      </c>
      <c r="H660" s="18" t="s">
        <v>58</v>
      </c>
      <c r="I660" s="18" t="s">
        <v>59</v>
      </c>
      <c r="J660" s="26">
        <v>246.47000122070312</v>
      </c>
      <c r="K660" s="25">
        <v>47</v>
      </c>
      <c r="L660" s="25" t="s">
        <v>1043</v>
      </c>
      <c r="R660" s="18" t="s">
        <v>1547</v>
      </c>
      <c r="S660" s="18" t="s">
        <v>1548</v>
      </c>
      <c r="T660" s="29" t="s">
        <v>2382</v>
      </c>
      <c r="U660" s="18" t="s">
        <v>2129</v>
      </c>
      <c r="V660" s="18" t="s">
        <v>2291</v>
      </c>
      <c r="W660" s="29" t="s">
        <v>2292</v>
      </c>
      <c r="X660" s="18" t="s">
        <v>2171</v>
      </c>
      <c r="Y660" s="18" t="s">
        <v>2386</v>
      </c>
      <c r="Z660" s="18" t="s">
        <v>2402</v>
      </c>
      <c r="AB660" s="27">
        <v>41141.646539351852</v>
      </c>
    </row>
    <row r="661" spans="1:28" ht="51" x14ac:dyDescent="0.2">
      <c r="A661" s="24">
        <v>660</v>
      </c>
      <c r="B661" s="18" t="s">
        <v>1532</v>
      </c>
      <c r="C661" s="18">
        <v>189</v>
      </c>
      <c r="D661" s="18">
        <v>2</v>
      </c>
      <c r="E661" s="25" t="s">
        <v>798</v>
      </c>
      <c r="F661" s="25" t="s">
        <v>824</v>
      </c>
      <c r="G661" s="25" t="s">
        <v>179</v>
      </c>
      <c r="H661" s="18" t="s">
        <v>58</v>
      </c>
      <c r="I661" s="18" t="s">
        <v>59</v>
      </c>
      <c r="J661" s="26">
        <v>247.27000427246094</v>
      </c>
      <c r="K661" s="25">
        <v>27</v>
      </c>
      <c r="L661" s="25" t="s">
        <v>798</v>
      </c>
      <c r="R661" s="18" t="s">
        <v>1549</v>
      </c>
      <c r="S661" s="18" t="s">
        <v>1550</v>
      </c>
      <c r="T661" s="29" t="s">
        <v>2378</v>
      </c>
      <c r="U661" s="18" t="s">
        <v>2129</v>
      </c>
      <c r="V661" s="18" t="s">
        <v>2291</v>
      </c>
      <c r="W661" s="29" t="s">
        <v>2292</v>
      </c>
      <c r="X661" s="18" t="s">
        <v>2167</v>
      </c>
      <c r="Y661" s="18" t="s">
        <v>2386</v>
      </c>
      <c r="Z661" s="18" t="s">
        <v>2402</v>
      </c>
      <c r="AB661" s="27">
        <v>41141.646539351852</v>
      </c>
    </row>
    <row r="662" spans="1:28" ht="63.75" x14ac:dyDescent="0.2">
      <c r="A662" s="24">
        <v>661</v>
      </c>
      <c r="B662" s="18" t="s">
        <v>1532</v>
      </c>
      <c r="C662" s="18">
        <v>189</v>
      </c>
      <c r="D662" s="18">
        <v>2</v>
      </c>
      <c r="E662" s="25" t="s">
        <v>798</v>
      </c>
      <c r="F662" s="25" t="s">
        <v>799</v>
      </c>
      <c r="G662" s="25" t="s">
        <v>65</v>
      </c>
      <c r="H662" s="18" t="s">
        <v>58</v>
      </c>
      <c r="I662" s="18" t="s">
        <v>59</v>
      </c>
      <c r="J662" s="26">
        <v>248.14999389648437</v>
      </c>
      <c r="K662" s="25">
        <v>15</v>
      </c>
      <c r="L662" s="25" t="s">
        <v>798</v>
      </c>
      <c r="R662" s="18" t="s">
        <v>1551</v>
      </c>
      <c r="S662" s="18" t="s">
        <v>1552</v>
      </c>
      <c r="T662" s="29" t="s">
        <v>2378</v>
      </c>
      <c r="U662" s="18" t="s">
        <v>2129</v>
      </c>
      <c r="V662" s="18" t="s">
        <v>2291</v>
      </c>
      <c r="W662" s="29" t="s">
        <v>2292</v>
      </c>
      <c r="X662" s="18" t="s">
        <v>2167</v>
      </c>
      <c r="Y662" s="18" t="s">
        <v>2386</v>
      </c>
      <c r="Z662" s="18" t="s">
        <v>2402</v>
      </c>
      <c r="AB662" s="27">
        <v>41141.646539351852</v>
      </c>
    </row>
    <row r="663" spans="1:28" ht="38.25" x14ac:dyDescent="0.2">
      <c r="A663" s="24">
        <v>662</v>
      </c>
      <c r="B663" s="18" t="s">
        <v>1532</v>
      </c>
      <c r="C663" s="18">
        <v>189</v>
      </c>
      <c r="D663" s="18">
        <v>2</v>
      </c>
      <c r="E663" s="25" t="s">
        <v>63</v>
      </c>
      <c r="F663" s="25" t="s">
        <v>263</v>
      </c>
      <c r="G663" s="25" t="s">
        <v>497</v>
      </c>
      <c r="H663" s="18" t="s">
        <v>143</v>
      </c>
      <c r="I663" s="18" t="s">
        <v>59</v>
      </c>
      <c r="J663" s="26">
        <v>228.60000610351562</v>
      </c>
      <c r="K663" s="25">
        <v>60</v>
      </c>
      <c r="L663" s="25" t="s">
        <v>63</v>
      </c>
      <c r="R663" s="18" t="s">
        <v>1553</v>
      </c>
      <c r="S663" s="18" t="s">
        <v>1537</v>
      </c>
      <c r="T663" s="18" t="s">
        <v>2295</v>
      </c>
      <c r="U663" s="18" t="s">
        <v>2137</v>
      </c>
      <c r="V663" s="18" t="s">
        <v>2291</v>
      </c>
      <c r="W663" s="29" t="s">
        <v>2292</v>
      </c>
      <c r="X663" s="18" t="s">
        <v>2189</v>
      </c>
      <c r="Y663" s="18" t="s">
        <v>2386</v>
      </c>
      <c r="Z663" s="18" t="s">
        <v>2402</v>
      </c>
      <c r="AB663" s="27">
        <v>41141.646539351852</v>
      </c>
    </row>
    <row r="664" spans="1:28" ht="38.25" x14ac:dyDescent="0.2">
      <c r="A664" s="24">
        <v>663</v>
      </c>
      <c r="B664" s="18" t="s">
        <v>1532</v>
      </c>
      <c r="C664" s="18">
        <v>189</v>
      </c>
      <c r="D664" s="18">
        <v>2</v>
      </c>
      <c r="H664" s="18" t="s">
        <v>143</v>
      </c>
      <c r="I664" s="18" t="s">
        <v>59</v>
      </c>
      <c r="R664" s="18" t="s">
        <v>1554</v>
      </c>
      <c r="S664" s="18" t="s">
        <v>1555</v>
      </c>
      <c r="T664" s="18" t="s">
        <v>2295</v>
      </c>
      <c r="U664" s="18" t="s">
        <v>2137</v>
      </c>
      <c r="V664" s="18" t="s">
        <v>2291</v>
      </c>
      <c r="W664" s="29" t="s">
        <v>2292</v>
      </c>
      <c r="X664" s="18" t="s">
        <v>2189</v>
      </c>
      <c r="AB664" s="27">
        <v>41141.646539351852</v>
      </c>
    </row>
    <row r="665" spans="1:28" ht="38.25" x14ac:dyDescent="0.2">
      <c r="A665" s="24">
        <v>664</v>
      </c>
      <c r="B665" s="18" t="s">
        <v>1532</v>
      </c>
      <c r="C665" s="18">
        <v>189</v>
      </c>
      <c r="D665" s="18">
        <v>2</v>
      </c>
      <c r="E665" s="25" t="s">
        <v>141</v>
      </c>
      <c r="F665" s="25" t="s">
        <v>142</v>
      </c>
      <c r="G665" s="25" t="s">
        <v>234</v>
      </c>
      <c r="H665" s="18" t="s">
        <v>143</v>
      </c>
      <c r="I665" s="18" t="s">
        <v>59</v>
      </c>
      <c r="J665" s="26">
        <v>250.1300048828125</v>
      </c>
      <c r="K665" s="25">
        <v>13</v>
      </c>
      <c r="L665" s="25" t="s">
        <v>141</v>
      </c>
      <c r="R665" s="18" t="s">
        <v>1556</v>
      </c>
      <c r="S665" s="18" t="s">
        <v>1557</v>
      </c>
      <c r="T665" s="18" t="s">
        <v>2295</v>
      </c>
      <c r="U665" s="18" t="s">
        <v>2137</v>
      </c>
      <c r="V665" s="18" t="s">
        <v>2291</v>
      </c>
      <c r="W665" s="29" t="s">
        <v>2292</v>
      </c>
      <c r="X665" s="18" t="s">
        <v>2189</v>
      </c>
      <c r="Y665" s="18" t="s">
        <v>2386</v>
      </c>
      <c r="Z665" s="18" t="s">
        <v>2402</v>
      </c>
      <c r="AB665" s="27">
        <v>41141.646539351852</v>
      </c>
    </row>
    <row r="666" spans="1:28" ht="51" x14ac:dyDescent="0.2">
      <c r="A666" s="24">
        <v>665</v>
      </c>
      <c r="B666" s="18" t="s">
        <v>1532</v>
      </c>
      <c r="C666" s="18">
        <v>189</v>
      </c>
      <c r="D666" s="18">
        <v>2</v>
      </c>
      <c r="E666" s="25" t="s">
        <v>141</v>
      </c>
      <c r="F666" s="25" t="s">
        <v>142</v>
      </c>
      <c r="G666" s="25" t="s">
        <v>455</v>
      </c>
      <c r="H666" s="18" t="s">
        <v>143</v>
      </c>
      <c r="I666" s="18" t="s">
        <v>59</v>
      </c>
      <c r="J666" s="26">
        <v>250.25999450683594</v>
      </c>
      <c r="K666" s="25">
        <v>26</v>
      </c>
      <c r="L666" s="25" t="s">
        <v>141</v>
      </c>
      <c r="R666" s="18" t="s">
        <v>1558</v>
      </c>
      <c r="S666" s="18" t="s">
        <v>1559</v>
      </c>
      <c r="T666" s="18" t="s">
        <v>2295</v>
      </c>
      <c r="U666" s="18" t="s">
        <v>2137</v>
      </c>
      <c r="V666" s="18" t="s">
        <v>2291</v>
      </c>
      <c r="W666" s="29" t="s">
        <v>2292</v>
      </c>
      <c r="X666" s="18" t="s">
        <v>2189</v>
      </c>
      <c r="Y666" s="18" t="s">
        <v>2386</v>
      </c>
      <c r="Z666" s="18" t="s">
        <v>2402</v>
      </c>
      <c r="AB666" s="27">
        <v>41141.646539351852</v>
      </c>
    </row>
    <row r="667" spans="1:28" ht="38.25" x14ac:dyDescent="0.2">
      <c r="A667" s="24">
        <v>666</v>
      </c>
      <c r="B667" s="18" t="s">
        <v>1532</v>
      </c>
      <c r="C667" s="18">
        <v>189</v>
      </c>
      <c r="D667" s="18">
        <v>2</v>
      </c>
      <c r="E667" s="25" t="s">
        <v>1560</v>
      </c>
      <c r="F667" s="25" t="s">
        <v>1561</v>
      </c>
      <c r="G667" s="25" t="s">
        <v>447</v>
      </c>
      <c r="H667" s="18" t="s">
        <v>143</v>
      </c>
      <c r="I667" s="18" t="s">
        <v>59</v>
      </c>
      <c r="J667" s="26">
        <v>251.13999938964844</v>
      </c>
      <c r="K667" s="25">
        <v>14</v>
      </c>
      <c r="L667" s="25" t="s">
        <v>1560</v>
      </c>
      <c r="R667" s="18" t="s">
        <v>1562</v>
      </c>
      <c r="S667" s="18" t="s">
        <v>1563</v>
      </c>
      <c r="T667" s="18" t="s">
        <v>2295</v>
      </c>
      <c r="U667" s="18" t="s">
        <v>2137</v>
      </c>
      <c r="V667" s="18" t="s">
        <v>2291</v>
      </c>
      <c r="W667" s="29" t="s">
        <v>2292</v>
      </c>
      <c r="X667" s="18" t="s">
        <v>2189</v>
      </c>
      <c r="Y667" s="18" t="s">
        <v>2386</v>
      </c>
      <c r="Z667" s="18" t="s">
        <v>2402</v>
      </c>
      <c r="AB667" s="27">
        <v>41141.646539351852</v>
      </c>
    </row>
    <row r="668" spans="1:28" ht="89.25" x14ac:dyDescent="0.2">
      <c r="A668" s="24">
        <v>667</v>
      </c>
      <c r="B668" s="18" t="s">
        <v>1532</v>
      </c>
      <c r="C668" s="18">
        <v>189</v>
      </c>
      <c r="D668" s="18">
        <v>2</v>
      </c>
      <c r="E668" s="25" t="s">
        <v>541</v>
      </c>
      <c r="F668" s="25" t="s">
        <v>536</v>
      </c>
      <c r="H668" s="18" t="s">
        <v>58</v>
      </c>
      <c r="I668" s="18" t="s">
        <v>59</v>
      </c>
      <c r="J668" s="26">
        <v>80</v>
      </c>
      <c r="L668" s="25" t="s">
        <v>541</v>
      </c>
      <c r="R668" s="18" t="s">
        <v>1564</v>
      </c>
      <c r="S668" s="18" t="s">
        <v>1565</v>
      </c>
      <c r="U668" s="29" t="s">
        <v>2136</v>
      </c>
      <c r="V668" s="29" t="s">
        <v>2146</v>
      </c>
      <c r="W668" s="18" t="s">
        <v>2418</v>
      </c>
      <c r="X668" s="18" t="s">
        <v>2158</v>
      </c>
      <c r="AB668" s="27">
        <v>41141.646539351852</v>
      </c>
    </row>
    <row r="669" spans="1:28" ht="51" x14ac:dyDescent="0.2">
      <c r="A669" s="24">
        <v>668</v>
      </c>
      <c r="B669" s="18" t="s">
        <v>1532</v>
      </c>
      <c r="C669" s="18">
        <v>189</v>
      </c>
      <c r="D669" s="18">
        <v>2</v>
      </c>
      <c r="E669" s="25" t="s">
        <v>541</v>
      </c>
      <c r="F669" s="25" t="s">
        <v>536</v>
      </c>
      <c r="H669" s="18" t="s">
        <v>58</v>
      </c>
      <c r="I669" s="18" t="s">
        <v>59</v>
      </c>
      <c r="J669" s="26">
        <v>80</v>
      </c>
      <c r="L669" s="25" t="s">
        <v>541</v>
      </c>
      <c r="R669" s="18" t="s">
        <v>1566</v>
      </c>
      <c r="S669" s="18" t="s">
        <v>1567</v>
      </c>
      <c r="U669" s="29" t="s">
        <v>2136</v>
      </c>
      <c r="V669" s="29" t="s">
        <v>2146</v>
      </c>
      <c r="W669" s="18" t="s">
        <v>2418</v>
      </c>
      <c r="X669" s="18" t="s">
        <v>2158</v>
      </c>
      <c r="AB669" s="27">
        <v>41141.646539351852</v>
      </c>
    </row>
    <row r="670" spans="1:28" ht="127.5" x14ac:dyDescent="0.2">
      <c r="A670" s="24">
        <v>669</v>
      </c>
      <c r="B670" s="18" t="s">
        <v>1532</v>
      </c>
      <c r="C670" s="18">
        <v>189</v>
      </c>
      <c r="D670" s="18">
        <v>2</v>
      </c>
      <c r="E670" s="25" t="s">
        <v>1568</v>
      </c>
      <c r="F670" s="25" t="s">
        <v>1569</v>
      </c>
      <c r="H670" s="18" t="s">
        <v>58</v>
      </c>
      <c r="I670" s="18" t="s">
        <v>59</v>
      </c>
      <c r="J670" s="26">
        <v>83</v>
      </c>
      <c r="L670" s="25" t="s">
        <v>1568</v>
      </c>
      <c r="R670" s="18" t="s">
        <v>1570</v>
      </c>
      <c r="S670" s="18" t="s">
        <v>1571</v>
      </c>
      <c r="U670" s="29" t="s">
        <v>2135</v>
      </c>
      <c r="V670" s="18" t="s">
        <v>2139</v>
      </c>
      <c r="W670" s="18" t="s">
        <v>2418</v>
      </c>
      <c r="X670" s="18" t="s">
        <v>2177</v>
      </c>
      <c r="AB670" s="27">
        <v>41141.646539351852</v>
      </c>
    </row>
    <row r="671" spans="1:28" ht="140.25" x14ac:dyDescent="0.2">
      <c r="A671" s="24">
        <v>670</v>
      </c>
      <c r="B671" s="18" t="s">
        <v>1532</v>
      </c>
      <c r="C671" s="18">
        <v>189</v>
      </c>
      <c r="D671" s="18">
        <v>2</v>
      </c>
      <c r="E671" s="25" t="s">
        <v>1384</v>
      </c>
      <c r="F671" s="25" t="s">
        <v>1381</v>
      </c>
      <c r="H671" s="18" t="s">
        <v>58</v>
      </c>
      <c r="I671" s="18" t="s">
        <v>59</v>
      </c>
      <c r="J671" s="26">
        <v>85</v>
      </c>
      <c r="L671" s="25" t="s">
        <v>1384</v>
      </c>
      <c r="R671" s="18" t="s">
        <v>1572</v>
      </c>
      <c r="S671" s="18" t="s">
        <v>1573</v>
      </c>
      <c r="U671" s="29" t="s">
        <v>2135</v>
      </c>
      <c r="V671" s="18" t="s">
        <v>2141</v>
      </c>
      <c r="W671" s="18" t="s">
        <v>2418</v>
      </c>
      <c r="X671" s="18" t="s">
        <v>2177</v>
      </c>
      <c r="AB671" s="27">
        <v>41141.646539351852</v>
      </c>
    </row>
    <row r="672" spans="1:28" ht="102" x14ac:dyDescent="0.2">
      <c r="A672" s="24">
        <v>671</v>
      </c>
      <c r="B672" s="18" t="s">
        <v>1532</v>
      </c>
      <c r="C672" s="18">
        <v>189</v>
      </c>
      <c r="D672" s="18">
        <v>2</v>
      </c>
      <c r="E672" s="25" t="s">
        <v>641</v>
      </c>
      <c r="F672" s="25" t="s">
        <v>261</v>
      </c>
      <c r="H672" s="18" t="s">
        <v>143</v>
      </c>
      <c r="I672" s="18" t="s">
        <v>59</v>
      </c>
      <c r="J672" s="26">
        <v>75</v>
      </c>
      <c r="L672" s="25" t="s">
        <v>641</v>
      </c>
      <c r="R672" s="18" t="s">
        <v>1574</v>
      </c>
      <c r="S672" s="18" t="s">
        <v>1575</v>
      </c>
      <c r="U672" s="18" t="s">
        <v>2136</v>
      </c>
      <c r="W672" s="29" t="s">
        <v>2292</v>
      </c>
      <c r="X672" s="29" t="s">
        <v>2543</v>
      </c>
      <c r="AB672" s="27">
        <v>41141.646539351852</v>
      </c>
    </row>
    <row r="673" spans="1:28" ht="51" x14ac:dyDescent="0.2">
      <c r="A673" s="24">
        <v>672</v>
      </c>
      <c r="B673" s="18" t="s">
        <v>1532</v>
      </c>
      <c r="C673" s="18">
        <v>189</v>
      </c>
      <c r="D673" s="18">
        <v>2</v>
      </c>
      <c r="E673" s="25" t="s">
        <v>641</v>
      </c>
      <c r="F673" s="25" t="s">
        <v>261</v>
      </c>
      <c r="H673" s="18" t="s">
        <v>58</v>
      </c>
      <c r="I673" s="18" t="s">
        <v>59</v>
      </c>
      <c r="J673" s="26">
        <v>75</v>
      </c>
      <c r="L673" s="25" t="s">
        <v>641</v>
      </c>
      <c r="R673" s="18" t="s">
        <v>1576</v>
      </c>
      <c r="S673" s="18" t="s">
        <v>1577</v>
      </c>
      <c r="T673" s="29" t="s">
        <v>2361</v>
      </c>
      <c r="U673" s="29" t="s">
        <v>2135</v>
      </c>
      <c r="V673" s="18" t="s">
        <v>2291</v>
      </c>
      <c r="W673" s="29" t="s">
        <v>2292</v>
      </c>
      <c r="X673" s="18" t="s">
        <v>2458</v>
      </c>
      <c r="Y673" s="18" t="s">
        <v>2386</v>
      </c>
      <c r="Z673" s="18" t="s">
        <v>2388</v>
      </c>
      <c r="AB673" s="27">
        <v>41141.646539351852</v>
      </c>
    </row>
    <row r="674" spans="1:28" ht="63.75" x14ac:dyDescent="0.2">
      <c r="A674" s="24">
        <v>673</v>
      </c>
      <c r="B674" s="18" t="s">
        <v>1532</v>
      </c>
      <c r="C674" s="18">
        <v>189</v>
      </c>
      <c r="D674" s="18">
        <v>2</v>
      </c>
      <c r="E674" s="25" t="s">
        <v>398</v>
      </c>
      <c r="F674" s="25" t="s">
        <v>399</v>
      </c>
      <c r="H674" s="18" t="s">
        <v>58</v>
      </c>
      <c r="I674" s="18" t="s">
        <v>59</v>
      </c>
      <c r="J674" s="26">
        <v>78</v>
      </c>
      <c r="L674" s="25" t="s">
        <v>398</v>
      </c>
      <c r="R674" s="18" t="s">
        <v>1578</v>
      </c>
      <c r="S674" s="18" t="s">
        <v>1579</v>
      </c>
      <c r="U674" s="29" t="s">
        <v>2136</v>
      </c>
      <c r="V674" s="29" t="s">
        <v>2146</v>
      </c>
      <c r="W674" s="18" t="s">
        <v>2418</v>
      </c>
      <c r="X674" s="18" t="s">
        <v>2158</v>
      </c>
      <c r="AB674" s="27">
        <v>41141.646539351852</v>
      </c>
    </row>
    <row r="675" spans="1:28" ht="165.75" x14ac:dyDescent="0.2">
      <c r="A675" s="24">
        <v>674</v>
      </c>
      <c r="B675" s="18" t="s">
        <v>1532</v>
      </c>
      <c r="C675" s="18">
        <v>189</v>
      </c>
      <c r="D675" s="18">
        <v>2</v>
      </c>
      <c r="E675" s="25" t="s">
        <v>523</v>
      </c>
      <c r="F675" s="25" t="s">
        <v>527</v>
      </c>
      <c r="H675" s="18" t="s">
        <v>58</v>
      </c>
      <c r="I675" s="18" t="s">
        <v>59</v>
      </c>
      <c r="J675" s="26">
        <v>79</v>
      </c>
      <c r="L675" s="25" t="s">
        <v>523</v>
      </c>
      <c r="R675" s="18" t="s">
        <v>1580</v>
      </c>
      <c r="S675" s="18" t="s">
        <v>1581</v>
      </c>
      <c r="U675" s="29" t="s">
        <v>2135</v>
      </c>
      <c r="V675" s="29" t="s">
        <v>2146</v>
      </c>
      <c r="W675" s="18" t="s">
        <v>2418</v>
      </c>
      <c r="X675" s="18" t="s">
        <v>2158</v>
      </c>
      <c r="AB675" s="27">
        <v>41141.646539351852</v>
      </c>
    </row>
    <row r="676" spans="1:28" ht="51" x14ac:dyDescent="0.2">
      <c r="A676" s="24">
        <v>675</v>
      </c>
      <c r="B676" s="18" t="s">
        <v>1582</v>
      </c>
      <c r="C676" s="18">
        <v>189</v>
      </c>
      <c r="D676" s="18">
        <v>2</v>
      </c>
      <c r="E676" s="25" t="s">
        <v>307</v>
      </c>
      <c r="F676" s="25" t="s">
        <v>238</v>
      </c>
      <c r="G676" s="25" t="s">
        <v>455</v>
      </c>
      <c r="H676" s="18" t="s">
        <v>58</v>
      </c>
      <c r="I676" s="18" t="s">
        <v>59</v>
      </c>
      <c r="J676" s="26">
        <v>2.2599999904632568</v>
      </c>
      <c r="K676" s="25">
        <v>26</v>
      </c>
      <c r="L676" s="25" t="s">
        <v>307</v>
      </c>
      <c r="R676" s="18" t="s">
        <v>1583</v>
      </c>
      <c r="S676" s="18" t="s">
        <v>1584</v>
      </c>
      <c r="U676" s="18" t="s">
        <v>2137</v>
      </c>
      <c r="V676" s="18" t="s">
        <v>2416</v>
      </c>
      <c r="W676" s="18" t="s">
        <v>2416</v>
      </c>
      <c r="X676" s="18" t="s">
        <v>2425</v>
      </c>
      <c r="AB676" s="27">
        <v>41141.646539351852</v>
      </c>
    </row>
    <row r="677" spans="1:28" ht="25.5" x14ac:dyDescent="0.2">
      <c r="A677" s="24">
        <v>676</v>
      </c>
      <c r="B677" s="18" t="s">
        <v>1582</v>
      </c>
      <c r="C677" s="18">
        <v>189</v>
      </c>
      <c r="D677" s="18">
        <v>2</v>
      </c>
      <c r="E677" s="25" t="s">
        <v>315</v>
      </c>
      <c r="F677" s="25" t="s">
        <v>238</v>
      </c>
      <c r="G677" s="25" t="s">
        <v>198</v>
      </c>
      <c r="H677" s="18" t="s">
        <v>58</v>
      </c>
      <c r="I677" s="18" t="s">
        <v>59</v>
      </c>
      <c r="J677" s="26">
        <v>2.4000000953674316</v>
      </c>
      <c r="K677" s="25">
        <v>40</v>
      </c>
      <c r="L677" s="25" t="s">
        <v>315</v>
      </c>
      <c r="R677" s="18" t="s">
        <v>1585</v>
      </c>
      <c r="S677" s="18" t="s">
        <v>1586</v>
      </c>
      <c r="U677" s="18" t="s">
        <v>2137</v>
      </c>
      <c r="V677" s="18" t="s">
        <v>2416</v>
      </c>
      <c r="W677" s="18" t="s">
        <v>2416</v>
      </c>
      <c r="X677" s="18" t="s">
        <v>2269</v>
      </c>
      <c r="AB677" s="27">
        <v>41141.646539351852</v>
      </c>
    </row>
    <row r="678" spans="1:28" ht="51" x14ac:dyDescent="0.2">
      <c r="A678" s="24">
        <v>677</v>
      </c>
      <c r="B678" s="18" t="s">
        <v>1582</v>
      </c>
      <c r="C678" s="18">
        <v>189</v>
      </c>
      <c r="D678" s="18">
        <v>2</v>
      </c>
      <c r="E678" s="25" t="s">
        <v>315</v>
      </c>
      <c r="F678" s="25" t="s">
        <v>238</v>
      </c>
      <c r="G678" s="25" t="s">
        <v>225</v>
      </c>
      <c r="H678" s="18" t="s">
        <v>58</v>
      </c>
      <c r="I678" s="18" t="s">
        <v>59</v>
      </c>
      <c r="J678" s="26">
        <v>2.440000057220459</v>
      </c>
      <c r="K678" s="25">
        <v>44</v>
      </c>
      <c r="L678" s="25" t="s">
        <v>315</v>
      </c>
      <c r="R678" s="18" t="s">
        <v>1587</v>
      </c>
      <c r="S678" s="18" t="s">
        <v>1588</v>
      </c>
      <c r="U678" s="18" t="s">
        <v>2137</v>
      </c>
      <c r="V678" s="18" t="s">
        <v>2416</v>
      </c>
      <c r="W678" s="18" t="s">
        <v>2416</v>
      </c>
      <c r="X678" s="18" t="s">
        <v>2472</v>
      </c>
      <c r="AB678" s="27">
        <v>41141.646539351852</v>
      </c>
    </row>
    <row r="679" spans="1:28" ht="38.25" x14ac:dyDescent="0.2">
      <c r="A679" s="24">
        <v>678</v>
      </c>
      <c r="B679" s="18" t="s">
        <v>1582</v>
      </c>
      <c r="C679" s="18">
        <v>189</v>
      </c>
      <c r="D679" s="18">
        <v>2</v>
      </c>
      <c r="E679" s="25" t="s">
        <v>315</v>
      </c>
      <c r="F679" s="25" t="s">
        <v>238</v>
      </c>
      <c r="G679" s="25" t="s">
        <v>117</v>
      </c>
      <c r="H679" s="18" t="s">
        <v>58</v>
      </c>
      <c r="I679" s="18" t="s">
        <v>59</v>
      </c>
      <c r="J679" s="26">
        <v>2.4700000286102295</v>
      </c>
      <c r="K679" s="25">
        <v>47</v>
      </c>
      <c r="L679" s="25" t="s">
        <v>315</v>
      </c>
      <c r="R679" s="18" t="s">
        <v>1589</v>
      </c>
      <c r="S679" s="18" t="s">
        <v>1590</v>
      </c>
      <c r="U679" s="18" t="s">
        <v>2137</v>
      </c>
      <c r="V679" s="18" t="s">
        <v>2416</v>
      </c>
      <c r="W679" s="18" t="s">
        <v>2416</v>
      </c>
      <c r="X679" s="18" t="s">
        <v>2269</v>
      </c>
      <c r="AB679" s="27">
        <v>41141.646539351852</v>
      </c>
    </row>
    <row r="680" spans="1:28" ht="51" x14ac:dyDescent="0.2">
      <c r="A680" s="24">
        <v>679</v>
      </c>
      <c r="B680" s="18" t="s">
        <v>1582</v>
      </c>
      <c r="C680" s="18">
        <v>189</v>
      </c>
      <c r="D680" s="18">
        <v>2</v>
      </c>
      <c r="E680" s="25" t="s">
        <v>315</v>
      </c>
      <c r="F680" s="25" t="s">
        <v>154</v>
      </c>
      <c r="G680" s="25" t="s">
        <v>190</v>
      </c>
      <c r="H680" s="18" t="s">
        <v>58</v>
      </c>
      <c r="I680" s="18" t="s">
        <v>59</v>
      </c>
      <c r="J680" s="26">
        <v>3.0499999523162842</v>
      </c>
      <c r="K680" s="25">
        <v>5</v>
      </c>
      <c r="L680" s="25" t="s">
        <v>315</v>
      </c>
      <c r="R680" s="18" t="s">
        <v>1591</v>
      </c>
      <c r="S680" s="18" t="s">
        <v>1592</v>
      </c>
      <c r="T680" s="18" t="s">
        <v>2363</v>
      </c>
      <c r="U680" s="18" t="s">
        <v>2135</v>
      </c>
      <c r="V680" s="18" t="s">
        <v>2291</v>
      </c>
      <c r="W680" s="29" t="s">
        <v>2292</v>
      </c>
      <c r="X680" s="18" t="s">
        <v>2161</v>
      </c>
      <c r="Y680" s="18" t="s">
        <v>2386</v>
      </c>
      <c r="Z680" s="18" t="s">
        <v>2402</v>
      </c>
      <c r="AB680" s="27">
        <v>41141.646539351852</v>
      </c>
    </row>
    <row r="681" spans="1:28" ht="51" x14ac:dyDescent="0.2">
      <c r="A681" s="24">
        <v>680</v>
      </c>
      <c r="B681" s="18" t="s">
        <v>1582</v>
      </c>
      <c r="C681" s="18">
        <v>189</v>
      </c>
      <c r="D681" s="18">
        <v>2</v>
      </c>
      <c r="E681" s="25" t="s">
        <v>315</v>
      </c>
      <c r="F681" s="25" t="s">
        <v>154</v>
      </c>
      <c r="G681" s="25" t="s">
        <v>524</v>
      </c>
      <c r="H681" s="18" t="s">
        <v>58</v>
      </c>
      <c r="I681" s="18" t="s">
        <v>59</v>
      </c>
      <c r="J681" s="26">
        <v>3.4200000762939453</v>
      </c>
      <c r="K681" s="25">
        <v>42</v>
      </c>
      <c r="L681" s="25" t="s">
        <v>315</v>
      </c>
      <c r="R681" s="18" t="s">
        <v>1591</v>
      </c>
      <c r="S681" s="18" t="s">
        <v>1592</v>
      </c>
      <c r="T681" s="18" t="s">
        <v>2363</v>
      </c>
      <c r="U681" s="18" t="s">
        <v>2135</v>
      </c>
      <c r="V681" s="18" t="s">
        <v>2291</v>
      </c>
      <c r="W681" s="29" t="s">
        <v>2292</v>
      </c>
      <c r="X681" s="18" t="s">
        <v>2161</v>
      </c>
      <c r="Y681" s="18" t="s">
        <v>2386</v>
      </c>
      <c r="Z681" s="18" t="s">
        <v>2402</v>
      </c>
      <c r="AB681" s="27">
        <v>41141.646539351852</v>
      </c>
    </row>
    <row r="682" spans="1:28" ht="51" x14ac:dyDescent="0.2">
      <c r="A682" s="24">
        <v>681</v>
      </c>
      <c r="B682" s="18" t="s">
        <v>1582</v>
      </c>
      <c r="C682" s="18">
        <v>189</v>
      </c>
      <c r="D682" s="18">
        <v>2</v>
      </c>
      <c r="E682" s="25" t="s">
        <v>315</v>
      </c>
      <c r="F682" s="25" t="s">
        <v>154</v>
      </c>
      <c r="G682" s="25" t="s">
        <v>244</v>
      </c>
      <c r="H682" s="18" t="s">
        <v>58</v>
      </c>
      <c r="I682" s="18" t="s">
        <v>59</v>
      </c>
      <c r="J682" s="26">
        <v>3.559999942779541</v>
      </c>
      <c r="K682" s="25">
        <v>56</v>
      </c>
      <c r="L682" s="25" t="s">
        <v>315</v>
      </c>
      <c r="R682" s="18" t="s">
        <v>1591</v>
      </c>
      <c r="S682" s="18" t="s">
        <v>1592</v>
      </c>
      <c r="T682" s="18" t="s">
        <v>2363</v>
      </c>
      <c r="U682" s="18" t="s">
        <v>2135</v>
      </c>
      <c r="V682" s="18" t="s">
        <v>2291</v>
      </c>
      <c r="W682" s="29" t="s">
        <v>2292</v>
      </c>
      <c r="X682" s="18" t="s">
        <v>2161</v>
      </c>
      <c r="Y682" s="18" t="s">
        <v>2386</v>
      </c>
      <c r="Z682" s="18" t="s">
        <v>2402</v>
      </c>
      <c r="AB682" s="27">
        <v>41141.646539351852</v>
      </c>
    </row>
    <row r="683" spans="1:28" ht="51" x14ac:dyDescent="0.2">
      <c r="A683" s="24">
        <v>682</v>
      </c>
      <c r="B683" s="18" t="s">
        <v>1582</v>
      </c>
      <c r="C683" s="18">
        <v>189</v>
      </c>
      <c r="D683" s="18">
        <v>2</v>
      </c>
      <c r="E683" s="25" t="s">
        <v>315</v>
      </c>
      <c r="F683" s="25" t="s">
        <v>255</v>
      </c>
      <c r="G683" s="25" t="s">
        <v>487</v>
      </c>
      <c r="H683" s="18" t="s">
        <v>58</v>
      </c>
      <c r="I683" s="18" t="s">
        <v>59</v>
      </c>
      <c r="J683" s="26">
        <v>4.2300000190734863</v>
      </c>
      <c r="K683" s="25">
        <v>23</v>
      </c>
      <c r="L683" s="25" t="s">
        <v>315</v>
      </c>
      <c r="R683" s="18" t="s">
        <v>1591</v>
      </c>
      <c r="S683" s="18" t="s">
        <v>1592</v>
      </c>
      <c r="T683" s="18" t="s">
        <v>2363</v>
      </c>
      <c r="U683" s="18" t="s">
        <v>2135</v>
      </c>
      <c r="V683" s="18" t="s">
        <v>2291</v>
      </c>
      <c r="W683" s="29" t="s">
        <v>2292</v>
      </c>
      <c r="X683" s="18" t="s">
        <v>2161</v>
      </c>
      <c r="Y683" s="18" t="s">
        <v>2386</v>
      </c>
      <c r="Z683" s="18" t="s">
        <v>2402</v>
      </c>
      <c r="AB683" s="27">
        <v>41141.646539351852</v>
      </c>
    </row>
    <row r="684" spans="1:28" ht="89.25" x14ac:dyDescent="0.2">
      <c r="A684" s="24">
        <v>683</v>
      </c>
      <c r="B684" s="18" t="s">
        <v>1582</v>
      </c>
      <c r="C684" s="18">
        <v>189</v>
      </c>
      <c r="D684" s="18">
        <v>2</v>
      </c>
      <c r="E684" s="25" t="s">
        <v>315</v>
      </c>
      <c r="F684" s="25" t="s">
        <v>255</v>
      </c>
      <c r="G684" s="25" t="s">
        <v>127</v>
      </c>
      <c r="H684" s="18" t="s">
        <v>58</v>
      </c>
      <c r="I684" s="18" t="s">
        <v>59</v>
      </c>
      <c r="J684" s="26">
        <v>4.4499998092651367</v>
      </c>
      <c r="K684" s="25">
        <v>45</v>
      </c>
      <c r="L684" s="25" t="s">
        <v>315</v>
      </c>
      <c r="R684" s="18" t="s">
        <v>1593</v>
      </c>
      <c r="S684" s="18" t="s">
        <v>1594</v>
      </c>
      <c r="U684" s="18" t="s">
        <v>2137</v>
      </c>
      <c r="V684" s="18" t="s">
        <v>2416</v>
      </c>
      <c r="W684" s="18" t="s">
        <v>2416</v>
      </c>
      <c r="X684" s="18" t="s">
        <v>2432</v>
      </c>
      <c r="AB684" s="27">
        <v>41141.646539351852</v>
      </c>
    </row>
    <row r="685" spans="1:28" ht="76.5" x14ac:dyDescent="0.2">
      <c r="A685" s="24">
        <v>684</v>
      </c>
      <c r="B685" s="18" t="s">
        <v>1582</v>
      </c>
      <c r="C685" s="18">
        <v>189</v>
      </c>
      <c r="D685" s="18">
        <v>2</v>
      </c>
      <c r="E685" s="25" t="s">
        <v>189</v>
      </c>
      <c r="F685" s="25" t="s">
        <v>255</v>
      </c>
      <c r="G685" s="25" t="s">
        <v>244</v>
      </c>
      <c r="H685" s="18" t="s">
        <v>58</v>
      </c>
      <c r="I685" s="18" t="s">
        <v>59</v>
      </c>
      <c r="J685" s="26">
        <v>4.559999942779541</v>
      </c>
      <c r="K685" s="25">
        <v>56</v>
      </c>
      <c r="L685" s="25" t="s">
        <v>189</v>
      </c>
      <c r="R685" s="18" t="s">
        <v>1595</v>
      </c>
      <c r="S685" s="18" t="s">
        <v>1596</v>
      </c>
      <c r="U685" s="18" t="s">
        <v>2137</v>
      </c>
      <c r="V685" s="18" t="s">
        <v>2416</v>
      </c>
      <c r="W685" s="18" t="s">
        <v>2416</v>
      </c>
      <c r="X685" s="18" t="s">
        <v>2435</v>
      </c>
      <c r="AB685" s="27">
        <v>41141.646539351852</v>
      </c>
    </row>
    <row r="686" spans="1:28" ht="63.75" x14ac:dyDescent="0.2">
      <c r="A686" s="24">
        <v>685</v>
      </c>
      <c r="B686" s="18" t="s">
        <v>1582</v>
      </c>
      <c r="C686" s="18">
        <v>189</v>
      </c>
      <c r="D686" s="18">
        <v>2</v>
      </c>
      <c r="E686" s="25" t="s">
        <v>189</v>
      </c>
      <c r="F686" s="25" t="s">
        <v>255</v>
      </c>
      <c r="G686" s="25" t="s">
        <v>497</v>
      </c>
      <c r="H686" s="18" t="s">
        <v>58</v>
      </c>
      <c r="I686" s="18" t="s">
        <v>180</v>
      </c>
      <c r="J686" s="26">
        <v>4.5999999046325684</v>
      </c>
      <c r="K686" s="25">
        <v>60</v>
      </c>
      <c r="L686" s="25" t="s">
        <v>189</v>
      </c>
      <c r="R686" s="18" t="s">
        <v>1597</v>
      </c>
      <c r="S686" s="18" t="s">
        <v>1598</v>
      </c>
      <c r="U686" s="18" t="s">
        <v>2137</v>
      </c>
      <c r="V686" s="18" t="s">
        <v>2416</v>
      </c>
      <c r="W686" s="18" t="s">
        <v>2416</v>
      </c>
      <c r="X686" s="18" t="s">
        <v>2436</v>
      </c>
      <c r="AB686" s="27">
        <v>41141.646539351852</v>
      </c>
    </row>
    <row r="687" spans="1:28" ht="38.25" x14ac:dyDescent="0.2">
      <c r="A687" s="24">
        <v>686</v>
      </c>
      <c r="B687" s="18" t="s">
        <v>1582</v>
      </c>
      <c r="C687" s="18">
        <v>189</v>
      </c>
      <c r="D687" s="18">
        <v>2</v>
      </c>
      <c r="E687" s="25" t="s">
        <v>189</v>
      </c>
      <c r="F687" s="25" t="s">
        <v>190</v>
      </c>
      <c r="G687" s="25" t="s">
        <v>238</v>
      </c>
      <c r="H687" s="18" t="s">
        <v>58</v>
      </c>
      <c r="I687" s="18" t="s">
        <v>180</v>
      </c>
      <c r="J687" s="26">
        <v>5.0199999809265137</v>
      </c>
      <c r="K687" s="25">
        <v>2</v>
      </c>
      <c r="L687" s="25" t="s">
        <v>189</v>
      </c>
      <c r="R687" s="18" t="s">
        <v>1597</v>
      </c>
      <c r="S687" s="18" t="s">
        <v>1598</v>
      </c>
      <c r="U687" s="18" t="s">
        <v>2137</v>
      </c>
      <c r="V687" s="18" t="s">
        <v>2416</v>
      </c>
      <c r="W687" s="18" t="s">
        <v>2416</v>
      </c>
      <c r="X687" s="18" t="s">
        <v>2437</v>
      </c>
      <c r="AB687" s="27">
        <v>41141.646539351852</v>
      </c>
    </row>
    <row r="688" spans="1:28" ht="63.75" x14ac:dyDescent="0.2">
      <c r="A688" s="24">
        <v>687</v>
      </c>
      <c r="B688" s="18" t="s">
        <v>1582</v>
      </c>
      <c r="C688" s="18">
        <v>189</v>
      </c>
      <c r="D688" s="18">
        <v>2</v>
      </c>
      <c r="E688" s="25" t="s">
        <v>189</v>
      </c>
      <c r="F688" s="25" t="s">
        <v>190</v>
      </c>
      <c r="G688" s="25" t="s">
        <v>268</v>
      </c>
      <c r="H688" s="18" t="s">
        <v>58</v>
      </c>
      <c r="I688" s="18" t="s">
        <v>180</v>
      </c>
      <c r="J688" s="26">
        <v>5.320000171661377</v>
      </c>
      <c r="K688" s="25">
        <v>32</v>
      </c>
      <c r="L688" s="25" t="s">
        <v>189</v>
      </c>
      <c r="R688" s="18" t="s">
        <v>1597</v>
      </c>
      <c r="S688" s="18" t="s">
        <v>1598</v>
      </c>
      <c r="U688" s="18" t="s">
        <v>2137</v>
      </c>
      <c r="V688" s="18" t="s">
        <v>2416</v>
      </c>
      <c r="W688" s="18" t="s">
        <v>2416</v>
      </c>
      <c r="X688" s="18" t="s">
        <v>2436</v>
      </c>
      <c r="AB688" s="27">
        <v>41141.646539351852</v>
      </c>
    </row>
    <row r="689" spans="1:28" ht="38.25" x14ac:dyDescent="0.2">
      <c r="A689" s="24">
        <v>688</v>
      </c>
      <c r="B689" s="18" t="s">
        <v>1582</v>
      </c>
      <c r="C689" s="18">
        <v>189</v>
      </c>
      <c r="D689" s="18">
        <v>2</v>
      </c>
      <c r="E689" s="25" t="s">
        <v>189</v>
      </c>
      <c r="F689" s="25" t="s">
        <v>190</v>
      </c>
      <c r="G689" s="25" t="s">
        <v>131</v>
      </c>
      <c r="H689" s="18" t="s">
        <v>58</v>
      </c>
      <c r="I689" s="18" t="s">
        <v>180</v>
      </c>
      <c r="J689" s="26">
        <v>5.3600001335144043</v>
      </c>
      <c r="K689" s="25">
        <v>36</v>
      </c>
      <c r="L689" s="25" t="s">
        <v>189</v>
      </c>
      <c r="R689" s="18" t="s">
        <v>1597</v>
      </c>
      <c r="S689" s="18" t="s">
        <v>1598</v>
      </c>
      <c r="U689" s="18" t="s">
        <v>2137</v>
      </c>
      <c r="V689" s="18" t="s">
        <v>2416</v>
      </c>
      <c r="W689" s="18" t="s">
        <v>2416</v>
      </c>
      <c r="X689" s="18" t="s">
        <v>2438</v>
      </c>
      <c r="AB689" s="27">
        <v>41141.646539351852</v>
      </c>
    </row>
    <row r="690" spans="1:28" ht="51" x14ac:dyDescent="0.2">
      <c r="A690" s="24">
        <v>689</v>
      </c>
      <c r="B690" s="18" t="s">
        <v>1582</v>
      </c>
      <c r="C690" s="18">
        <v>189</v>
      </c>
      <c r="D690" s="18">
        <v>2</v>
      </c>
      <c r="E690" s="25" t="s">
        <v>157</v>
      </c>
      <c r="F690" s="25" t="s">
        <v>84</v>
      </c>
      <c r="G690" s="25" t="s">
        <v>131</v>
      </c>
      <c r="H690" s="18" t="s">
        <v>58</v>
      </c>
      <c r="I690" s="18" t="s">
        <v>59</v>
      </c>
      <c r="J690" s="26">
        <v>6.3600001335144043</v>
      </c>
      <c r="K690" s="25">
        <v>36</v>
      </c>
      <c r="L690" s="25" t="s">
        <v>157</v>
      </c>
      <c r="R690" s="18" t="s">
        <v>1599</v>
      </c>
      <c r="S690" s="18" t="s">
        <v>1600</v>
      </c>
      <c r="T690" s="29" t="s">
        <v>2360</v>
      </c>
      <c r="U690" s="18" t="s">
        <v>2135</v>
      </c>
      <c r="V690" s="18" t="s">
        <v>2291</v>
      </c>
      <c r="W690" s="29" t="s">
        <v>2292</v>
      </c>
      <c r="X690" s="18" t="s">
        <v>2456</v>
      </c>
      <c r="Y690" s="18" t="s">
        <v>2386</v>
      </c>
      <c r="Z690" s="18" t="s">
        <v>2402</v>
      </c>
      <c r="AB690" s="27">
        <v>41141.646539351852</v>
      </c>
    </row>
    <row r="691" spans="1:28" ht="76.5" x14ac:dyDescent="0.2">
      <c r="A691" s="24">
        <v>690</v>
      </c>
      <c r="B691" s="18" t="s">
        <v>1582</v>
      </c>
      <c r="C691" s="18">
        <v>189</v>
      </c>
      <c r="D691" s="18">
        <v>2</v>
      </c>
      <c r="E691" s="25" t="s">
        <v>157</v>
      </c>
      <c r="F691" s="25" t="s">
        <v>84</v>
      </c>
      <c r="G691" s="25" t="s">
        <v>240</v>
      </c>
      <c r="H691" s="18" t="s">
        <v>58</v>
      </c>
      <c r="I691" s="18" t="s">
        <v>59</v>
      </c>
      <c r="J691" s="26">
        <v>6.5500001907348633</v>
      </c>
      <c r="K691" s="25">
        <v>55</v>
      </c>
      <c r="L691" s="25" t="s">
        <v>157</v>
      </c>
      <c r="R691" s="18" t="s">
        <v>1601</v>
      </c>
      <c r="S691" s="18" t="s">
        <v>1602</v>
      </c>
      <c r="U691" s="18" t="s">
        <v>2137</v>
      </c>
      <c r="V691" s="18" t="s">
        <v>2416</v>
      </c>
      <c r="W691" s="18" t="s">
        <v>2416</v>
      </c>
      <c r="X691" s="18" t="s">
        <v>2473</v>
      </c>
      <c r="AB691" s="27">
        <v>41141.646539351852</v>
      </c>
    </row>
    <row r="692" spans="1:28" ht="140.25" x14ac:dyDescent="0.2">
      <c r="A692" s="24">
        <v>691</v>
      </c>
      <c r="B692" s="18" t="s">
        <v>1582</v>
      </c>
      <c r="C692" s="18">
        <v>189</v>
      </c>
      <c r="D692" s="18">
        <v>2</v>
      </c>
      <c r="E692" s="25" t="s">
        <v>210</v>
      </c>
      <c r="F692" s="25" t="s">
        <v>211</v>
      </c>
      <c r="G692" s="25" t="s">
        <v>308</v>
      </c>
      <c r="H692" s="18" t="s">
        <v>58</v>
      </c>
      <c r="I692" s="18" t="s">
        <v>59</v>
      </c>
      <c r="J692" s="26">
        <v>7.3000001907348633</v>
      </c>
      <c r="K692" s="25">
        <v>30</v>
      </c>
      <c r="L692" s="25" t="s">
        <v>210</v>
      </c>
      <c r="R692" s="18" t="s">
        <v>1603</v>
      </c>
      <c r="S692" s="18" t="s">
        <v>1604</v>
      </c>
      <c r="U692" s="18" t="s">
        <v>2137</v>
      </c>
      <c r="V692" s="18" t="s">
        <v>2416</v>
      </c>
      <c r="W692" s="18" t="s">
        <v>2416</v>
      </c>
      <c r="X692" s="18" t="s">
        <v>2442</v>
      </c>
      <c r="AB692" s="27">
        <v>41141.646539351852</v>
      </c>
    </row>
    <row r="693" spans="1:28" ht="38.25" x14ac:dyDescent="0.2">
      <c r="A693" s="24">
        <v>692</v>
      </c>
      <c r="B693" s="18" t="s">
        <v>1582</v>
      </c>
      <c r="C693" s="18">
        <v>189</v>
      </c>
      <c r="D693" s="18">
        <v>2</v>
      </c>
      <c r="E693" s="25" t="s">
        <v>214</v>
      </c>
      <c r="F693" s="25" t="s">
        <v>215</v>
      </c>
      <c r="G693" s="25" t="s">
        <v>308</v>
      </c>
      <c r="H693" s="18" t="s">
        <v>58</v>
      </c>
      <c r="I693" s="18" t="s">
        <v>59</v>
      </c>
      <c r="J693" s="26">
        <v>34.299999237060547</v>
      </c>
      <c r="K693" s="25">
        <v>30</v>
      </c>
      <c r="L693" s="25" t="s">
        <v>214</v>
      </c>
      <c r="R693" s="18" t="s">
        <v>1605</v>
      </c>
      <c r="S693" s="18" t="s">
        <v>1606</v>
      </c>
      <c r="U693" s="18" t="s">
        <v>2129</v>
      </c>
      <c r="W693" s="18" t="s">
        <v>2418</v>
      </c>
      <c r="X693" s="18" t="s">
        <v>2483</v>
      </c>
      <c r="AB693" s="27">
        <v>41141.646539351852</v>
      </c>
    </row>
    <row r="694" spans="1:28" ht="76.5" x14ac:dyDescent="0.2">
      <c r="A694" s="24">
        <v>693</v>
      </c>
      <c r="B694" s="18" t="s">
        <v>1582</v>
      </c>
      <c r="C694" s="18">
        <v>189</v>
      </c>
      <c r="D694" s="18">
        <v>2</v>
      </c>
      <c r="E694" s="25" t="s">
        <v>852</v>
      </c>
      <c r="F694" s="25" t="s">
        <v>131</v>
      </c>
      <c r="G694" s="25" t="s">
        <v>304</v>
      </c>
      <c r="H694" s="18" t="s">
        <v>58</v>
      </c>
      <c r="I694" s="18" t="s">
        <v>59</v>
      </c>
      <c r="J694" s="26">
        <v>36.330001831054687</v>
      </c>
      <c r="K694" s="25">
        <v>33</v>
      </c>
      <c r="L694" s="25" t="s">
        <v>852</v>
      </c>
      <c r="R694" s="18" t="s">
        <v>1607</v>
      </c>
      <c r="S694" s="18" t="s">
        <v>1608</v>
      </c>
      <c r="U694" s="18" t="s">
        <v>2135</v>
      </c>
      <c r="W694" s="18" t="s">
        <v>2418</v>
      </c>
      <c r="X694" s="18" t="s">
        <v>2423</v>
      </c>
      <c r="AB694" s="27">
        <v>41141.646539351852</v>
      </c>
    </row>
    <row r="695" spans="1:28" ht="76.5" x14ac:dyDescent="0.2">
      <c r="A695" s="24">
        <v>694</v>
      </c>
      <c r="B695" s="18" t="s">
        <v>1582</v>
      </c>
      <c r="C695" s="18">
        <v>189</v>
      </c>
      <c r="D695" s="18">
        <v>2</v>
      </c>
      <c r="E695" s="25" t="s">
        <v>665</v>
      </c>
      <c r="F695" s="25" t="s">
        <v>131</v>
      </c>
      <c r="G695" s="25" t="s">
        <v>249</v>
      </c>
      <c r="H695" s="18" t="s">
        <v>58</v>
      </c>
      <c r="I695" s="18" t="s">
        <v>59</v>
      </c>
      <c r="J695" s="26">
        <v>36.569999694824219</v>
      </c>
      <c r="K695" s="25">
        <v>57</v>
      </c>
      <c r="L695" s="25" t="s">
        <v>665</v>
      </c>
      <c r="R695" s="18" t="s">
        <v>1607</v>
      </c>
      <c r="S695" s="18" t="s">
        <v>1609</v>
      </c>
      <c r="U695" s="18" t="s">
        <v>2135</v>
      </c>
      <c r="W695" s="18" t="s">
        <v>2418</v>
      </c>
      <c r="X695" s="18" t="s">
        <v>2423</v>
      </c>
      <c r="AB695" s="27">
        <v>41141.646539351852</v>
      </c>
    </row>
    <row r="696" spans="1:28" ht="63.75" x14ac:dyDescent="0.2">
      <c r="A696" s="24">
        <v>695</v>
      </c>
      <c r="B696" s="18" t="s">
        <v>1582</v>
      </c>
      <c r="C696" s="18">
        <v>189</v>
      </c>
      <c r="D696" s="18">
        <v>2</v>
      </c>
      <c r="E696" s="25" t="s">
        <v>999</v>
      </c>
      <c r="F696" s="25" t="s">
        <v>638</v>
      </c>
      <c r="G696" s="25" t="s">
        <v>184</v>
      </c>
      <c r="H696" s="18" t="s">
        <v>58</v>
      </c>
      <c r="I696" s="18" t="s">
        <v>59</v>
      </c>
      <c r="J696" s="26">
        <v>38.389999389648438</v>
      </c>
      <c r="K696" s="25">
        <v>39</v>
      </c>
      <c r="L696" s="25" t="s">
        <v>999</v>
      </c>
      <c r="R696" s="18" t="s">
        <v>1607</v>
      </c>
      <c r="S696" s="18" t="s">
        <v>1610</v>
      </c>
      <c r="U696" s="18" t="s">
        <v>2135</v>
      </c>
      <c r="W696" s="18" t="s">
        <v>2418</v>
      </c>
      <c r="X696" s="18" t="s">
        <v>2423</v>
      </c>
      <c r="AB696" s="27">
        <v>41141.646539351852</v>
      </c>
    </row>
    <row r="697" spans="1:28" ht="63.75" x14ac:dyDescent="0.2">
      <c r="A697" s="24">
        <v>696</v>
      </c>
      <c r="B697" s="18" t="s">
        <v>1582</v>
      </c>
      <c r="C697" s="18">
        <v>189</v>
      </c>
      <c r="D697" s="18">
        <v>2</v>
      </c>
      <c r="E697" s="25" t="s">
        <v>452</v>
      </c>
      <c r="F697" s="25" t="s">
        <v>184</v>
      </c>
      <c r="G697" s="25" t="s">
        <v>211</v>
      </c>
      <c r="H697" s="18" t="s">
        <v>58</v>
      </c>
      <c r="I697" s="18" t="s">
        <v>59</v>
      </c>
      <c r="J697" s="26">
        <v>39.069999694824219</v>
      </c>
      <c r="K697" s="25">
        <v>7</v>
      </c>
      <c r="L697" s="25" t="s">
        <v>452</v>
      </c>
      <c r="R697" s="18" t="s">
        <v>1607</v>
      </c>
      <c r="S697" s="18" t="s">
        <v>1611</v>
      </c>
      <c r="U697" s="18" t="s">
        <v>2135</v>
      </c>
      <c r="W697" s="18" t="s">
        <v>2418</v>
      </c>
      <c r="X697" s="18" t="s">
        <v>2423</v>
      </c>
      <c r="AB697" s="27">
        <v>41141.646539351852</v>
      </c>
    </row>
    <row r="698" spans="1:28" ht="63.75" x14ac:dyDescent="0.2">
      <c r="A698" s="24">
        <v>697</v>
      </c>
      <c r="B698" s="18" t="s">
        <v>1582</v>
      </c>
      <c r="C698" s="18">
        <v>189</v>
      </c>
      <c r="D698" s="18">
        <v>2</v>
      </c>
      <c r="E698" s="25" t="s">
        <v>452</v>
      </c>
      <c r="F698" s="25" t="s">
        <v>184</v>
      </c>
      <c r="G698" s="25" t="s">
        <v>114</v>
      </c>
      <c r="H698" s="18" t="s">
        <v>58</v>
      </c>
      <c r="I698" s="18" t="s">
        <v>59</v>
      </c>
      <c r="J698" s="26">
        <v>39.189998626708984</v>
      </c>
      <c r="K698" s="25">
        <v>19</v>
      </c>
      <c r="L698" s="25" t="s">
        <v>452</v>
      </c>
      <c r="R698" s="18" t="s">
        <v>1607</v>
      </c>
      <c r="S698" s="18" t="s">
        <v>1611</v>
      </c>
      <c r="U698" s="18" t="s">
        <v>2135</v>
      </c>
      <c r="W698" s="18" t="s">
        <v>2418</v>
      </c>
      <c r="X698" s="18" t="s">
        <v>2423</v>
      </c>
      <c r="AB698" s="27">
        <v>41141.646539351852</v>
      </c>
    </row>
    <row r="699" spans="1:28" ht="63.75" x14ac:dyDescent="0.2">
      <c r="A699" s="24">
        <v>698</v>
      </c>
      <c r="B699" s="18" t="s">
        <v>1582</v>
      </c>
      <c r="C699" s="18">
        <v>189</v>
      </c>
      <c r="D699" s="18">
        <v>2</v>
      </c>
      <c r="E699" s="25" t="s">
        <v>452</v>
      </c>
      <c r="F699" s="25" t="s">
        <v>184</v>
      </c>
      <c r="G699" s="25" t="s">
        <v>487</v>
      </c>
      <c r="H699" s="18" t="s">
        <v>58</v>
      </c>
      <c r="I699" s="18" t="s">
        <v>59</v>
      </c>
      <c r="J699" s="26">
        <v>39.229999542236328</v>
      </c>
      <c r="K699" s="25">
        <v>23</v>
      </c>
      <c r="L699" s="25" t="s">
        <v>452</v>
      </c>
      <c r="R699" s="18" t="s">
        <v>1607</v>
      </c>
      <c r="S699" s="18" t="s">
        <v>1611</v>
      </c>
      <c r="U699" s="18" t="s">
        <v>2135</v>
      </c>
      <c r="W699" s="18" t="s">
        <v>2418</v>
      </c>
      <c r="X699" s="18" t="s">
        <v>2423</v>
      </c>
      <c r="AB699" s="27">
        <v>41141.646539351852</v>
      </c>
    </row>
    <row r="700" spans="1:28" ht="63.75" x14ac:dyDescent="0.2">
      <c r="A700" s="24">
        <v>699</v>
      </c>
      <c r="B700" s="18" t="s">
        <v>1582</v>
      </c>
      <c r="C700" s="18">
        <v>189</v>
      </c>
      <c r="D700" s="18">
        <v>2</v>
      </c>
      <c r="E700" s="25" t="s">
        <v>452</v>
      </c>
      <c r="F700" s="25" t="s">
        <v>184</v>
      </c>
      <c r="G700" s="25" t="s">
        <v>638</v>
      </c>
      <c r="H700" s="18" t="s">
        <v>58</v>
      </c>
      <c r="I700" s="18" t="s">
        <v>59</v>
      </c>
      <c r="J700" s="26">
        <v>39.380001068115234</v>
      </c>
      <c r="K700" s="25">
        <v>38</v>
      </c>
      <c r="L700" s="25" t="s">
        <v>452</v>
      </c>
      <c r="R700" s="18" t="s">
        <v>1607</v>
      </c>
      <c r="S700" s="18" t="s">
        <v>1611</v>
      </c>
      <c r="U700" s="18" t="s">
        <v>2135</v>
      </c>
      <c r="W700" s="18" t="s">
        <v>2418</v>
      </c>
      <c r="X700" s="18" t="s">
        <v>2423</v>
      </c>
      <c r="AB700" s="27">
        <v>41141.646539351852</v>
      </c>
    </row>
    <row r="701" spans="1:28" ht="63.75" x14ac:dyDescent="0.2">
      <c r="A701" s="24">
        <v>700</v>
      </c>
      <c r="B701" s="18" t="s">
        <v>1582</v>
      </c>
      <c r="C701" s="18">
        <v>189</v>
      </c>
      <c r="D701" s="18">
        <v>2</v>
      </c>
      <c r="E701" s="25" t="s">
        <v>452</v>
      </c>
      <c r="F701" s="25" t="s">
        <v>184</v>
      </c>
      <c r="G701" s="25" t="s">
        <v>117</v>
      </c>
      <c r="H701" s="18" t="s">
        <v>58</v>
      </c>
      <c r="I701" s="18" t="s">
        <v>59</v>
      </c>
      <c r="J701" s="26">
        <v>39.470001220703125</v>
      </c>
      <c r="K701" s="25">
        <v>47</v>
      </c>
      <c r="L701" s="25" t="s">
        <v>452</v>
      </c>
      <c r="R701" s="18" t="s">
        <v>1607</v>
      </c>
      <c r="S701" s="18" t="s">
        <v>1611</v>
      </c>
      <c r="U701" s="18" t="s">
        <v>2135</v>
      </c>
      <c r="W701" s="18" t="s">
        <v>2418</v>
      </c>
      <c r="X701" s="18" t="s">
        <v>2423</v>
      </c>
      <c r="AB701" s="27">
        <v>41141.646539351852</v>
      </c>
    </row>
    <row r="702" spans="1:28" ht="63.75" x14ac:dyDescent="0.2">
      <c r="A702" s="24">
        <v>701</v>
      </c>
      <c r="B702" s="18" t="s">
        <v>1582</v>
      </c>
      <c r="C702" s="18">
        <v>189</v>
      </c>
      <c r="D702" s="18">
        <v>2</v>
      </c>
      <c r="E702" s="25" t="s">
        <v>452</v>
      </c>
      <c r="F702" s="25" t="s">
        <v>184</v>
      </c>
      <c r="G702" s="25" t="s">
        <v>244</v>
      </c>
      <c r="H702" s="18" t="s">
        <v>58</v>
      </c>
      <c r="I702" s="18" t="s">
        <v>59</v>
      </c>
      <c r="J702" s="26">
        <v>39.560001373291016</v>
      </c>
      <c r="K702" s="25">
        <v>56</v>
      </c>
      <c r="L702" s="25" t="s">
        <v>452</v>
      </c>
      <c r="R702" s="18" t="s">
        <v>1607</v>
      </c>
      <c r="S702" s="18" t="s">
        <v>1611</v>
      </c>
      <c r="U702" s="18" t="s">
        <v>2135</v>
      </c>
      <c r="W702" s="18" t="s">
        <v>2418</v>
      </c>
      <c r="X702" s="18" t="s">
        <v>2423</v>
      </c>
      <c r="AB702" s="27">
        <v>41141.646539351852</v>
      </c>
    </row>
    <row r="703" spans="1:28" ht="38.25" x14ac:dyDescent="0.2">
      <c r="A703" s="24">
        <v>702</v>
      </c>
      <c r="B703" s="18" t="s">
        <v>1582</v>
      </c>
      <c r="C703" s="18">
        <v>189</v>
      </c>
      <c r="D703" s="18">
        <v>2</v>
      </c>
      <c r="E703" s="25" t="s">
        <v>458</v>
      </c>
      <c r="F703" s="25" t="s">
        <v>198</v>
      </c>
      <c r="G703" s="25" t="s">
        <v>487</v>
      </c>
      <c r="H703" s="18" t="s">
        <v>58</v>
      </c>
      <c r="I703" s="18" t="s">
        <v>59</v>
      </c>
      <c r="J703" s="26">
        <v>40.229999542236328</v>
      </c>
      <c r="K703" s="25">
        <v>23</v>
      </c>
      <c r="L703" s="25" t="s">
        <v>458</v>
      </c>
      <c r="R703" s="18" t="s">
        <v>1607</v>
      </c>
      <c r="S703" s="18" t="s">
        <v>1612</v>
      </c>
      <c r="U703" s="18" t="s">
        <v>2135</v>
      </c>
      <c r="W703" s="18" t="s">
        <v>2418</v>
      </c>
      <c r="X703" s="18" t="s">
        <v>2423</v>
      </c>
      <c r="AB703" s="27">
        <v>41141.646539351852</v>
      </c>
    </row>
    <row r="704" spans="1:28" ht="38.25" x14ac:dyDescent="0.2">
      <c r="A704" s="24">
        <v>703</v>
      </c>
      <c r="B704" s="18" t="s">
        <v>1582</v>
      </c>
      <c r="C704" s="18">
        <v>189</v>
      </c>
      <c r="D704" s="18">
        <v>2</v>
      </c>
      <c r="E704" s="25" t="s">
        <v>458</v>
      </c>
      <c r="F704" s="25" t="s">
        <v>459</v>
      </c>
      <c r="G704" s="25" t="s">
        <v>211</v>
      </c>
      <c r="H704" s="18" t="s">
        <v>58</v>
      </c>
      <c r="I704" s="18" t="s">
        <v>59</v>
      </c>
      <c r="J704" s="26">
        <v>41.069999694824219</v>
      </c>
      <c r="K704" s="25">
        <v>7</v>
      </c>
      <c r="L704" s="25" t="s">
        <v>458</v>
      </c>
      <c r="R704" s="18" t="s">
        <v>1607</v>
      </c>
      <c r="S704" s="18" t="s">
        <v>1612</v>
      </c>
      <c r="U704" s="18" t="s">
        <v>2135</v>
      </c>
      <c r="W704" s="18" t="s">
        <v>2418</v>
      </c>
      <c r="X704" s="18" t="s">
        <v>2423</v>
      </c>
      <c r="AB704" s="27">
        <v>41141.646539351852</v>
      </c>
    </row>
    <row r="705" spans="1:28" ht="38.25" x14ac:dyDescent="0.2">
      <c r="A705" s="24">
        <v>704</v>
      </c>
      <c r="B705" s="18" t="s">
        <v>1582</v>
      </c>
      <c r="C705" s="18">
        <v>189</v>
      </c>
      <c r="D705" s="18">
        <v>2</v>
      </c>
      <c r="E705" s="25" t="s">
        <v>458</v>
      </c>
      <c r="F705" s="25" t="s">
        <v>459</v>
      </c>
      <c r="G705" s="25" t="s">
        <v>348</v>
      </c>
      <c r="H705" s="18" t="s">
        <v>58</v>
      </c>
      <c r="I705" s="18" t="s">
        <v>59</v>
      </c>
      <c r="J705" s="26">
        <v>41.110000610351562</v>
      </c>
      <c r="K705" s="25">
        <v>11</v>
      </c>
      <c r="L705" s="25" t="s">
        <v>458</v>
      </c>
      <c r="R705" s="18" t="s">
        <v>1607</v>
      </c>
      <c r="S705" s="18" t="s">
        <v>1612</v>
      </c>
      <c r="U705" s="18" t="s">
        <v>2135</v>
      </c>
      <c r="W705" s="18" t="s">
        <v>2418</v>
      </c>
      <c r="X705" s="18" t="s">
        <v>2423</v>
      </c>
      <c r="AB705" s="27">
        <v>41141.646539351852</v>
      </c>
    </row>
    <row r="706" spans="1:28" ht="38.25" x14ac:dyDescent="0.2">
      <c r="A706" s="24">
        <v>705</v>
      </c>
      <c r="B706" s="18" t="s">
        <v>1582</v>
      </c>
      <c r="C706" s="18">
        <v>189</v>
      </c>
      <c r="D706" s="18">
        <v>2</v>
      </c>
      <c r="E706" s="25" t="s">
        <v>458</v>
      </c>
      <c r="F706" s="25" t="s">
        <v>459</v>
      </c>
      <c r="G706" s="25" t="s">
        <v>114</v>
      </c>
      <c r="H706" s="18" t="s">
        <v>58</v>
      </c>
      <c r="I706" s="18" t="s">
        <v>59</v>
      </c>
      <c r="J706" s="26">
        <v>41.189998626708984</v>
      </c>
      <c r="K706" s="25">
        <v>19</v>
      </c>
      <c r="L706" s="25" t="s">
        <v>458</v>
      </c>
      <c r="R706" s="18" t="s">
        <v>1607</v>
      </c>
      <c r="S706" s="18" t="s">
        <v>1612</v>
      </c>
      <c r="U706" s="18" t="s">
        <v>2135</v>
      </c>
      <c r="W706" s="18" t="s">
        <v>2418</v>
      </c>
      <c r="X706" s="18" t="s">
        <v>2423</v>
      </c>
      <c r="AB706" s="27">
        <v>41141.646539351852</v>
      </c>
    </row>
    <row r="707" spans="1:28" ht="38.25" x14ac:dyDescent="0.2">
      <c r="A707" s="24">
        <v>706</v>
      </c>
      <c r="B707" s="18" t="s">
        <v>1582</v>
      </c>
      <c r="C707" s="18">
        <v>189</v>
      </c>
      <c r="D707" s="18">
        <v>2</v>
      </c>
      <c r="E707" s="25" t="s">
        <v>458</v>
      </c>
      <c r="F707" s="25" t="s">
        <v>459</v>
      </c>
      <c r="G707" s="25" t="s">
        <v>455</v>
      </c>
      <c r="H707" s="18" t="s">
        <v>58</v>
      </c>
      <c r="I707" s="18" t="s">
        <v>59</v>
      </c>
      <c r="J707" s="26">
        <v>41.259998321533203</v>
      </c>
      <c r="K707" s="25">
        <v>26</v>
      </c>
      <c r="L707" s="25" t="s">
        <v>458</v>
      </c>
      <c r="R707" s="18" t="s">
        <v>1607</v>
      </c>
      <c r="S707" s="18" t="s">
        <v>1612</v>
      </c>
      <c r="U707" s="18" t="s">
        <v>2135</v>
      </c>
      <c r="W707" s="18" t="s">
        <v>2418</v>
      </c>
      <c r="X707" s="18" t="s">
        <v>2423</v>
      </c>
      <c r="AB707" s="27">
        <v>41141.646539351852</v>
      </c>
    </row>
    <row r="708" spans="1:28" ht="38.25" x14ac:dyDescent="0.2">
      <c r="A708" s="24">
        <v>707</v>
      </c>
      <c r="B708" s="18" t="s">
        <v>1582</v>
      </c>
      <c r="C708" s="18">
        <v>189</v>
      </c>
      <c r="D708" s="18">
        <v>2</v>
      </c>
      <c r="E708" s="25" t="s">
        <v>458</v>
      </c>
      <c r="F708" s="25" t="s">
        <v>459</v>
      </c>
      <c r="G708" s="25" t="s">
        <v>638</v>
      </c>
      <c r="H708" s="18" t="s">
        <v>58</v>
      </c>
      <c r="I708" s="18" t="s">
        <v>59</v>
      </c>
      <c r="J708" s="26">
        <v>41.380001068115234</v>
      </c>
      <c r="K708" s="25">
        <v>38</v>
      </c>
      <c r="L708" s="25" t="s">
        <v>458</v>
      </c>
      <c r="R708" s="18" t="s">
        <v>1607</v>
      </c>
      <c r="S708" s="18" t="s">
        <v>1612</v>
      </c>
      <c r="U708" s="18" t="s">
        <v>2135</v>
      </c>
      <c r="W708" s="18" t="s">
        <v>2418</v>
      </c>
      <c r="X708" s="18" t="s">
        <v>2423</v>
      </c>
      <c r="AB708" s="27">
        <v>41141.646539351852</v>
      </c>
    </row>
    <row r="709" spans="1:28" ht="38.25" x14ac:dyDescent="0.2">
      <c r="A709" s="24">
        <v>708</v>
      </c>
      <c r="B709" s="18" t="s">
        <v>1582</v>
      </c>
      <c r="C709" s="18">
        <v>189</v>
      </c>
      <c r="D709" s="18">
        <v>2</v>
      </c>
      <c r="E709" s="25" t="s">
        <v>458</v>
      </c>
      <c r="F709" s="25" t="s">
        <v>459</v>
      </c>
      <c r="G709" s="25" t="s">
        <v>524</v>
      </c>
      <c r="H709" s="18" t="s">
        <v>58</v>
      </c>
      <c r="I709" s="18" t="s">
        <v>59</v>
      </c>
      <c r="J709" s="26">
        <v>41.419998168945313</v>
      </c>
      <c r="K709" s="25">
        <v>42</v>
      </c>
      <c r="L709" s="25" t="s">
        <v>458</v>
      </c>
      <c r="R709" s="18" t="s">
        <v>1607</v>
      </c>
      <c r="S709" s="18" t="s">
        <v>1612</v>
      </c>
      <c r="U709" s="18" t="s">
        <v>2135</v>
      </c>
      <c r="W709" s="18" t="s">
        <v>2418</v>
      </c>
      <c r="X709" s="18" t="s">
        <v>2423</v>
      </c>
      <c r="AB709" s="27">
        <v>41141.646539351852</v>
      </c>
    </row>
    <row r="710" spans="1:28" ht="38.25" x14ac:dyDescent="0.2">
      <c r="A710" s="24">
        <v>709</v>
      </c>
      <c r="B710" s="18" t="s">
        <v>1582</v>
      </c>
      <c r="C710" s="18">
        <v>189</v>
      </c>
      <c r="D710" s="18">
        <v>2</v>
      </c>
      <c r="E710" s="25" t="s">
        <v>458</v>
      </c>
      <c r="F710" s="25" t="s">
        <v>459</v>
      </c>
      <c r="G710" s="25" t="s">
        <v>202</v>
      </c>
      <c r="H710" s="18" t="s">
        <v>58</v>
      </c>
      <c r="I710" s="18" t="s">
        <v>59</v>
      </c>
      <c r="J710" s="26">
        <v>41.5</v>
      </c>
      <c r="K710" s="25">
        <v>50</v>
      </c>
      <c r="L710" s="25" t="s">
        <v>458</v>
      </c>
      <c r="R710" s="18" t="s">
        <v>1607</v>
      </c>
      <c r="S710" s="18" t="s">
        <v>1612</v>
      </c>
      <c r="U710" s="18" t="s">
        <v>2135</v>
      </c>
      <c r="W710" s="18" t="s">
        <v>2418</v>
      </c>
      <c r="X710" s="18" t="s">
        <v>2423</v>
      </c>
      <c r="AB710" s="27">
        <v>41141.646539351852</v>
      </c>
    </row>
    <row r="711" spans="1:28" ht="38.25" x14ac:dyDescent="0.2">
      <c r="A711" s="24">
        <v>710</v>
      </c>
      <c r="B711" s="18" t="s">
        <v>1582</v>
      </c>
      <c r="C711" s="18">
        <v>189</v>
      </c>
      <c r="D711" s="18">
        <v>2</v>
      </c>
      <c r="E711" s="25" t="s">
        <v>458</v>
      </c>
      <c r="F711" s="25" t="s">
        <v>459</v>
      </c>
      <c r="G711" s="25" t="s">
        <v>240</v>
      </c>
      <c r="H711" s="18" t="s">
        <v>58</v>
      </c>
      <c r="I711" s="18" t="s">
        <v>59</v>
      </c>
      <c r="J711" s="26">
        <v>41.549999237060547</v>
      </c>
      <c r="K711" s="25">
        <v>55</v>
      </c>
      <c r="L711" s="25" t="s">
        <v>458</v>
      </c>
      <c r="R711" s="18" t="s">
        <v>1607</v>
      </c>
      <c r="S711" s="18" t="s">
        <v>1612</v>
      </c>
      <c r="U711" s="18" t="s">
        <v>2135</v>
      </c>
      <c r="W711" s="18" t="s">
        <v>2418</v>
      </c>
      <c r="X711" s="18" t="s">
        <v>2423</v>
      </c>
      <c r="AB711" s="27">
        <v>41141.646539351852</v>
      </c>
    </row>
    <row r="712" spans="1:28" ht="51" x14ac:dyDescent="0.2">
      <c r="A712" s="24">
        <v>711</v>
      </c>
      <c r="B712" s="18" t="s">
        <v>1582</v>
      </c>
      <c r="C712" s="18">
        <v>189</v>
      </c>
      <c r="D712" s="18">
        <v>2</v>
      </c>
      <c r="E712" s="25" t="s">
        <v>458</v>
      </c>
      <c r="F712" s="25" t="s">
        <v>459</v>
      </c>
      <c r="G712" s="25" t="s">
        <v>179</v>
      </c>
      <c r="H712" s="18" t="s">
        <v>58</v>
      </c>
      <c r="I712" s="18" t="s">
        <v>59</v>
      </c>
      <c r="J712" s="26">
        <v>41.270000457763672</v>
      </c>
      <c r="K712" s="25">
        <v>27</v>
      </c>
      <c r="L712" s="25" t="s">
        <v>458</v>
      </c>
      <c r="R712" s="18" t="s">
        <v>1613</v>
      </c>
      <c r="S712" s="18" t="s">
        <v>1614</v>
      </c>
      <c r="U712" s="18" t="s">
        <v>2136</v>
      </c>
      <c r="V712" s="18" t="s">
        <v>2142</v>
      </c>
      <c r="W712" s="18" t="s">
        <v>2418</v>
      </c>
      <c r="X712" s="18" t="s">
        <v>2158</v>
      </c>
      <c r="AB712" s="27">
        <v>41141.646539351852</v>
      </c>
    </row>
    <row r="713" spans="1:28" ht="127.5" x14ac:dyDescent="0.2">
      <c r="A713" s="24">
        <v>712</v>
      </c>
      <c r="B713" s="18" t="s">
        <v>1582</v>
      </c>
      <c r="C713" s="18">
        <v>189</v>
      </c>
      <c r="D713" s="18">
        <v>2</v>
      </c>
      <c r="E713" s="25" t="s">
        <v>1615</v>
      </c>
      <c r="H713" s="18" t="s">
        <v>185</v>
      </c>
      <c r="I713" s="18" t="s">
        <v>180</v>
      </c>
      <c r="L713" s="25" t="s">
        <v>1615</v>
      </c>
      <c r="R713" s="18" t="s">
        <v>1616</v>
      </c>
      <c r="S713" s="18" t="s">
        <v>1617</v>
      </c>
      <c r="U713" s="18" t="s">
        <v>2135</v>
      </c>
      <c r="W713" s="18" t="s">
        <v>2418</v>
      </c>
      <c r="X713" s="18" t="s">
        <v>2423</v>
      </c>
      <c r="AB713" s="27">
        <v>41141.646539351852</v>
      </c>
    </row>
    <row r="714" spans="1:28" ht="51" x14ac:dyDescent="0.2">
      <c r="A714" s="24">
        <v>713</v>
      </c>
      <c r="B714" s="18" t="s">
        <v>1582</v>
      </c>
      <c r="C714" s="18">
        <v>189</v>
      </c>
      <c r="D714" s="18">
        <v>2</v>
      </c>
      <c r="E714" s="25" t="s">
        <v>458</v>
      </c>
      <c r="F714" s="25" t="s">
        <v>524</v>
      </c>
      <c r="G714" s="25" t="s">
        <v>1618</v>
      </c>
      <c r="H714" s="18" t="s">
        <v>58</v>
      </c>
      <c r="I714" s="18" t="s">
        <v>59</v>
      </c>
      <c r="J714" s="26">
        <v>42</v>
      </c>
      <c r="L714" s="25" t="s">
        <v>458</v>
      </c>
      <c r="R714" s="18" t="s">
        <v>1619</v>
      </c>
      <c r="S714" s="18" t="s">
        <v>1620</v>
      </c>
      <c r="U714" s="18" t="s">
        <v>2136</v>
      </c>
      <c r="V714" s="18" t="s">
        <v>2142</v>
      </c>
      <c r="W714" s="18" t="s">
        <v>2418</v>
      </c>
      <c r="X714" s="18" t="s">
        <v>2158</v>
      </c>
      <c r="AB714" s="27">
        <v>41141.646539351852</v>
      </c>
    </row>
    <row r="715" spans="1:28" ht="76.5" x14ac:dyDescent="0.2">
      <c r="A715" s="24">
        <v>714</v>
      </c>
      <c r="B715" s="18" t="s">
        <v>1582</v>
      </c>
      <c r="C715" s="18">
        <v>189</v>
      </c>
      <c r="D715" s="18">
        <v>2</v>
      </c>
      <c r="E715" s="25" t="s">
        <v>423</v>
      </c>
      <c r="F715" s="25" t="s">
        <v>117</v>
      </c>
      <c r="G715" s="25" t="s">
        <v>226</v>
      </c>
      <c r="H715" s="18" t="s">
        <v>143</v>
      </c>
      <c r="I715" s="18" t="s">
        <v>59</v>
      </c>
      <c r="J715" s="26">
        <v>47.639999389648438</v>
      </c>
      <c r="K715" s="25">
        <v>64</v>
      </c>
      <c r="L715" s="25" t="s">
        <v>423</v>
      </c>
      <c r="R715" s="18" t="s">
        <v>1621</v>
      </c>
      <c r="S715" s="18" t="s">
        <v>1622</v>
      </c>
      <c r="T715" s="18" t="s">
        <v>2295</v>
      </c>
      <c r="U715" s="18" t="s">
        <v>2137</v>
      </c>
      <c r="V715" s="18" t="s">
        <v>2291</v>
      </c>
      <c r="W715" s="29" t="s">
        <v>2292</v>
      </c>
      <c r="X715" s="18" t="s">
        <v>2189</v>
      </c>
      <c r="Y715" s="18" t="s">
        <v>2386</v>
      </c>
      <c r="Z715" s="18" t="s">
        <v>2388</v>
      </c>
      <c r="AB715" s="27">
        <v>41141.646539351852</v>
      </c>
    </row>
    <row r="716" spans="1:28" ht="38.25" x14ac:dyDescent="0.2">
      <c r="A716" s="24">
        <v>715</v>
      </c>
      <c r="B716" s="18" t="s">
        <v>1582</v>
      </c>
      <c r="C716" s="18">
        <v>189</v>
      </c>
      <c r="D716" s="18">
        <v>2</v>
      </c>
      <c r="E716" s="25" t="s">
        <v>714</v>
      </c>
      <c r="F716" s="25" t="s">
        <v>480</v>
      </c>
      <c r="G716" s="25" t="s">
        <v>255</v>
      </c>
      <c r="H716" s="18" t="s">
        <v>58</v>
      </c>
      <c r="I716" s="18" t="s">
        <v>59</v>
      </c>
      <c r="J716" s="26">
        <v>49.040000915527344</v>
      </c>
      <c r="K716" s="25">
        <v>4</v>
      </c>
      <c r="L716" s="25" t="s">
        <v>714</v>
      </c>
      <c r="R716" s="18" t="s">
        <v>1623</v>
      </c>
      <c r="S716" s="18" t="s">
        <v>1624</v>
      </c>
      <c r="T716" s="18" t="s">
        <v>2296</v>
      </c>
      <c r="U716" s="29" t="s">
        <v>2137</v>
      </c>
      <c r="V716" s="18" t="s">
        <v>2291</v>
      </c>
      <c r="W716" s="29" t="s">
        <v>2292</v>
      </c>
      <c r="X716" s="18" t="s">
        <v>2189</v>
      </c>
      <c r="Y716" s="18" t="s">
        <v>2386</v>
      </c>
      <c r="Z716" s="18" t="s">
        <v>2388</v>
      </c>
      <c r="AB716" s="27">
        <v>41141.646539351852</v>
      </c>
    </row>
    <row r="717" spans="1:28" ht="140.25" x14ac:dyDescent="0.2">
      <c r="A717" s="24">
        <v>716</v>
      </c>
      <c r="B717" s="18" t="s">
        <v>1582</v>
      </c>
      <c r="C717" s="18">
        <v>189</v>
      </c>
      <c r="D717" s="18">
        <v>2</v>
      </c>
      <c r="E717" s="25" t="s">
        <v>483</v>
      </c>
      <c r="F717" s="25" t="s">
        <v>480</v>
      </c>
      <c r="G717" s="25" t="s">
        <v>244</v>
      </c>
      <c r="H717" s="18" t="s">
        <v>58</v>
      </c>
      <c r="I717" s="18" t="s">
        <v>59</v>
      </c>
      <c r="J717" s="26">
        <v>49.560001373291016</v>
      </c>
      <c r="K717" s="25">
        <v>56</v>
      </c>
      <c r="L717" s="25" t="s">
        <v>483</v>
      </c>
      <c r="R717" s="18" t="s">
        <v>1625</v>
      </c>
      <c r="S717" s="18" t="s">
        <v>1626</v>
      </c>
      <c r="U717" s="29" t="s">
        <v>2137</v>
      </c>
      <c r="V717" s="29" t="s">
        <v>2416</v>
      </c>
      <c r="W717" s="29" t="s">
        <v>2416</v>
      </c>
      <c r="X717" s="29" t="s">
        <v>2468</v>
      </c>
      <c r="Y717" s="18" t="s">
        <v>2386</v>
      </c>
      <c r="Z717" s="18" t="s">
        <v>2388</v>
      </c>
      <c r="AB717" s="27">
        <v>41141.646539351852</v>
      </c>
    </row>
    <row r="718" spans="1:28" ht="140.25" x14ac:dyDescent="0.2">
      <c r="A718" s="24">
        <v>717</v>
      </c>
      <c r="B718" s="18" t="s">
        <v>1582</v>
      </c>
      <c r="C718" s="18">
        <v>189</v>
      </c>
      <c r="D718" s="18">
        <v>2</v>
      </c>
      <c r="E718" s="25" t="s">
        <v>232</v>
      </c>
      <c r="F718" s="25" t="s">
        <v>233</v>
      </c>
      <c r="H718" s="18" t="s">
        <v>58</v>
      </c>
      <c r="I718" s="18" t="s">
        <v>59</v>
      </c>
      <c r="J718" s="26">
        <v>51</v>
      </c>
      <c r="L718" s="25" t="s">
        <v>232</v>
      </c>
      <c r="R718" s="18" t="s">
        <v>1627</v>
      </c>
      <c r="S718" s="18" t="s">
        <v>1628</v>
      </c>
      <c r="U718" s="29" t="s">
        <v>2136</v>
      </c>
      <c r="V718" s="29" t="s">
        <v>2139</v>
      </c>
      <c r="W718" s="18" t="s">
        <v>2418</v>
      </c>
      <c r="X718" s="18" t="s">
        <v>2177</v>
      </c>
      <c r="AB718" s="27">
        <v>41141.646539351852</v>
      </c>
    </row>
    <row r="719" spans="1:28" ht="102" x14ac:dyDescent="0.2">
      <c r="A719" s="24">
        <v>718</v>
      </c>
      <c r="B719" s="18" t="s">
        <v>1582</v>
      </c>
      <c r="C719" s="18">
        <v>189</v>
      </c>
      <c r="D719" s="18">
        <v>2</v>
      </c>
      <c r="E719" s="25" t="s">
        <v>232</v>
      </c>
      <c r="F719" s="25" t="s">
        <v>74</v>
      </c>
      <c r="G719" s="25" t="s">
        <v>233</v>
      </c>
      <c r="H719" s="18" t="s">
        <v>58</v>
      </c>
      <c r="I719" s="18" t="s">
        <v>59</v>
      </c>
      <c r="J719" s="26">
        <v>52.509998321533203</v>
      </c>
      <c r="K719" s="25">
        <v>51</v>
      </c>
      <c r="L719" s="25" t="s">
        <v>232</v>
      </c>
      <c r="R719" s="18" t="s">
        <v>1629</v>
      </c>
      <c r="S719" s="18" t="s">
        <v>1630</v>
      </c>
      <c r="U719" s="29" t="s">
        <v>2136</v>
      </c>
      <c r="V719" s="29" t="s">
        <v>2139</v>
      </c>
      <c r="W719" s="18" t="s">
        <v>2418</v>
      </c>
      <c r="X719" s="18" t="s">
        <v>2177</v>
      </c>
      <c r="AB719" s="27">
        <v>41141.646539351852</v>
      </c>
    </row>
    <row r="720" spans="1:28" ht="127.5" x14ac:dyDescent="0.2">
      <c r="A720" s="24">
        <v>719</v>
      </c>
      <c r="B720" s="18" t="s">
        <v>1582</v>
      </c>
      <c r="C720" s="18">
        <v>189</v>
      </c>
      <c r="D720" s="18">
        <v>2</v>
      </c>
      <c r="E720" s="25" t="s">
        <v>165</v>
      </c>
      <c r="F720" s="25" t="s">
        <v>240</v>
      </c>
      <c r="H720" s="18" t="s">
        <v>58</v>
      </c>
      <c r="I720" s="18" t="s">
        <v>59</v>
      </c>
      <c r="J720" s="26">
        <v>55</v>
      </c>
      <c r="L720" s="25" t="s">
        <v>165</v>
      </c>
      <c r="R720" s="18" t="s">
        <v>1631</v>
      </c>
      <c r="S720" s="18" t="s">
        <v>1632</v>
      </c>
      <c r="T720" s="29" t="s">
        <v>2408</v>
      </c>
      <c r="U720" s="29" t="s">
        <v>2129</v>
      </c>
      <c r="V720" s="18" t="s">
        <v>2291</v>
      </c>
      <c r="W720" s="18" t="s">
        <v>2292</v>
      </c>
      <c r="X720" s="18" t="s">
        <v>2167</v>
      </c>
      <c r="Y720" s="18" t="s">
        <v>180</v>
      </c>
      <c r="Z720" s="18" t="s">
        <v>2388</v>
      </c>
      <c r="AB720" s="27">
        <v>41141.646539351852</v>
      </c>
    </row>
    <row r="721" spans="1:28" ht="38.25" x14ac:dyDescent="0.2">
      <c r="A721" s="24">
        <v>720</v>
      </c>
      <c r="B721" s="18" t="s">
        <v>1582</v>
      </c>
      <c r="C721" s="18">
        <v>189</v>
      </c>
      <c r="D721" s="18">
        <v>2</v>
      </c>
      <c r="E721" s="25" t="s">
        <v>248</v>
      </c>
      <c r="F721" s="25" t="s">
        <v>249</v>
      </c>
      <c r="G721" s="25" t="s">
        <v>234</v>
      </c>
      <c r="H721" s="18" t="s">
        <v>143</v>
      </c>
      <c r="I721" s="18" t="s">
        <v>180</v>
      </c>
      <c r="J721" s="26">
        <v>57.130001068115234</v>
      </c>
      <c r="K721" s="25">
        <v>13</v>
      </c>
      <c r="L721" s="25" t="s">
        <v>248</v>
      </c>
      <c r="R721" s="18" t="s">
        <v>1633</v>
      </c>
      <c r="S721" s="18" t="s">
        <v>1634</v>
      </c>
      <c r="T721" s="18" t="s">
        <v>2295</v>
      </c>
      <c r="U721" s="18" t="s">
        <v>2137</v>
      </c>
      <c r="V721" s="18" t="s">
        <v>2291</v>
      </c>
      <c r="W721" s="29" t="s">
        <v>2292</v>
      </c>
      <c r="X721" s="18" t="s">
        <v>2189</v>
      </c>
      <c r="Y721" s="18" t="s">
        <v>2386</v>
      </c>
      <c r="Z721" s="18" t="s">
        <v>2388</v>
      </c>
      <c r="AB721" s="27">
        <v>41141.646539351852</v>
      </c>
    </row>
    <row r="722" spans="1:28" ht="127.5" x14ac:dyDescent="0.2">
      <c r="A722" s="24">
        <v>721</v>
      </c>
      <c r="B722" s="18" t="s">
        <v>1582</v>
      </c>
      <c r="C722" s="18">
        <v>189</v>
      </c>
      <c r="D722" s="18">
        <v>2</v>
      </c>
      <c r="E722" s="25" t="s">
        <v>496</v>
      </c>
      <c r="F722" s="25" t="s">
        <v>122</v>
      </c>
      <c r="G722" s="25" t="s">
        <v>268</v>
      </c>
      <c r="H722" s="18" t="s">
        <v>58</v>
      </c>
      <c r="I722" s="18" t="s">
        <v>59</v>
      </c>
      <c r="J722" s="26">
        <v>58.319999694824219</v>
      </c>
      <c r="K722" s="25">
        <v>32</v>
      </c>
      <c r="L722" s="25" t="s">
        <v>496</v>
      </c>
      <c r="R722" s="18" t="s">
        <v>1635</v>
      </c>
      <c r="S722" s="18" t="s">
        <v>1636</v>
      </c>
      <c r="U722" s="29" t="s">
        <v>2136</v>
      </c>
      <c r="V722" s="29" t="s">
        <v>2144</v>
      </c>
      <c r="W722" s="18" t="s">
        <v>2418</v>
      </c>
      <c r="X722" s="18" t="s">
        <v>2177</v>
      </c>
      <c r="AB722" s="27">
        <v>41141.646539351852</v>
      </c>
    </row>
    <row r="723" spans="1:28" ht="127.5" x14ac:dyDescent="0.2">
      <c r="A723" s="24">
        <v>722</v>
      </c>
      <c r="B723" s="18" t="s">
        <v>1582</v>
      </c>
      <c r="C723" s="18">
        <v>189</v>
      </c>
      <c r="D723" s="18">
        <v>2</v>
      </c>
      <c r="E723" s="25" t="s">
        <v>969</v>
      </c>
      <c r="F723" s="25" t="s">
        <v>497</v>
      </c>
      <c r="G723" s="25" t="s">
        <v>262</v>
      </c>
      <c r="H723" s="18" t="s">
        <v>58</v>
      </c>
      <c r="I723" s="18" t="s">
        <v>59</v>
      </c>
      <c r="J723" s="26">
        <v>60.459999084472656</v>
      </c>
      <c r="K723" s="25">
        <v>46</v>
      </c>
      <c r="L723" s="25" t="s">
        <v>969</v>
      </c>
      <c r="R723" s="18" t="s">
        <v>1635</v>
      </c>
      <c r="S723" s="18" t="s">
        <v>1636</v>
      </c>
      <c r="U723" s="29" t="s">
        <v>2136</v>
      </c>
      <c r="V723" s="29" t="s">
        <v>2139</v>
      </c>
      <c r="W723" s="18" t="s">
        <v>2418</v>
      </c>
      <c r="X723" s="18" t="s">
        <v>2177</v>
      </c>
      <c r="AB723" s="27">
        <v>41141.646539351852</v>
      </c>
    </row>
    <row r="724" spans="1:28" ht="127.5" x14ac:dyDescent="0.2">
      <c r="A724" s="24">
        <v>723</v>
      </c>
      <c r="B724" s="18" t="s">
        <v>1582</v>
      </c>
      <c r="C724" s="18">
        <v>189</v>
      </c>
      <c r="D724" s="18">
        <v>2</v>
      </c>
      <c r="E724" s="25" t="s">
        <v>417</v>
      </c>
      <c r="F724" s="25" t="s">
        <v>171</v>
      </c>
      <c r="G724" s="25" t="s">
        <v>215</v>
      </c>
      <c r="H724" s="18" t="s">
        <v>58</v>
      </c>
      <c r="I724" s="18" t="s">
        <v>59</v>
      </c>
      <c r="J724" s="26">
        <v>61.340000152587891</v>
      </c>
      <c r="K724" s="25">
        <v>34</v>
      </c>
      <c r="L724" s="25" t="s">
        <v>417</v>
      </c>
      <c r="R724" s="18" t="s">
        <v>1635</v>
      </c>
      <c r="S724" s="18" t="s">
        <v>1636</v>
      </c>
      <c r="U724" s="29" t="s">
        <v>2136</v>
      </c>
      <c r="V724" s="29" t="s">
        <v>2141</v>
      </c>
      <c r="W724" s="18" t="s">
        <v>2418</v>
      </c>
      <c r="X724" s="18" t="s">
        <v>2177</v>
      </c>
      <c r="AB724" s="27">
        <v>41141.646539351852</v>
      </c>
    </row>
    <row r="725" spans="1:28" ht="127.5" x14ac:dyDescent="0.2">
      <c r="A725" s="24">
        <v>724</v>
      </c>
      <c r="B725" s="18" t="s">
        <v>1582</v>
      </c>
      <c r="C725" s="18">
        <v>189</v>
      </c>
      <c r="D725" s="18">
        <v>2</v>
      </c>
      <c r="E725" s="25" t="s">
        <v>1097</v>
      </c>
      <c r="F725" s="25" t="s">
        <v>382</v>
      </c>
      <c r="G725" s="25" t="s">
        <v>376</v>
      </c>
      <c r="H725" s="18" t="s">
        <v>58</v>
      </c>
      <c r="I725" s="18" t="s">
        <v>59</v>
      </c>
      <c r="J725" s="26">
        <v>66.650001525878906</v>
      </c>
      <c r="K725" s="25">
        <v>65</v>
      </c>
      <c r="L725" s="25" t="s">
        <v>1097</v>
      </c>
      <c r="R725" s="18" t="s">
        <v>1635</v>
      </c>
      <c r="S725" s="18" t="s">
        <v>1636</v>
      </c>
      <c r="U725" s="29" t="s">
        <v>2136</v>
      </c>
      <c r="V725" s="29" t="s">
        <v>2139</v>
      </c>
      <c r="W725" s="18" t="s">
        <v>2418</v>
      </c>
      <c r="X725" s="18" t="s">
        <v>2177</v>
      </c>
      <c r="AB725" s="27">
        <v>41141.646539351852</v>
      </c>
    </row>
    <row r="726" spans="1:28" ht="127.5" x14ac:dyDescent="0.2">
      <c r="A726" s="24">
        <v>725</v>
      </c>
      <c r="B726" s="18" t="s">
        <v>1582</v>
      </c>
      <c r="C726" s="18">
        <v>189</v>
      </c>
      <c r="D726" s="18">
        <v>2</v>
      </c>
      <c r="E726" s="25" t="s">
        <v>402</v>
      </c>
      <c r="F726" s="25" t="s">
        <v>1366</v>
      </c>
      <c r="G726" s="25" t="s">
        <v>393</v>
      </c>
      <c r="H726" s="18" t="s">
        <v>58</v>
      </c>
      <c r="I726" s="18" t="s">
        <v>59</v>
      </c>
      <c r="J726" s="26">
        <v>69.099998474121094</v>
      </c>
      <c r="K726" s="25">
        <v>10</v>
      </c>
      <c r="L726" s="25" t="s">
        <v>402</v>
      </c>
      <c r="R726" s="18" t="s">
        <v>1635</v>
      </c>
      <c r="S726" s="18" t="s">
        <v>1636</v>
      </c>
      <c r="U726" s="29" t="s">
        <v>2136</v>
      </c>
      <c r="V726" s="29" t="s">
        <v>2141</v>
      </c>
      <c r="W726" s="18" t="s">
        <v>2418</v>
      </c>
      <c r="X726" s="18" t="s">
        <v>2177</v>
      </c>
      <c r="AB726" s="27">
        <v>41141.646539351852</v>
      </c>
    </row>
    <row r="727" spans="1:28" ht="114.75" x14ac:dyDescent="0.2">
      <c r="A727" s="24">
        <v>726</v>
      </c>
      <c r="B727" s="18" t="s">
        <v>1582</v>
      </c>
      <c r="C727" s="18">
        <v>189</v>
      </c>
      <c r="D727" s="18">
        <v>2</v>
      </c>
      <c r="E727" s="25" t="s">
        <v>160</v>
      </c>
      <c r="F727" s="25" t="s">
        <v>161</v>
      </c>
      <c r="G727" s="25" t="s">
        <v>99</v>
      </c>
      <c r="H727" s="18" t="s">
        <v>143</v>
      </c>
      <c r="I727" s="18" t="s">
        <v>180</v>
      </c>
      <c r="J727" s="26">
        <v>74.010002136230469</v>
      </c>
      <c r="K727" s="25">
        <v>1</v>
      </c>
      <c r="L727" s="25" t="s">
        <v>160</v>
      </c>
      <c r="R727" s="18" t="s">
        <v>1637</v>
      </c>
      <c r="S727" s="18" t="s">
        <v>1638</v>
      </c>
      <c r="U727" s="18" t="s">
        <v>2136</v>
      </c>
      <c r="W727" s="29" t="s">
        <v>2292</v>
      </c>
      <c r="X727" s="29" t="s">
        <v>2544</v>
      </c>
      <c r="AB727" s="27">
        <v>41141.646539351852</v>
      </c>
    </row>
    <row r="728" spans="1:28" ht="51" x14ac:dyDescent="0.2">
      <c r="A728" s="24">
        <v>727</v>
      </c>
      <c r="B728" s="18" t="s">
        <v>1582</v>
      </c>
      <c r="C728" s="18">
        <v>189</v>
      </c>
      <c r="D728" s="18">
        <v>2</v>
      </c>
      <c r="F728" s="25" t="s">
        <v>161</v>
      </c>
      <c r="G728" s="25" t="s">
        <v>94</v>
      </c>
      <c r="H728" s="18" t="s">
        <v>143</v>
      </c>
      <c r="I728" s="18" t="s">
        <v>180</v>
      </c>
      <c r="J728" s="26">
        <v>74.30999755859375</v>
      </c>
      <c r="K728" s="25">
        <v>31</v>
      </c>
      <c r="R728" s="18" t="s">
        <v>1639</v>
      </c>
      <c r="S728" s="18" t="s">
        <v>1640</v>
      </c>
      <c r="T728" s="18" t="s">
        <v>2295</v>
      </c>
      <c r="U728" s="18" t="s">
        <v>2137</v>
      </c>
      <c r="V728" s="18" t="s">
        <v>2291</v>
      </c>
      <c r="W728" s="29" t="s">
        <v>2292</v>
      </c>
      <c r="X728" s="18" t="s">
        <v>2189</v>
      </c>
      <c r="AB728" s="27">
        <v>41141.646539351852</v>
      </c>
    </row>
    <row r="729" spans="1:28" ht="89.25" x14ac:dyDescent="0.2">
      <c r="A729" s="24">
        <v>728</v>
      </c>
      <c r="B729" s="18" t="s">
        <v>1582</v>
      </c>
      <c r="C729" s="18">
        <v>189</v>
      </c>
      <c r="D729" s="18">
        <v>2</v>
      </c>
      <c r="E729" s="25" t="s">
        <v>1641</v>
      </c>
      <c r="F729" s="25" t="s">
        <v>527</v>
      </c>
      <c r="G729" s="25" t="s">
        <v>340</v>
      </c>
      <c r="H729" s="18" t="s">
        <v>143</v>
      </c>
      <c r="I729" s="18" t="s">
        <v>180</v>
      </c>
      <c r="J729" s="26">
        <v>79.080001831054688</v>
      </c>
      <c r="K729" s="25">
        <v>8</v>
      </c>
      <c r="L729" s="25" t="s">
        <v>1641</v>
      </c>
      <c r="R729" s="18" t="s">
        <v>1642</v>
      </c>
      <c r="S729" s="18" t="s">
        <v>1643</v>
      </c>
      <c r="T729" s="18" t="s">
        <v>2329</v>
      </c>
      <c r="U729" s="18" t="s">
        <v>2137</v>
      </c>
      <c r="V729" s="18" t="s">
        <v>2291</v>
      </c>
      <c r="W729" s="29" t="s">
        <v>2292</v>
      </c>
      <c r="X729" s="18" t="s">
        <v>2215</v>
      </c>
      <c r="Y729" s="18" t="s">
        <v>180</v>
      </c>
      <c r="Z729" s="18" t="s">
        <v>2388</v>
      </c>
      <c r="AB729" s="27">
        <v>41141.646539351852</v>
      </c>
    </row>
    <row r="730" spans="1:28" ht="51" x14ac:dyDescent="0.2">
      <c r="A730" s="24">
        <v>729</v>
      </c>
      <c r="B730" s="18" t="s">
        <v>1582</v>
      </c>
      <c r="C730" s="18">
        <v>189</v>
      </c>
      <c r="D730" s="18">
        <v>2</v>
      </c>
      <c r="E730" s="25" t="s">
        <v>1641</v>
      </c>
      <c r="F730" s="25" t="s">
        <v>527</v>
      </c>
      <c r="G730" s="25" t="s">
        <v>447</v>
      </c>
      <c r="H730" s="18" t="s">
        <v>58</v>
      </c>
      <c r="I730" s="18" t="s">
        <v>59</v>
      </c>
      <c r="J730" s="26">
        <v>79.139999389648437</v>
      </c>
      <c r="K730" s="25">
        <v>14</v>
      </c>
      <c r="L730" s="25" t="s">
        <v>1641</v>
      </c>
      <c r="R730" s="18" t="s">
        <v>1644</v>
      </c>
      <c r="S730" s="18" t="s">
        <v>1645</v>
      </c>
      <c r="U730" s="29" t="s">
        <v>2136</v>
      </c>
      <c r="V730" s="29" t="s">
        <v>2146</v>
      </c>
      <c r="W730" s="18" t="s">
        <v>2418</v>
      </c>
      <c r="X730" s="18" t="s">
        <v>2158</v>
      </c>
      <c r="AB730" s="27">
        <v>41141.646539351852</v>
      </c>
    </row>
    <row r="731" spans="1:28" ht="51" x14ac:dyDescent="0.2">
      <c r="A731" s="24">
        <v>730</v>
      </c>
      <c r="B731" s="18" t="s">
        <v>1582</v>
      </c>
      <c r="C731" s="18">
        <v>189</v>
      </c>
      <c r="D731" s="18">
        <v>2</v>
      </c>
      <c r="E731" s="25" t="s">
        <v>1641</v>
      </c>
      <c r="F731" s="25" t="s">
        <v>527</v>
      </c>
      <c r="G731" s="25" t="s">
        <v>114</v>
      </c>
      <c r="H731" s="18" t="s">
        <v>58</v>
      </c>
      <c r="I731" s="18" t="s">
        <v>59</v>
      </c>
      <c r="J731" s="26">
        <v>79.19000244140625</v>
      </c>
      <c r="K731" s="25">
        <v>19</v>
      </c>
      <c r="L731" s="25" t="s">
        <v>1641</v>
      </c>
      <c r="R731" s="18" t="s">
        <v>1644</v>
      </c>
      <c r="S731" s="18" t="s">
        <v>1646</v>
      </c>
      <c r="U731" s="29" t="s">
        <v>2136</v>
      </c>
      <c r="V731" s="29" t="s">
        <v>2146</v>
      </c>
      <c r="W731" s="18" t="s">
        <v>2418</v>
      </c>
      <c r="X731" s="18" t="s">
        <v>2158</v>
      </c>
      <c r="AB731" s="27">
        <v>41141.646539351852</v>
      </c>
    </row>
    <row r="732" spans="1:28" ht="76.5" x14ac:dyDescent="0.2">
      <c r="A732" s="24">
        <v>731</v>
      </c>
      <c r="B732" s="18" t="s">
        <v>1582</v>
      </c>
      <c r="C732" s="18">
        <v>189</v>
      </c>
      <c r="D732" s="18">
        <v>2</v>
      </c>
      <c r="E732" s="25" t="s">
        <v>1641</v>
      </c>
      <c r="F732" s="25" t="s">
        <v>527</v>
      </c>
      <c r="G732" s="25" t="s">
        <v>455</v>
      </c>
      <c r="H732" s="18" t="s">
        <v>58</v>
      </c>
      <c r="I732" s="18" t="s">
        <v>59</v>
      </c>
      <c r="J732" s="26">
        <v>79.260002136230469</v>
      </c>
      <c r="K732" s="25">
        <v>26</v>
      </c>
      <c r="L732" s="25" t="s">
        <v>1641</v>
      </c>
      <c r="R732" s="18" t="s">
        <v>1644</v>
      </c>
      <c r="S732" s="18" t="s">
        <v>1647</v>
      </c>
      <c r="U732" s="29" t="s">
        <v>2136</v>
      </c>
      <c r="V732" s="29" t="s">
        <v>2146</v>
      </c>
      <c r="W732" s="18" t="s">
        <v>2418</v>
      </c>
      <c r="X732" s="18" t="s">
        <v>2158</v>
      </c>
      <c r="AB732" s="27">
        <v>41141.646539351852</v>
      </c>
    </row>
    <row r="733" spans="1:28" ht="127.5" x14ac:dyDescent="0.2">
      <c r="A733" s="24">
        <v>732</v>
      </c>
      <c r="B733" s="18" t="s">
        <v>1582</v>
      </c>
      <c r="C733" s="18">
        <v>189</v>
      </c>
      <c r="D733" s="18">
        <v>2</v>
      </c>
      <c r="E733" s="25" t="s">
        <v>1159</v>
      </c>
      <c r="F733" s="25" t="s">
        <v>1160</v>
      </c>
      <c r="G733" s="25" t="s">
        <v>215</v>
      </c>
      <c r="H733" s="18" t="s">
        <v>58</v>
      </c>
      <c r="I733" s="18" t="s">
        <v>59</v>
      </c>
      <c r="J733" s="26">
        <v>236.33999633789063</v>
      </c>
      <c r="K733" s="25">
        <v>34</v>
      </c>
      <c r="L733" s="25" t="s">
        <v>1159</v>
      </c>
      <c r="R733" s="18" t="s">
        <v>1648</v>
      </c>
      <c r="S733" s="18" t="s">
        <v>1162</v>
      </c>
      <c r="U733" s="18" t="s">
        <v>2129</v>
      </c>
      <c r="W733" s="18" t="s">
        <v>2418</v>
      </c>
      <c r="X733" s="18" t="s">
        <v>2176</v>
      </c>
      <c r="AB733" s="27">
        <v>41141.646539351852</v>
      </c>
    </row>
    <row r="734" spans="1:28" ht="204" x14ac:dyDescent="0.2">
      <c r="A734" s="24">
        <v>733</v>
      </c>
      <c r="B734" s="18" t="s">
        <v>1582</v>
      </c>
      <c r="C734" s="18">
        <v>189</v>
      </c>
      <c r="D734" s="18">
        <v>2</v>
      </c>
      <c r="E734" s="25" t="s">
        <v>1159</v>
      </c>
      <c r="F734" s="25" t="s">
        <v>1160</v>
      </c>
      <c r="H734" s="18" t="s">
        <v>58</v>
      </c>
      <c r="I734" s="18" t="s">
        <v>59</v>
      </c>
      <c r="J734" s="26">
        <v>236</v>
      </c>
      <c r="L734" s="25" t="s">
        <v>1159</v>
      </c>
      <c r="R734" s="18" t="s">
        <v>1649</v>
      </c>
      <c r="S734" s="18" t="s">
        <v>1650</v>
      </c>
      <c r="T734" s="18" t="s">
        <v>2365</v>
      </c>
      <c r="U734" s="18" t="s">
        <v>2129</v>
      </c>
      <c r="V734" s="18" t="s">
        <v>2291</v>
      </c>
      <c r="W734" s="29" t="s">
        <v>2292</v>
      </c>
      <c r="X734" s="18" t="s">
        <v>2422</v>
      </c>
      <c r="Y734" s="18" t="s">
        <v>2386</v>
      </c>
      <c r="Z734" s="18" t="s">
        <v>2402</v>
      </c>
      <c r="AB734" s="27">
        <v>41141.646539351852</v>
      </c>
    </row>
    <row r="735" spans="1:28" ht="51" x14ac:dyDescent="0.2">
      <c r="A735" s="24">
        <v>734</v>
      </c>
      <c r="B735" s="18" t="s">
        <v>1582</v>
      </c>
      <c r="C735" s="18">
        <v>189</v>
      </c>
      <c r="D735" s="18">
        <v>2</v>
      </c>
      <c r="E735" s="25" t="s">
        <v>130</v>
      </c>
      <c r="F735" s="25" t="s">
        <v>93</v>
      </c>
      <c r="G735" s="25" t="s">
        <v>131</v>
      </c>
      <c r="H735" s="18" t="s">
        <v>58</v>
      </c>
      <c r="I735" s="18" t="s">
        <v>59</v>
      </c>
      <c r="J735" s="26">
        <v>244.36000061035156</v>
      </c>
      <c r="K735" s="25">
        <v>36</v>
      </c>
      <c r="L735" s="25" t="s">
        <v>130</v>
      </c>
      <c r="R735" s="18" t="s">
        <v>1449</v>
      </c>
      <c r="S735" s="18" t="s">
        <v>1449</v>
      </c>
      <c r="U735" s="18" t="s">
        <v>2129</v>
      </c>
      <c r="W735" s="18" t="s">
        <v>2418</v>
      </c>
      <c r="X735" s="18" t="s">
        <v>2159</v>
      </c>
      <c r="AB735" s="27">
        <v>41141.646539351852</v>
      </c>
    </row>
    <row r="736" spans="1:28" ht="102" x14ac:dyDescent="0.2">
      <c r="A736" s="24">
        <v>735</v>
      </c>
      <c r="B736" s="18" t="s">
        <v>1582</v>
      </c>
      <c r="C736" s="18">
        <v>189</v>
      </c>
      <c r="D736" s="18">
        <v>2</v>
      </c>
      <c r="E736" s="25" t="s">
        <v>1450</v>
      </c>
      <c r="F736" s="25" t="s">
        <v>93</v>
      </c>
      <c r="H736" s="18" t="s">
        <v>58</v>
      </c>
      <c r="I736" s="18" t="s">
        <v>59</v>
      </c>
      <c r="J736" s="26">
        <v>244</v>
      </c>
      <c r="L736" s="25" t="s">
        <v>1450</v>
      </c>
      <c r="R736" s="18" t="s">
        <v>1451</v>
      </c>
      <c r="S736" s="18" t="s">
        <v>1452</v>
      </c>
      <c r="U736" s="18" t="s">
        <v>2129</v>
      </c>
      <c r="W736" s="18" t="s">
        <v>2418</v>
      </c>
      <c r="X736" s="18" t="s">
        <v>2475</v>
      </c>
      <c r="AB736" s="27">
        <v>41141.646539351852</v>
      </c>
    </row>
    <row r="737" spans="1:28" ht="306" x14ac:dyDescent="0.2">
      <c r="A737" s="24">
        <v>736</v>
      </c>
      <c r="B737" s="18" t="s">
        <v>1582</v>
      </c>
      <c r="C737" s="18">
        <v>189</v>
      </c>
      <c r="D737" s="18">
        <v>2</v>
      </c>
      <c r="E737" s="25" t="s">
        <v>1165</v>
      </c>
      <c r="F737" s="25" t="s">
        <v>1166</v>
      </c>
      <c r="G737" s="25" t="s">
        <v>234</v>
      </c>
      <c r="H737" s="18" t="s">
        <v>58</v>
      </c>
      <c r="I737" s="18" t="s">
        <v>59</v>
      </c>
      <c r="J737" s="26">
        <v>266.1300048828125</v>
      </c>
      <c r="K737" s="25">
        <v>13</v>
      </c>
      <c r="L737" s="25" t="s">
        <v>1165</v>
      </c>
      <c r="R737" s="18" t="s">
        <v>1453</v>
      </c>
      <c r="S737" s="18" t="s">
        <v>1454</v>
      </c>
      <c r="U737" s="18" t="s">
        <v>2129</v>
      </c>
      <c r="W737" s="18" t="s">
        <v>2292</v>
      </c>
      <c r="X737" s="18" t="s">
        <v>2550</v>
      </c>
      <c r="AB737" s="27">
        <v>41141.646539351852</v>
      </c>
    </row>
    <row r="738" spans="1:28" ht="38.25" x14ac:dyDescent="0.2">
      <c r="A738" s="24">
        <v>737</v>
      </c>
      <c r="B738" s="18" t="s">
        <v>1582</v>
      </c>
      <c r="C738" s="18">
        <v>189</v>
      </c>
      <c r="D738" s="18">
        <v>2</v>
      </c>
      <c r="E738" s="25" t="s">
        <v>1651</v>
      </c>
      <c r="F738" s="25" t="s">
        <v>612</v>
      </c>
      <c r="H738" s="18" t="s">
        <v>58</v>
      </c>
      <c r="I738" s="18" t="s">
        <v>59</v>
      </c>
      <c r="J738" s="26">
        <v>272</v>
      </c>
      <c r="L738" s="25" t="s">
        <v>1651</v>
      </c>
      <c r="R738" s="18" t="s">
        <v>1652</v>
      </c>
      <c r="S738" s="18" t="s">
        <v>1653</v>
      </c>
      <c r="U738" s="29" t="s">
        <v>2135</v>
      </c>
      <c r="W738" s="18" t="s">
        <v>2418</v>
      </c>
      <c r="X738" s="18" t="s">
        <v>2483</v>
      </c>
      <c r="AB738" s="27">
        <v>41141.646539351852</v>
      </c>
    </row>
    <row r="739" spans="1:28" ht="102" x14ac:dyDescent="0.2">
      <c r="A739" s="24">
        <v>738</v>
      </c>
      <c r="B739" s="18" t="s">
        <v>1654</v>
      </c>
      <c r="C739" s="18">
        <v>189</v>
      </c>
      <c r="D739" s="18">
        <v>2</v>
      </c>
      <c r="E739" s="25" t="s">
        <v>82</v>
      </c>
      <c r="F739" s="25" t="s">
        <v>583</v>
      </c>
      <c r="G739" s="25" t="s">
        <v>234</v>
      </c>
      <c r="H739" s="18" t="s">
        <v>143</v>
      </c>
      <c r="I739" s="18" t="s">
        <v>180</v>
      </c>
      <c r="J739" s="26">
        <v>240.1300048828125</v>
      </c>
      <c r="K739" s="25">
        <v>13</v>
      </c>
      <c r="L739" s="25" t="s">
        <v>82</v>
      </c>
      <c r="R739" s="18" t="s">
        <v>1655</v>
      </c>
      <c r="S739" s="18" t="s">
        <v>1656</v>
      </c>
      <c r="T739" s="18" t="s">
        <v>2295</v>
      </c>
      <c r="U739" s="18" t="s">
        <v>2137</v>
      </c>
      <c r="V739" s="18" t="s">
        <v>2291</v>
      </c>
      <c r="W739" s="29" t="s">
        <v>2292</v>
      </c>
      <c r="X739" s="18" t="s">
        <v>2189</v>
      </c>
      <c r="Y739" s="18" t="s">
        <v>2386</v>
      </c>
      <c r="Z739" s="18" t="s">
        <v>2402</v>
      </c>
      <c r="AB739" s="27">
        <v>41141.646539351852</v>
      </c>
    </row>
    <row r="740" spans="1:28" ht="51" x14ac:dyDescent="0.2">
      <c r="A740" s="24">
        <v>739</v>
      </c>
      <c r="B740" s="18" t="s">
        <v>1654</v>
      </c>
      <c r="C740" s="18">
        <v>189</v>
      </c>
      <c r="D740" s="18">
        <v>2</v>
      </c>
      <c r="E740" s="25" t="s">
        <v>1043</v>
      </c>
      <c r="F740" s="25" t="s">
        <v>789</v>
      </c>
      <c r="G740" s="25" t="s">
        <v>480</v>
      </c>
      <c r="H740" s="18" t="s">
        <v>143</v>
      </c>
      <c r="I740" s="18" t="s">
        <v>180</v>
      </c>
      <c r="J740" s="26">
        <v>246.49000549316406</v>
      </c>
      <c r="K740" s="25">
        <v>49</v>
      </c>
      <c r="L740" s="25" t="s">
        <v>1043</v>
      </c>
      <c r="R740" s="18" t="s">
        <v>1657</v>
      </c>
      <c r="S740" s="18" t="s">
        <v>1658</v>
      </c>
      <c r="T740" s="18" t="s">
        <v>2346</v>
      </c>
      <c r="U740" s="18" t="s">
        <v>2137</v>
      </c>
      <c r="V740" s="18" t="s">
        <v>2291</v>
      </c>
      <c r="W740" s="29" t="s">
        <v>2292</v>
      </c>
      <c r="X740" s="18" t="s">
        <v>2228</v>
      </c>
      <c r="Y740" s="18" t="s">
        <v>2387</v>
      </c>
      <c r="Z740" s="18" t="s">
        <v>2405</v>
      </c>
      <c r="AB740" s="27">
        <v>41141.646539351852</v>
      </c>
    </row>
    <row r="741" spans="1:28" ht="114.75" x14ac:dyDescent="0.2">
      <c r="A741" s="24">
        <v>740</v>
      </c>
      <c r="B741" s="18" t="s">
        <v>1654</v>
      </c>
      <c r="C741" s="18">
        <v>189</v>
      </c>
      <c r="D741" s="18">
        <v>2</v>
      </c>
      <c r="E741" s="25" t="s">
        <v>458</v>
      </c>
      <c r="F741" s="25" t="s">
        <v>459</v>
      </c>
      <c r="G741" s="25" t="s">
        <v>455</v>
      </c>
      <c r="H741" s="18" t="s">
        <v>58</v>
      </c>
      <c r="I741" s="18" t="s">
        <v>180</v>
      </c>
      <c r="J741" s="26">
        <v>41.259998321533203</v>
      </c>
      <c r="K741" s="25">
        <v>26</v>
      </c>
      <c r="L741" s="25" t="s">
        <v>458</v>
      </c>
      <c r="R741" s="18" t="s">
        <v>1659</v>
      </c>
      <c r="S741" s="18" t="s">
        <v>1660</v>
      </c>
      <c r="U741" s="18" t="s">
        <v>2136</v>
      </c>
      <c r="V741" s="18" t="s">
        <v>2142</v>
      </c>
      <c r="W741" s="18" t="s">
        <v>2418</v>
      </c>
      <c r="X741" s="18" t="s">
        <v>2158</v>
      </c>
      <c r="AB741" s="27">
        <v>41141.646539351852</v>
      </c>
    </row>
    <row r="742" spans="1:28" ht="76.5" x14ac:dyDescent="0.2">
      <c r="A742" s="24">
        <v>741</v>
      </c>
      <c r="B742" s="18" t="s">
        <v>1654</v>
      </c>
      <c r="C742" s="18">
        <v>189</v>
      </c>
      <c r="D742" s="18">
        <v>2</v>
      </c>
      <c r="E742" s="25" t="s">
        <v>458</v>
      </c>
      <c r="F742" s="25" t="s">
        <v>459</v>
      </c>
      <c r="G742" s="25" t="s">
        <v>524</v>
      </c>
      <c r="H742" s="18" t="s">
        <v>58</v>
      </c>
      <c r="I742" s="18" t="s">
        <v>180</v>
      </c>
      <c r="J742" s="26">
        <v>41.419998168945313</v>
      </c>
      <c r="K742" s="25">
        <v>42</v>
      </c>
      <c r="L742" s="25" t="s">
        <v>458</v>
      </c>
      <c r="R742" s="18" t="s">
        <v>1661</v>
      </c>
      <c r="S742" s="18" t="s">
        <v>1662</v>
      </c>
      <c r="U742" s="18" t="s">
        <v>2136</v>
      </c>
      <c r="V742" s="18" t="s">
        <v>2142</v>
      </c>
      <c r="W742" s="18" t="s">
        <v>2418</v>
      </c>
      <c r="X742" s="18" t="s">
        <v>2158</v>
      </c>
      <c r="AB742" s="27">
        <v>41141.646539351852</v>
      </c>
    </row>
    <row r="743" spans="1:28" ht="102" x14ac:dyDescent="0.2">
      <c r="A743" s="24">
        <v>742</v>
      </c>
      <c r="B743" s="18" t="s">
        <v>1654</v>
      </c>
      <c r="C743" s="18">
        <v>189</v>
      </c>
      <c r="D743" s="18">
        <v>2</v>
      </c>
      <c r="E743" s="25" t="s">
        <v>458</v>
      </c>
      <c r="F743" s="25" t="s">
        <v>459</v>
      </c>
      <c r="G743" s="25" t="s">
        <v>202</v>
      </c>
      <c r="H743" s="18" t="s">
        <v>58</v>
      </c>
      <c r="I743" s="18" t="s">
        <v>180</v>
      </c>
      <c r="J743" s="26">
        <v>41.5</v>
      </c>
      <c r="K743" s="25">
        <v>50</v>
      </c>
      <c r="L743" s="25" t="s">
        <v>458</v>
      </c>
      <c r="R743" s="18" t="s">
        <v>1663</v>
      </c>
      <c r="S743" s="18" t="s">
        <v>1664</v>
      </c>
      <c r="U743" s="18" t="s">
        <v>2136</v>
      </c>
      <c r="V743" s="18" t="s">
        <v>2142</v>
      </c>
      <c r="W743" s="18" t="s">
        <v>2418</v>
      </c>
      <c r="X743" s="18" t="s">
        <v>2158</v>
      </c>
      <c r="AB743" s="27">
        <v>41141.646539351852</v>
      </c>
    </row>
    <row r="744" spans="1:28" ht="76.5" x14ac:dyDescent="0.2">
      <c r="A744" s="24">
        <v>743</v>
      </c>
      <c r="B744" s="18" t="s">
        <v>1654</v>
      </c>
      <c r="C744" s="18">
        <v>189</v>
      </c>
      <c r="D744" s="18">
        <v>2</v>
      </c>
      <c r="E744" s="25" t="s">
        <v>1665</v>
      </c>
      <c r="F744" s="25" t="s">
        <v>1666</v>
      </c>
      <c r="G744" s="25" t="s">
        <v>194</v>
      </c>
      <c r="H744" s="18" t="s">
        <v>58</v>
      </c>
      <c r="I744" s="18" t="s">
        <v>180</v>
      </c>
      <c r="J744" s="26">
        <v>232.42999267578125</v>
      </c>
      <c r="K744" s="25">
        <v>43</v>
      </c>
      <c r="L744" s="25" t="s">
        <v>1665</v>
      </c>
      <c r="R744" s="18" t="s">
        <v>1667</v>
      </c>
      <c r="S744" s="18" t="s">
        <v>1668</v>
      </c>
      <c r="U744" s="18" t="s">
        <v>2137</v>
      </c>
      <c r="V744" s="18" t="s">
        <v>2416</v>
      </c>
      <c r="W744" s="18" t="s">
        <v>2416</v>
      </c>
      <c r="X744" s="18" t="s">
        <v>2446</v>
      </c>
      <c r="AB744" s="27">
        <v>41141.646539351852</v>
      </c>
    </row>
    <row r="745" spans="1:28" ht="38.25" x14ac:dyDescent="0.2">
      <c r="A745" s="24">
        <v>744</v>
      </c>
      <c r="B745" s="18" t="s">
        <v>1654</v>
      </c>
      <c r="C745" s="18">
        <v>189</v>
      </c>
      <c r="D745" s="18">
        <v>2</v>
      </c>
      <c r="E745" s="25" t="s">
        <v>68</v>
      </c>
      <c r="F745" s="25" t="s">
        <v>69</v>
      </c>
      <c r="G745" s="25" t="s">
        <v>215</v>
      </c>
      <c r="H745" s="18" t="s">
        <v>143</v>
      </c>
      <c r="I745" s="18" t="s">
        <v>180</v>
      </c>
      <c r="J745" s="26">
        <v>233.33999633789063</v>
      </c>
      <c r="K745" s="25">
        <v>34</v>
      </c>
      <c r="L745" s="25" t="s">
        <v>68</v>
      </c>
      <c r="R745" s="18" t="s">
        <v>1669</v>
      </c>
      <c r="S745" s="18" t="s">
        <v>1670</v>
      </c>
      <c r="T745" s="18" t="s">
        <v>2295</v>
      </c>
      <c r="U745" s="18" t="s">
        <v>2137</v>
      </c>
      <c r="V745" s="18" t="s">
        <v>2291</v>
      </c>
      <c r="W745" s="29" t="s">
        <v>2292</v>
      </c>
      <c r="X745" s="18" t="s">
        <v>2189</v>
      </c>
      <c r="Y745" s="18" t="s">
        <v>2386</v>
      </c>
      <c r="Z745" s="18" t="s">
        <v>2402</v>
      </c>
      <c r="AB745" s="27">
        <v>41141.646539351852</v>
      </c>
    </row>
    <row r="746" spans="1:28" ht="38.25" x14ac:dyDescent="0.2">
      <c r="A746" s="24">
        <v>745</v>
      </c>
      <c r="B746" s="18" t="s">
        <v>1654</v>
      </c>
      <c r="C746" s="18">
        <v>189</v>
      </c>
      <c r="D746" s="18">
        <v>2</v>
      </c>
      <c r="E746" s="25" t="s">
        <v>82</v>
      </c>
      <c r="F746" s="25" t="s">
        <v>1446</v>
      </c>
      <c r="G746" s="25" t="s">
        <v>84</v>
      </c>
      <c r="H746" s="18" t="s">
        <v>58</v>
      </c>
      <c r="I746" s="18" t="s">
        <v>180</v>
      </c>
      <c r="J746" s="26">
        <v>239.05999755859375</v>
      </c>
      <c r="K746" s="25">
        <v>6</v>
      </c>
      <c r="L746" s="25" t="s">
        <v>82</v>
      </c>
      <c r="R746" s="18" t="s">
        <v>1671</v>
      </c>
      <c r="S746" s="18" t="s">
        <v>272</v>
      </c>
      <c r="U746" s="18" t="s">
        <v>2129</v>
      </c>
      <c r="W746" s="18" t="s">
        <v>2418</v>
      </c>
      <c r="X746" s="18" t="s">
        <v>2411</v>
      </c>
      <c r="AB746" s="27">
        <v>41141.646539351852</v>
      </c>
    </row>
    <row r="747" spans="1:28" ht="76.5" x14ac:dyDescent="0.2">
      <c r="A747" s="24">
        <v>746</v>
      </c>
      <c r="B747" s="18" t="s">
        <v>1654</v>
      </c>
      <c r="C747" s="18">
        <v>189</v>
      </c>
      <c r="D747" s="18">
        <v>2</v>
      </c>
      <c r="E747" s="25" t="s">
        <v>82</v>
      </c>
      <c r="F747" s="25" t="s">
        <v>83</v>
      </c>
      <c r="G747" s="25" t="s">
        <v>376</v>
      </c>
      <c r="H747" s="18" t="s">
        <v>58</v>
      </c>
      <c r="I747" s="18" t="s">
        <v>180</v>
      </c>
      <c r="J747" s="26">
        <v>238.64999389648437</v>
      </c>
      <c r="K747" s="25">
        <v>65</v>
      </c>
      <c r="L747" s="25" t="s">
        <v>82</v>
      </c>
      <c r="R747" s="18" t="s">
        <v>1672</v>
      </c>
      <c r="S747" s="18" t="s">
        <v>272</v>
      </c>
      <c r="T747" s="29" t="s">
        <v>2378</v>
      </c>
      <c r="U747" s="18" t="s">
        <v>2129</v>
      </c>
      <c r="V747" s="18" t="s">
        <v>2291</v>
      </c>
      <c r="W747" s="29" t="s">
        <v>2292</v>
      </c>
      <c r="X747" s="18" t="s">
        <v>2167</v>
      </c>
      <c r="Y747" s="18" t="s">
        <v>2386</v>
      </c>
      <c r="Z747" s="18" t="s">
        <v>2402</v>
      </c>
      <c r="AB747" s="27">
        <v>41141.646539351852</v>
      </c>
    </row>
    <row r="748" spans="1:28" ht="76.5" x14ac:dyDescent="0.2">
      <c r="A748" s="24">
        <v>747</v>
      </c>
      <c r="B748" s="18" t="s">
        <v>1654</v>
      </c>
      <c r="C748" s="18">
        <v>189</v>
      </c>
      <c r="D748" s="18">
        <v>2</v>
      </c>
      <c r="E748" s="25" t="s">
        <v>82</v>
      </c>
      <c r="F748" s="25" t="s">
        <v>83</v>
      </c>
      <c r="G748" s="25" t="s">
        <v>89</v>
      </c>
      <c r="H748" s="18" t="s">
        <v>58</v>
      </c>
      <c r="I748" s="18" t="s">
        <v>180</v>
      </c>
      <c r="J748" s="26">
        <v>238.35000610351562</v>
      </c>
      <c r="K748" s="25">
        <v>35</v>
      </c>
      <c r="L748" s="25" t="s">
        <v>82</v>
      </c>
      <c r="R748" s="18" t="s">
        <v>1673</v>
      </c>
      <c r="S748" s="18" t="s">
        <v>272</v>
      </c>
      <c r="T748" s="18" t="s">
        <v>2347</v>
      </c>
      <c r="U748" s="18" t="s">
        <v>2137</v>
      </c>
      <c r="V748" s="18" t="s">
        <v>2291</v>
      </c>
      <c r="W748" s="29" t="s">
        <v>2292</v>
      </c>
      <c r="X748" s="18" t="s">
        <v>2229</v>
      </c>
      <c r="Y748" s="18" t="s">
        <v>2386</v>
      </c>
      <c r="Z748" s="18" t="s">
        <v>2402</v>
      </c>
      <c r="AB748" s="27">
        <v>41141.646539351852</v>
      </c>
    </row>
    <row r="749" spans="1:28" ht="38.25" x14ac:dyDescent="0.2">
      <c r="A749" s="24">
        <v>748</v>
      </c>
      <c r="B749" s="18" t="s">
        <v>1654</v>
      </c>
      <c r="C749" s="18">
        <v>189</v>
      </c>
      <c r="D749" s="18">
        <v>2</v>
      </c>
      <c r="E749" s="25" t="s">
        <v>141</v>
      </c>
      <c r="F749" s="25" t="s">
        <v>142</v>
      </c>
      <c r="G749" s="25" t="s">
        <v>304</v>
      </c>
      <c r="H749" s="18" t="s">
        <v>58</v>
      </c>
      <c r="I749" s="18" t="s">
        <v>180</v>
      </c>
      <c r="J749" s="26">
        <v>250.33000183105469</v>
      </c>
      <c r="K749" s="25">
        <v>33</v>
      </c>
      <c r="L749" s="25" t="s">
        <v>141</v>
      </c>
      <c r="R749" s="18" t="s">
        <v>1674</v>
      </c>
      <c r="S749" s="18" t="s">
        <v>272</v>
      </c>
      <c r="U749" s="18" t="s">
        <v>2137</v>
      </c>
      <c r="V749" s="18" t="s">
        <v>2416</v>
      </c>
      <c r="W749" s="18" t="s">
        <v>2416</v>
      </c>
      <c r="X749" s="18" t="s">
        <v>2448</v>
      </c>
      <c r="AB749" s="27">
        <v>41141.646539351852</v>
      </c>
    </row>
    <row r="750" spans="1:28" ht="102" x14ac:dyDescent="0.2">
      <c r="A750" s="24">
        <v>749</v>
      </c>
      <c r="B750" s="18" t="s">
        <v>1654</v>
      </c>
      <c r="C750" s="18">
        <v>189</v>
      </c>
      <c r="D750" s="18">
        <v>2</v>
      </c>
      <c r="E750" s="25" t="s">
        <v>145</v>
      </c>
      <c r="F750" s="25" t="s">
        <v>142</v>
      </c>
      <c r="G750" s="25" t="s">
        <v>240</v>
      </c>
      <c r="H750" s="18" t="s">
        <v>58</v>
      </c>
      <c r="I750" s="18" t="s">
        <v>180</v>
      </c>
      <c r="J750" s="26">
        <v>250.55000305175781</v>
      </c>
      <c r="K750" s="25">
        <v>55</v>
      </c>
      <c r="L750" s="25" t="s">
        <v>145</v>
      </c>
      <c r="R750" s="18" t="s">
        <v>1675</v>
      </c>
      <c r="S750" s="18" t="s">
        <v>272</v>
      </c>
      <c r="T750" s="18" t="s">
        <v>2369</v>
      </c>
      <c r="U750" s="18" t="s">
        <v>2129</v>
      </c>
      <c r="V750" s="18" t="s">
        <v>2291</v>
      </c>
      <c r="W750" s="29" t="s">
        <v>2292</v>
      </c>
      <c r="X750" s="18" t="s">
        <v>2421</v>
      </c>
      <c r="Y750" s="18" t="s">
        <v>2386</v>
      </c>
      <c r="Z750" s="18" t="s">
        <v>2402</v>
      </c>
      <c r="AB750" s="27">
        <v>41141.646539351852</v>
      </c>
    </row>
    <row r="751" spans="1:28" ht="51" x14ac:dyDescent="0.2">
      <c r="A751" s="24">
        <v>750</v>
      </c>
      <c r="B751" s="18" t="s">
        <v>1654</v>
      </c>
      <c r="C751" s="18">
        <v>189</v>
      </c>
      <c r="D751" s="18">
        <v>2</v>
      </c>
      <c r="E751" s="25" t="s">
        <v>798</v>
      </c>
      <c r="F751" s="25" t="s">
        <v>824</v>
      </c>
      <c r="G751" s="25" t="s">
        <v>74</v>
      </c>
      <c r="H751" s="18" t="s">
        <v>58</v>
      </c>
      <c r="I751" s="18" t="s">
        <v>180</v>
      </c>
      <c r="J751" s="26">
        <v>247.52000427246094</v>
      </c>
      <c r="K751" s="25">
        <v>52</v>
      </c>
      <c r="L751" s="25" t="s">
        <v>798</v>
      </c>
      <c r="R751" s="18" t="s">
        <v>1676</v>
      </c>
      <c r="S751" s="18" t="s">
        <v>1677</v>
      </c>
      <c r="T751" s="29" t="s">
        <v>2378</v>
      </c>
      <c r="U751" s="18" t="s">
        <v>2129</v>
      </c>
      <c r="V751" s="18" t="s">
        <v>2291</v>
      </c>
      <c r="W751" s="29" t="s">
        <v>2292</v>
      </c>
      <c r="X751" s="18" t="s">
        <v>2167</v>
      </c>
      <c r="Y751" s="18" t="s">
        <v>2386</v>
      </c>
      <c r="Z751" s="18" t="s">
        <v>2402</v>
      </c>
      <c r="AB751" s="27">
        <v>41141.646539351852</v>
      </c>
    </row>
    <row r="752" spans="1:28" ht="38.25" x14ac:dyDescent="0.2">
      <c r="A752" s="24">
        <v>751</v>
      </c>
      <c r="B752" s="18" t="s">
        <v>1654</v>
      </c>
      <c r="C752" s="18">
        <v>189</v>
      </c>
      <c r="D752" s="18">
        <v>2</v>
      </c>
      <c r="E752" s="25" t="s">
        <v>1560</v>
      </c>
      <c r="F752" s="25" t="s">
        <v>1561</v>
      </c>
      <c r="G752" s="25" t="s">
        <v>94</v>
      </c>
      <c r="H752" s="18" t="s">
        <v>58</v>
      </c>
      <c r="I752" s="18" t="s">
        <v>180</v>
      </c>
      <c r="J752" s="26">
        <v>251.30999755859375</v>
      </c>
      <c r="K752" s="25">
        <v>31</v>
      </c>
      <c r="L752" s="25" t="s">
        <v>1560</v>
      </c>
      <c r="R752" s="18" t="s">
        <v>1678</v>
      </c>
      <c r="S752" s="18" t="s">
        <v>272</v>
      </c>
      <c r="U752" s="18" t="s">
        <v>2137</v>
      </c>
      <c r="V752" s="18" t="s">
        <v>2416</v>
      </c>
      <c r="W752" s="18" t="s">
        <v>2416</v>
      </c>
      <c r="X752" s="18" t="s">
        <v>2449</v>
      </c>
      <c r="AB752" s="27">
        <v>41141.646539351852</v>
      </c>
    </row>
    <row r="753" spans="1:28" ht="63.75" x14ac:dyDescent="0.2">
      <c r="A753" s="24">
        <v>752</v>
      </c>
      <c r="B753" s="18" t="s">
        <v>1654</v>
      </c>
      <c r="C753" s="18">
        <v>189</v>
      </c>
      <c r="D753" s="18">
        <v>2</v>
      </c>
      <c r="E753" s="25" t="s">
        <v>1679</v>
      </c>
      <c r="F753" s="25" t="s">
        <v>1561</v>
      </c>
      <c r="G753" s="25" t="s">
        <v>194</v>
      </c>
      <c r="H753" s="18" t="s">
        <v>58</v>
      </c>
      <c r="I753" s="18" t="s">
        <v>180</v>
      </c>
      <c r="J753" s="26">
        <v>251.42999267578125</v>
      </c>
      <c r="K753" s="25">
        <v>43</v>
      </c>
      <c r="L753" s="25" t="s">
        <v>1679</v>
      </c>
      <c r="R753" s="18" t="s">
        <v>1680</v>
      </c>
      <c r="S753" s="18" t="s">
        <v>1681</v>
      </c>
      <c r="U753" s="18" t="s">
        <v>2137</v>
      </c>
      <c r="V753" s="18" t="s">
        <v>2416</v>
      </c>
      <c r="W753" s="18" t="s">
        <v>2416</v>
      </c>
      <c r="X753" s="18" t="s">
        <v>2450</v>
      </c>
      <c r="AB753" s="27">
        <v>41141.646539351852</v>
      </c>
    </row>
    <row r="754" spans="1:28" ht="38.25" x14ac:dyDescent="0.2">
      <c r="A754" s="24">
        <v>753</v>
      </c>
      <c r="B754" s="18" t="s">
        <v>1654</v>
      </c>
      <c r="C754" s="18">
        <v>189</v>
      </c>
      <c r="D754" s="18">
        <v>2</v>
      </c>
      <c r="E754" s="25" t="s">
        <v>1682</v>
      </c>
      <c r="F754" s="25" t="s">
        <v>1683</v>
      </c>
      <c r="G754" s="25" t="s">
        <v>99</v>
      </c>
      <c r="H754" s="18" t="s">
        <v>143</v>
      </c>
      <c r="I754" s="18" t="s">
        <v>180</v>
      </c>
      <c r="J754" s="26">
        <v>253.00999450683594</v>
      </c>
      <c r="K754" s="25">
        <v>1</v>
      </c>
      <c r="L754" s="25" t="s">
        <v>1682</v>
      </c>
      <c r="R754" s="18" t="s">
        <v>1684</v>
      </c>
      <c r="S754" s="18" t="s">
        <v>1685</v>
      </c>
      <c r="T754" s="18" t="s">
        <v>2295</v>
      </c>
      <c r="U754" s="18" t="s">
        <v>2137</v>
      </c>
      <c r="V754" s="18" t="s">
        <v>2291</v>
      </c>
      <c r="W754" s="29" t="s">
        <v>2292</v>
      </c>
      <c r="X754" s="18" t="s">
        <v>2189</v>
      </c>
      <c r="Y754" s="18" t="s">
        <v>2386</v>
      </c>
      <c r="Z754" s="18" t="s">
        <v>2402</v>
      </c>
      <c r="AB754" s="27">
        <v>41141.646539351852</v>
      </c>
    </row>
    <row r="755" spans="1:28" ht="63.75" x14ac:dyDescent="0.2">
      <c r="A755" s="24">
        <v>754</v>
      </c>
      <c r="B755" s="18" t="s">
        <v>1654</v>
      </c>
      <c r="C755" s="18">
        <v>189</v>
      </c>
      <c r="D755" s="18">
        <v>2</v>
      </c>
      <c r="E755" s="25" t="s">
        <v>149</v>
      </c>
      <c r="F755" s="25" t="s">
        <v>103</v>
      </c>
      <c r="G755" s="25" t="s">
        <v>255</v>
      </c>
      <c r="H755" s="18" t="s">
        <v>58</v>
      </c>
      <c r="I755" s="18" t="s">
        <v>180</v>
      </c>
      <c r="J755" s="26">
        <v>257.04000854492188</v>
      </c>
      <c r="K755" s="25">
        <v>4</v>
      </c>
      <c r="L755" s="25" t="s">
        <v>149</v>
      </c>
      <c r="R755" s="18" t="s">
        <v>1686</v>
      </c>
      <c r="S755" s="18" t="s">
        <v>1687</v>
      </c>
      <c r="U755" s="18" t="s">
        <v>2129</v>
      </c>
      <c r="W755" s="18" t="s">
        <v>2292</v>
      </c>
      <c r="X755" s="18" t="s">
        <v>2478</v>
      </c>
      <c r="AB755" s="27">
        <v>41141.646539351852</v>
      </c>
    </row>
    <row r="756" spans="1:28" ht="267.75" x14ac:dyDescent="0.2">
      <c r="A756" s="24">
        <v>755</v>
      </c>
      <c r="B756" s="18" t="s">
        <v>1688</v>
      </c>
      <c r="C756" s="18">
        <v>189</v>
      </c>
      <c r="D756" s="18">
        <v>2</v>
      </c>
      <c r="E756" s="25" t="s">
        <v>63</v>
      </c>
      <c r="F756" s="25" t="s">
        <v>263</v>
      </c>
      <c r="G756" s="25" t="s">
        <v>138</v>
      </c>
      <c r="H756" s="18" t="s">
        <v>58</v>
      </c>
      <c r="I756" s="18" t="s">
        <v>59</v>
      </c>
      <c r="J756" s="26">
        <v>228.17999267578125</v>
      </c>
      <c r="K756" s="25">
        <v>18</v>
      </c>
      <c r="L756" s="25" t="s">
        <v>63</v>
      </c>
      <c r="R756" s="18" t="s">
        <v>1689</v>
      </c>
      <c r="S756" s="18" t="s">
        <v>1690</v>
      </c>
      <c r="U756" s="18" t="s">
        <v>2129</v>
      </c>
      <c r="W756" s="18" t="s">
        <v>2292</v>
      </c>
      <c r="X756" s="18" t="s">
        <v>2553</v>
      </c>
      <c r="AB756" s="27">
        <v>41141.646539351852</v>
      </c>
    </row>
    <row r="757" spans="1:28" ht="51" x14ac:dyDescent="0.2">
      <c r="A757" s="24">
        <v>756</v>
      </c>
      <c r="B757" s="18" t="s">
        <v>1688</v>
      </c>
      <c r="C757" s="18">
        <v>189</v>
      </c>
      <c r="D757" s="18">
        <v>2</v>
      </c>
      <c r="E757" s="25" t="s">
        <v>267</v>
      </c>
      <c r="F757" s="25" t="s">
        <v>1403</v>
      </c>
      <c r="G757" s="25" t="s">
        <v>720</v>
      </c>
      <c r="H757" s="18" t="s">
        <v>58</v>
      </c>
      <c r="I757" s="18" t="s">
        <v>59</v>
      </c>
      <c r="J757" s="26">
        <v>231.1199951171875</v>
      </c>
      <c r="K757" s="25">
        <v>12</v>
      </c>
      <c r="L757" s="25" t="s">
        <v>267</v>
      </c>
      <c r="R757" s="18" t="s">
        <v>1691</v>
      </c>
      <c r="S757" s="18" t="s">
        <v>1692</v>
      </c>
      <c r="U757" s="18" t="s">
        <v>2129</v>
      </c>
      <c r="W757" s="18" t="s">
        <v>2418</v>
      </c>
      <c r="X757" s="18" t="s">
        <v>2160</v>
      </c>
      <c r="AB757" s="27">
        <v>41141.646539351852</v>
      </c>
    </row>
    <row r="758" spans="1:28" ht="255" x14ac:dyDescent="0.2">
      <c r="A758" s="24">
        <v>757</v>
      </c>
      <c r="B758" s="18" t="s">
        <v>1693</v>
      </c>
      <c r="C758" s="18">
        <v>189</v>
      </c>
      <c r="D758" s="18">
        <v>2</v>
      </c>
      <c r="E758" s="25" t="s">
        <v>267</v>
      </c>
      <c r="F758" s="25" t="s">
        <v>113</v>
      </c>
      <c r="H758" s="18" t="s">
        <v>58</v>
      </c>
      <c r="I758" s="18" t="s">
        <v>59</v>
      </c>
      <c r="J758" s="26">
        <v>230</v>
      </c>
      <c r="L758" s="25" t="s">
        <v>267</v>
      </c>
      <c r="R758" s="18" t="s">
        <v>1694</v>
      </c>
      <c r="S758" s="18" t="s">
        <v>1695</v>
      </c>
      <c r="U758" s="18" t="s">
        <v>2129</v>
      </c>
      <c r="W758" s="18" t="s">
        <v>2292</v>
      </c>
      <c r="X758" s="18" t="s">
        <v>2551</v>
      </c>
      <c r="AB758" s="27">
        <v>41141.646539351852</v>
      </c>
    </row>
    <row r="759" spans="1:28" ht="255" x14ac:dyDescent="0.2">
      <c r="A759" s="24">
        <v>758</v>
      </c>
      <c r="B759" s="18" t="s">
        <v>1693</v>
      </c>
      <c r="C759" s="18">
        <v>189</v>
      </c>
      <c r="D759" s="18">
        <v>2</v>
      </c>
      <c r="E759" s="25" t="s">
        <v>267</v>
      </c>
      <c r="F759" s="25" t="s">
        <v>113</v>
      </c>
      <c r="H759" s="18" t="s">
        <v>58</v>
      </c>
      <c r="I759" s="18" t="s">
        <v>59</v>
      </c>
      <c r="J759" s="26">
        <v>230</v>
      </c>
      <c r="L759" s="25" t="s">
        <v>267</v>
      </c>
      <c r="R759" s="18" t="s">
        <v>1696</v>
      </c>
      <c r="S759" s="18" t="s">
        <v>1697</v>
      </c>
      <c r="U759" s="18" t="s">
        <v>2129</v>
      </c>
      <c r="W759" s="18" t="s">
        <v>2292</v>
      </c>
      <c r="X759" s="18" t="s">
        <v>2551</v>
      </c>
      <c r="AB759" s="27">
        <v>41141.646539351852</v>
      </c>
    </row>
    <row r="760" spans="1:28" ht="165.75" x14ac:dyDescent="0.2">
      <c r="A760" s="24">
        <v>759</v>
      </c>
      <c r="B760" s="18" t="s">
        <v>1693</v>
      </c>
      <c r="C760" s="18">
        <v>189</v>
      </c>
      <c r="D760" s="18">
        <v>2</v>
      </c>
      <c r="E760" s="25" t="s">
        <v>73</v>
      </c>
      <c r="F760" s="25" t="s">
        <v>69</v>
      </c>
      <c r="G760" s="25" t="s">
        <v>74</v>
      </c>
      <c r="H760" s="18" t="s">
        <v>58</v>
      </c>
      <c r="I760" s="18" t="s">
        <v>59</v>
      </c>
      <c r="J760" s="26">
        <v>233.52000427246094</v>
      </c>
      <c r="K760" s="25">
        <v>52</v>
      </c>
      <c r="L760" s="25" t="s">
        <v>73</v>
      </c>
      <c r="R760" s="18" t="s">
        <v>1698</v>
      </c>
      <c r="S760" s="18" t="s">
        <v>1699</v>
      </c>
      <c r="U760" s="18" t="s">
        <v>2129</v>
      </c>
      <c r="W760" s="18" t="s">
        <v>2418</v>
      </c>
      <c r="X760" s="18" t="s">
        <v>2475</v>
      </c>
      <c r="AB760" s="27">
        <v>41141.646539351852</v>
      </c>
    </row>
    <row r="761" spans="1:28" ht="76.5" x14ac:dyDescent="0.2">
      <c r="A761" s="24">
        <v>760</v>
      </c>
      <c r="B761" s="18" t="s">
        <v>1693</v>
      </c>
      <c r="C761" s="18">
        <v>189</v>
      </c>
      <c r="D761" s="18">
        <v>2</v>
      </c>
      <c r="E761" s="25" t="s">
        <v>1159</v>
      </c>
      <c r="F761" s="25" t="s">
        <v>1160</v>
      </c>
      <c r="G761" s="25" t="s">
        <v>215</v>
      </c>
      <c r="H761" s="18" t="s">
        <v>58</v>
      </c>
      <c r="I761" s="18" t="s">
        <v>59</v>
      </c>
      <c r="J761" s="26">
        <v>236.33999633789063</v>
      </c>
      <c r="K761" s="25">
        <v>34</v>
      </c>
      <c r="L761" s="25" t="s">
        <v>1159</v>
      </c>
      <c r="R761" s="18" t="s">
        <v>1700</v>
      </c>
      <c r="S761" s="18" t="s">
        <v>1701</v>
      </c>
      <c r="U761" s="18" t="s">
        <v>2129</v>
      </c>
      <c r="W761" s="18" t="s">
        <v>2418</v>
      </c>
      <c r="X761" s="18" t="s">
        <v>2475</v>
      </c>
      <c r="AB761" s="27">
        <v>41141.646539351852</v>
      </c>
    </row>
    <row r="762" spans="1:28" ht="38.25" x14ac:dyDescent="0.2">
      <c r="A762" s="24">
        <v>761</v>
      </c>
      <c r="B762" s="18" t="s">
        <v>1693</v>
      </c>
      <c r="C762" s="18">
        <v>189</v>
      </c>
      <c r="D762" s="18">
        <v>2</v>
      </c>
      <c r="E762" s="25" t="s">
        <v>1159</v>
      </c>
      <c r="F762" s="25" t="s">
        <v>1160</v>
      </c>
      <c r="H762" s="18" t="s">
        <v>58</v>
      </c>
      <c r="I762" s="18" t="s">
        <v>59</v>
      </c>
      <c r="J762" s="26">
        <v>236</v>
      </c>
      <c r="L762" s="25" t="s">
        <v>1159</v>
      </c>
      <c r="R762" s="18" t="s">
        <v>1702</v>
      </c>
      <c r="S762" s="18" t="s">
        <v>1428</v>
      </c>
      <c r="U762" s="18" t="s">
        <v>2129</v>
      </c>
      <c r="W762" s="18" t="s">
        <v>2418</v>
      </c>
      <c r="X762" s="18" t="s">
        <v>2475</v>
      </c>
      <c r="AB762" s="27">
        <v>41141.646539351852</v>
      </c>
    </row>
    <row r="763" spans="1:28" ht="102" x14ac:dyDescent="0.2">
      <c r="A763" s="24">
        <v>762</v>
      </c>
      <c r="B763" s="18" t="s">
        <v>1693</v>
      </c>
      <c r="C763" s="18">
        <v>189</v>
      </c>
      <c r="D763" s="18">
        <v>2</v>
      </c>
      <c r="E763" s="25" t="s">
        <v>82</v>
      </c>
      <c r="F763" s="25" t="s">
        <v>1446</v>
      </c>
      <c r="G763" s="25" t="s">
        <v>207</v>
      </c>
      <c r="H763" s="18" t="s">
        <v>143</v>
      </c>
      <c r="I763" s="18" t="s">
        <v>180</v>
      </c>
      <c r="J763" s="26">
        <v>239.6199951171875</v>
      </c>
      <c r="K763" s="25">
        <v>62</v>
      </c>
      <c r="L763" s="25" t="s">
        <v>82</v>
      </c>
      <c r="R763" s="18" t="s">
        <v>1703</v>
      </c>
      <c r="S763" s="18" t="s">
        <v>1704</v>
      </c>
      <c r="U763" s="18" t="s">
        <v>2129</v>
      </c>
      <c r="W763" s="18" t="s">
        <v>2417</v>
      </c>
      <c r="X763" s="18" t="s">
        <v>2157</v>
      </c>
      <c r="AB763" s="27">
        <v>41141.646539351852</v>
      </c>
    </row>
    <row r="764" spans="1:28" ht="178.5" x14ac:dyDescent="0.2">
      <c r="A764" s="24">
        <v>763</v>
      </c>
      <c r="B764" s="18" t="s">
        <v>1693</v>
      </c>
      <c r="C764" s="18">
        <v>189</v>
      </c>
      <c r="D764" s="18">
        <v>2</v>
      </c>
      <c r="E764" s="25" t="s">
        <v>274</v>
      </c>
      <c r="F764" s="25" t="s">
        <v>121</v>
      </c>
      <c r="G764" s="25" t="s">
        <v>233</v>
      </c>
      <c r="H764" s="18" t="s">
        <v>58</v>
      </c>
      <c r="I764" s="18" t="s">
        <v>59</v>
      </c>
      <c r="J764" s="26">
        <v>241.50999450683594</v>
      </c>
      <c r="K764" s="25">
        <v>51</v>
      </c>
      <c r="L764" s="25" t="s">
        <v>274</v>
      </c>
      <c r="R764" s="18" t="s">
        <v>1705</v>
      </c>
      <c r="S764" s="18" t="s">
        <v>1706</v>
      </c>
      <c r="U764" s="18" t="s">
        <v>2129</v>
      </c>
      <c r="W764" s="18" t="s">
        <v>2418</v>
      </c>
      <c r="AB764" s="27">
        <v>41141.646539351852</v>
      </c>
    </row>
    <row r="765" spans="1:28" ht="102" x14ac:dyDescent="0.2">
      <c r="A765" s="24">
        <v>764</v>
      </c>
      <c r="B765" s="18" t="s">
        <v>1693</v>
      </c>
      <c r="C765" s="18">
        <v>189</v>
      </c>
      <c r="D765" s="18">
        <v>2</v>
      </c>
      <c r="E765" s="25" t="s">
        <v>1707</v>
      </c>
      <c r="F765" s="25" t="s">
        <v>88</v>
      </c>
      <c r="G765" s="25" t="s">
        <v>166</v>
      </c>
      <c r="H765" s="18" t="s">
        <v>58</v>
      </c>
      <c r="I765" s="18" t="s">
        <v>59</v>
      </c>
      <c r="J765" s="26">
        <v>242.53999328613281</v>
      </c>
      <c r="K765" s="25">
        <v>54</v>
      </c>
      <c r="L765" s="25" t="s">
        <v>1707</v>
      </c>
      <c r="R765" s="18" t="s">
        <v>1708</v>
      </c>
      <c r="S765" s="18" t="s">
        <v>1709</v>
      </c>
      <c r="U765" s="18" t="s">
        <v>2129</v>
      </c>
      <c r="W765" s="18" t="s">
        <v>2418</v>
      </c>
      <c r="X765" s="18" t="s">
        <v>2411</v>
      </c>
      <c r="AB765" s="27">
        <v>41141.646539351852</v>
      </c>
    </row>
    <row r="766" spans="1:28" ht="51" x14ac:dyDescent="0.2">
      <c r="A766" s="24">
        <v>765</v>
      </c>
      <c r="B766" s="18" t="s">
        <v>1693</v>
      </c>
      <c r="C766" s="18">
        <v>189</v>
      </c>
      <c r="D766" s="18">
        <v>2</v>
      </c>
      <c r="E766" s="25" t="s">
        <v>130</v>
      </c>
      <c r="F766" s="25" t="s">
        <v>93</v>
      </c>
      <c r="G766" s="25" t="s">
        <v>131</v>
      </c>
      <c r="H766" s="18" t="s">
        <v>58</v>
      </c>
      <c r="I766" s="18" t="s">
        <v>59</v>
      </c>
      <c r="J766" s="26">
        <v>244.36000061035156</v>
      </c>
      <c r="K766" s="25">
        <v>36</v>
      </c>
      <c r="L766" s="25" t="s">
        <v>130</v>
      </c>
      <c r="R766" s="18" t="s">
        <v>1449</v>
      </c>
      <c r="S766" s="18" t="s">
        <v>1449</v>
      </c>
      <c r="T766" s="18" t="s">
        <v>2365</v>
      </c>
      <c r="U766" s="18" t="s">
        <v>2129</v>
      </c>
      <c r="V766" s="18" t="s">
        <v>2291</v>
      </c>
      <c r="W766" s="29" t="s">
        <v>2292</v>
      </c>
      <c r="X766" s="18" t="s">
        <v>2159</v>
      </c>
      <c r="Y766" s="18" t="s">
        <v>2386</v>
      </c>
      <c r="Z766" s="18" t="s">
        <v>2402</v>
      </c>
      <c r="AB766" s="27">
        <v>41141.646539351852</v>
      </c>
    </row>
    <row r="767" spans="1:28" ht="102" x14ac:dyDescent="0.2">
      <c r="A767" s="24">
        <v>766</v>
      </c>
      <c r="B767" s="18" t="s">
        <v>1693</v>
      </c>
      <c r="C767" s="18">
        <v>189</v>
      </c>
      <c r="D767" s="18">
        <v>2</v>
      </c>
      <c r="E767" s="25" t="s">
        <v>1450</v>
      </c>
      <c r="F767" s="25" t="s">
        <v>93</v>
      </c>
      <c r="H767" s="18" t="s">
        <v>58</v>
      </c>
      <c r="I767" s="18" t="s">
        <v>59</v>
      </c>
      <c r="J767" s="26">
        <v>244</v>
      </c>
      <c r="L767" s="25" t="s">
        <v>1450</v>
      </c>
      <c r="R767" s="18" t="s">
        <v>1452</v>
      </c>
      <c r="S767" s="18" t="s">
        <v>1451</v>
      </c>
      <c r="U767" s="18" t="s">
        <v>2129</v>
      </c>
      <c r="W767" s="18" t="s">
        <v>2418</v>
      </c>
      <c r="X767" s="18" t="s">
        <v>2475</v>
      </c>
      <c r="AB767" s="27">
        <v>41141.646539351852</v>
      </c>
    </row>
    <row r="768" spans="1:28" ht="178.5" x14ac:dyDescent="0.2">
      <c r="A768" s="24">
        <v>767</v>
      </c>
      <c r="B768" s="18" t="s">
        <v>1710</v>
      </c>
      <c r="C768" s="18">
        <v>189</v>
      </c>
      <c r="D768" s="18">
        <v>2</v>
      </c>
      <c r="E768" s="25" t="s">
        <v>221</v>
      </c>
      <c r="F768" s="25" t="s">
        <v>89</v>
      </c>
      <c r="G768" s="25" t="s">
        <v>57</v>
      </c>
      <c r="H768" s="18" t="s">
        <v>58</v>
      </c>
      <c r="I768" s="18" t="s">
        <v>180</v>
      </c>
      <c r="J768" s="26">
        <v>35.290000915527344</v>
      </c>
      <c r="K768" s="25">
        <v>29</v>
      </c>
      <c r="L768" s="25" t="s">
        <v>221</v>
      </c>
      <c r="R768" s="18" t="s">
        <v>1711</v>
      </c>
      <c r="S768" s="18" t="s">
        <v>1712</v>
      </c>
      <c r="U768" s="18" t="s">
        <v>2135</v>
      </c>
      <c r="W768" s="18" t="s">
        <v>2418</v>
      </c>
      <c r="X768" s="18" t="s">
        <v>2423</v>
      </c>
      <c r="AB768" s="27">
        <v>41141.646539351852</v>
      </c>
    </row>
    <row r="769" spans="1:28" ht="127.5" x14ac:dyDescent="0.2">
      <c r="A769" s="24">
        <v>768</v>
      </c>
      <c r="B769" s="18" t="s">
        <v>1710</v>
      </c>
      <c r="C769" s="18">
        <v>189</v>
      </c>
      <c r="D769" s="18">
        <v>2</v>
      </c>
      <c r="E769" s="25" t="s">
        <v>221</v>
      </c>
      <c r="F769" s="25" t="s">
        <v>89</v>
      </c>
      <c r="G769" s="25" t="s">
        <v>215</v>
      </c>
      <c r="H769" s="18" t="s">
        <v>58</v>
      </c>
      <c r="I769" s="18" t="s">
        <v>180</v>
      </c>
      <c r="J769" s="26">
        <v>35.340000152587891</v>
      </c>
      <c r="K769" s="25">
        <v>34</v>
      </c>
      <c r="L769" s="25" t="s">
        <v>221</v>
      </c>
      <c r="R769" s="18" t="s">
        <v>1713</v>
      </c>
      <c r="S769" s="18" t="s">
        <v>1714</v>
      </c>
      <c r="U769" s="18" t="s">
        <v>2135</v>
      </c>
      <c r="W769" s="18" t="s">
        <v>2418</v>
      </c>
      <c r="X769" s="18" t="s">
        <v>2423</v>
      </c>
      <c r="AB769" s="27">
        <v>41141.646539351852</v>
      </c>
    </row>
    <row r="770" spans="1:28" ht="127.5" x14ac:dyDescent="0.2">
      <c r="A770" s="24">
        <v>769</v>
      </c>
      <c r="B770" s="18" t="s">
        <v>1715</v>
      </c>
      <c r="C770" s="18">
        <v>189</v>
      </c>
      <c r="D770" s="18">
        <v>2</v>
      </c>
      <c r="E770" s="25" t="s">
        <v>315</v>
      </c>
      <c r="F770" s="25" t="s">
        <v>238</v>
      </c>
      <c r="G770" s="25" t="s">
        <v>638</v>
      </c>
      <c r="H770" s="18" t="s">
        <v>185</v>
      </c>
      <c r="I770" s="18" t="s">
        <v>59</v>
      </c>
      <c r="J770" s="26">
        <v>2.380000114440918</v>
      </c>
      <c r="K770" s="25">
        <v>38</v>
      </c>
      <c r="L770" s="25" t="s">
        <v>315</v>
      </c>
      <c r="R770" s="18" t="s">
        <v>1716</v>
      </c>
      <c r="S770" s="18" t="s">
        <v>1717</v>
      </c>
      <c r="T770" s="29" t="s">
        <v>2374</v>
      </c>
      <c r="U770" s="18" t="s">
        <v>2129</v>
      </c>
      <c r="V770" s="18" t="s">
        <v>2291</v>
      </c>
      <c r="W770" s="29" t="s">
        <v>2292</v>
      </c>
      <c r="X770" s="18" t="s">
        <v>2161</v>
      </c>
      <c r="Y770" s="18" t="s">
        <v>2386</v>
      </c>
      <c r="Z770" s="18" t="s">
        <v>2402</v>
      </c>
      <c r="AB770" s="27">
        <v>41141.646539351852</v>
      </c>
    </row>
    <row r="771" spans="1:28" ht="229.5" x14ac:dyDescent="0.2">
      <c r="A771" s="24">
        <v>770</v>
      </c>
      <c r="B771" s="18" t="s">
        <v>1715</v>
      </c>
      <c r="C771" s="18">
        <v>189</v>
      </c>
      <c r="D771" s="18">
        <v>2</v>
      </c>
      <c r="E771" s="25" t="s">
        <v>315</v>
      </c>
      <c r="F771" s="25" t="s">
        <v>238</v>
      </c>
      <c r="G771" s="25" t="s">
        <v>638</v>
      </c>
      <c r="H771" s="18" t="s">
        <v>185</v>
      </c>
      <c r="I771" s="18" t="s">
        <v>59</v>
      </c>
      <c r="J771" s="26">
        <v>2.380000114440918</v>
      </c>
      <c r="K771" s="25">
        <v>38</v>
      </c>
      <c r="L771" s="25" t="s">
        <v>315</v>
      </c>
      <c r="R771" s="18" t="s">
        <v>1718</v>
      </c>
      <c r="S771" s="18" t="s">
        <v>1719</v>
      </c>
      <c r="T771" s="18" t="s">
        <v>2374</v>
      </c>
      <c r="U771" s="18" t="s">
        <v>2129</v>
      </c>
      <c r="V771" s="18" t="s">
        <v>2291</v>
      </c>
      <c r="W771" s="29" t="s">
        <v>2292</v>
      </c>
      <c r="X771" s="18" t="s">
        <v>2161</v>
      </c>
      <c r="Y771" s="18" t="s">
        <v>2386</v>
      </c>
      <c r="Z771" s="18" t="s">
        <v>2402</v>
      </c>
      <c r="AB771" s="27">
        <v>41141.646539351852</v>
      </c>
    </row>
    <row r="772" spans="1:28" ht="204" x14ac:dyDescent="0.2">
      <c r="A772" s="24">
        <v>771</v>
      </c>
      <c r="B772" s="18" t="s">
        <v>1715</v>
      </c>
      <c r="C772" s="18">
        <v>189</v>
      </c>
      <c r="D772" s="18">
        <v>2</v>
      </c>
      <c r="E772" s="25" t="s">
        <v>315</v>
      </c>
      <c r="F772" s="25" t="s">
        <v>238</v>
      </c>
      <c r="G772" s="25" t="s">
        <v>207</v>
      </c>
      <c r="H772" s="18" t="s">
        <v>185</v>
      </c>
      <c r="I772" s="18" t="s">
        <v>59</v>
      </c>
      <c r="J772" s="26">
        <v>2.619999885559082</v>
      </c>
      <c r="K772" s="25">
        <v>62</v>
      </c>
      <c r="L772" s="25" t="s">
        <v>315</v>
      </c>
      <c r="R772" s="18" t="s">
        <v>1720</v>
      </c>
      <c r="S772" s="18" t="s">
        <v>1721</v>
      </c>
      <c r="T772" s="29" t="s">
        <v>2374</v>
      </c>
      <c r="U772" s="18" t="s">
        <v>2129</v>
      </c>
      <c r="V772" s="18" t="s">
        <v>2291</v>
      </c>
      <c r="W772" s="29" t="s">
        <v>2292</v>
      </c>
      <c r="X772" s="18" t="s">
        <v>2161</v>
      </c>
      <c r="Y772" s="18" t="s">
        <v>2386</v>
      </c>
      <c r="Z772" s="18" t="s">
        <v>2402</v>
      </c>
      <c r="AB772" s="27">
        <v>41141.646539351852</v>
      </c>
    </row>
    <row r="773" spans="1:28" ht="357" x14ac:dyDescent="0.2">
      <c r="A773" s="24">
        <v>772</v>
      </c>
      <c r="B773" s="18" t="s">
        <v>1715</v>
      </c>
      <c r="C773" s="18">
        <v>189</v>
      </c>
      <c r="D773" s="18">
        <v>2</v>
      </c>
      <c r="E773" s="25" t="s">
        <v>157</v>
      </c>
      <c r="F773" s="25" t="s">
        <v>84</v>
      </c>
      <c r="G773" s="25" t="s">
        <v>131</v>
      </c>
      <c r="H773" s="18" t="s">
        <v>185</v>
      </c>
      <c r="I773" s="18" t="s">
        <v>59</v>
      </c>
      <c r="J773" s="26">
        <v>6.3600001335144043</v>
      </c>
      <c r="K773" s="25">
        <v>36</v>
      </c>
      <c r="L773" s="25" t="s">
        <v>157</v>
      </c>
      <c r="R773" s="18" t="s">
        <v>1722</v>
      </c>
      <c r="S773" s="18" t="s">
        <v>1723</v>
      </c>
      <c r="T773" s="29" t="s">
        <v>2360</v>
      </c>
      <c r="U773" s="18" t="s">
        <v>2135</v>
      </c>
      <c r="V773" s="18" t="s">
        <v>2291</v>
      </c>
      <c r="W773" s="29" t="s">
        <v>2292</v>
      </c>
      <c r="X773" s="18" t="s">
        <v>2456</v>
      </c>
      <c r="Y773" s="18" t="s">
        <v>2386</v>
      </c>
      <c r="Z773" s="18" t="s">
        <v>2402</v>
      </c>
      <c r="AB773" s="27">
        <v>41141.646539351852</v>
      </c>
    </row>
    <row r="774" spans="1:28" ht="165.75" x14ac:dyDescent="0.2">
      <c r="A774" s="24">
        <v>773</v>
      </c>
      <c r="B774" s="18" t="s">
        <v>1715</v>
      </c>
      <c r="C774" s="18">
        <v>189</v>
      </c>
      <c r="D774" s="18">
        <v>2</v>
      </c>
      <c r="E774" s="25" t="s">
        <v>214</v>
      </c>
      <c r="F774" s="25" t="s">
        <v>215</v>
      </c>
      <c r="G774" s="25" t="s">
        <v>84</v>
      </c>
      <c r="H774" s="18" t="s">
        <v>143</v>
      </c>
      <c r="I774" s="18" t="s">
        <v>59</v>
      </c>
      <c r="J774" s="26">
        <v>34.060001373291016</v>
      </c>
      <c r="K774" s="25">
        <v>6</v>
      </c>
      <c r="L774" s="25" t="s">
        <v>214</v>
      </c>
      <c r="R774" s="18" t="s">
        <v>1724</v>
      </c>
      <c r="S774" s="18" t="s">
        <v>1725</v>
      </c>
      <c r="T774" s="18" t="s">
        <v>2295</v>
      </c>
      <c r="U774" s="18" t="s">
        <v>2137</v>
      </c>
      <c r="V774" s="18" t="s">
        <v>2291</v>
      </c>
      <c r="W774" s="29" t="s">
        <v>2292</v>
      </c>
      <c r="X774" s="18" t="s">
        <v>2189</v>
      </c>
      <c r="Y774" s="18" t="s">
        <v>2386</v>
      </c>
      <c r="Z774" s="18" t="s">
        <v>2388</v>
      </c>
      <c r="AB774" s="27">
        <v>41141.646539351852</v>
      </c>
    </row>
    <row r="775" spans="1:28" ht="114.75" x14ac:dyDescent="0.2">
      <c r="A775" s="24">
        <v>774</v>
      </c>
      <c r="B775" s="18" t="s">
        <v>1715</v>
      </c>
      <c r="C775" s="18">
        <v>189</v>
      </c>
      <c r="D775" s="18">
        <v>2</v>
      </c>
      <c r="E775" s="25" t="s">
        <v>218</v>
      </c>
      <c r="F775" s="25" t="s">
        <v>89</v>
      </c>
      <c r="G775" s="25" t="s">
        <v>359</v>
      </c>
      <c r="H775" s="18" t="s">
        <v>143</v>
      </c>
      <c r="I775" s="18" t="s">
        <v>59</v>
      </c>
      <c r="J775" s="26">
        <v>35.200000762939453</v>
      </c>
      <c r="K775" s="25">
        <v>20</v>
      </c>
      <c r="L775" s="25" t="s">
        <v>218</v>
      </c>
      <c r="R775" s="18" t="s">
        <v>1726</v>
      </c>
      <c r="S775" s="18" t="s">
        <v>1727</v>
      </c>
      <c r="T775" s="18" t="s">
        <v>2295</v>
      </c>
      <c r="U775" s="18" t="s">
        <v>2137</v>
      </c>
      <c r="V775" s="18" t="s">
        <v>2291</v>
      </c>
      <c r="W775" s="29" t="s">
        <v>2292</v>
      </c>
      <c r="X775" s="18" t="s">
        <v>2189</v>
      </c>
      <c r="Y775" s="18" t="s">
        <v>2386</v>
      </c>
      <c r="Z775" s="18" t="s">
        <v>2388</v>
      </c>
      <c r="AB775" s="27">
        <v>41141.646539351852</v>
      </c>
    </row>
    <row r="776" spans="1:28" ht="127.5" x14ac:dyDescent="0.2">
      <c r="A776" s="24">
        <v>775</v>
      </c>
      <c r="B776" s="18" t="s">
        <v>1715</v>
      </c>
      <c r="C776" s="18">
        <v>189</v>
      </c>
      <c r="D776" s="18">
        <v>2</v>
      </c>
      <c r="E776" s="25" t="s">
        <v>748</v>
      </c>
      <c r="F776" s="25" t="s">
        <v>638</v>
      </c>
      <c r="G776" s="25" t="s">
        <v>99</v>
      </c>
      <c r="H776" s="18" t="s">
        <v>58</v>
      </c>
      <c r="I776" s="18" t="s">
        <v>59</v>
      </c>
      <c r="J776" s="26">
        <v>38.009998321533203</v>
      </c>
      <c r="K776" s="25">
        <v>1</v>
      </c>
      <c r="L776" s="25" t="s">
        <v>748</v>
      </c>
      <c r="R776" s="18" t="s">
        <v>1728</v>
      </c>
      <c r="S776" s="18" t="s">
        <v>1729</v>
      </c>
      <c r="U776" s="18" t="s">
        <v>2136</v>
      </c>
      <c r="W776" s="18" t="s">
        <v>2418</v>
      </c>
      <c r="X776" s="18" t="s">
        <v>2177</v>
      </c>
      <c r="AB776" s="27">
        <v>41141.646539351852</v>
      </c>
    </row>
    <row r="777" spans="1:28" ht="127.5" x14ac:dyDescent="0.2">
      <c r="A777" s="24">
        <v>776</v>
      </c>
      <c r="B777" s="18" t="s">
        <v>1715</v>
      </c>
      <c r="C777" s="18">
        <v>189</v>
      </c>
      <c r="D777" s="18">
        <v>2</v>
      </c>
      <c r="E777" s="25" t="s">
        <v>224</v>
      </c>
      <c r="F777" s="25" t="s">
        <v>225</v>
      </c>
      <c r="G777" s="25" t="s">
        <v>226</v>
      </c>
      <c r="H777" s="18" t="s">
        <v>143</v>
      </c>
      <c r="I777" s="18" t="s">
        <v>59</v>
      </c>
      <c r="J777" s="26">
        <v>44.639999389648438</v>
      </c>
      <c r="K777" s="25">
        <v>64</v>
      </c>
      <c r="L777" s="25" t="s">
        <v>224</v>
      </c>
      <c r="R777" s="18" t="s">
        <v>1726</v>
      </c>
      <c r="S777" s="18" t="s">
        <v>1730</v>
      </c>
      <c r="T777" s="18" t="s">
        <v>2295</v>
      </c>
      <c r="U777" s="18" t="s">
        <v>2137</v>
      </c>
      <c r="V777" s="18" t="s">
        <v>2291</v>
      </c>
      <c r="W777" s="29" t="s">
        <v>2292</v>
      </c>
      <c r="X777" s="18" t="s">
        <v>2189</v>
      </c>
      <c r="AB777" s="27">
        <v>41141.646539351852</v>
      </c>
    </row>
    <row r="778" spans="1:28" ht="127.5" x14ac:dyDescent="0.2">
      <c r="A778" s="24">
        <v>777</v>
      </c>
      <c r="B778" s="18" t="s">
        <v>1715</v>
      </c>
      <c r="C778" s="18">
        <v>189</v>
      </c>
      <c r="D778" s="18">
        <v>2</v>
      </c>
      <c r="E778" s="25" t="s">
        <v>1731</v>
      </c>
      <c r="F778" s="25" t="s">
        <v>262</v>
      </c>
      <c r="G778" s="25" t="s">
        <v>94</v>
      </c>
      <c r="H778" s="18" t="s">
        <v>143</v>
      </c>
      <c r="I778" s="18" t="s">
        <v>59</v>
      </c>
      <c r="J778" s="26">
        <v>46.310001373291016</v>
      </c>
      <c r="K778" s="25">
        <v>31</v>
      </c>
      <c r="L778" s="25" t="s">
        <v>1731</v>
      </c>
      <c r="R778" s="18" t="s">
        <v>1726</v>
      </c>
      <c r="S778" s="18" t="s">
        <v>1732</v>
      </c>
      <c r="T778" s="18" t="s">
        <v>2295</v>
      </c>
      <c r="U778" s="18" t="s">
        <v>2137</v>
      </c>
      <c r="V778" s="18" t="s">
        <v>2291</v>
      </c>
      <c r="W778" s="29" t="s">
        <v>2292</v>
      </c>
      <c r="X778" s="18" t="s">
        <v>2189</v>
      </c>
      <c r="AB778" s="27">
        <v>41141.646539351852</v>
      </c>
    </row>
    <row r="779" spans="1:28" ht="318.75" x14ac:dyDescent="0.2">
      <c r="A779" s="24">
        <v>778</v>
      </c>
      <c r="B779" s="18" t="s">
        <v>1715</v>
      </c>
      <c r="C779" s="18">
        <v>189</v>
      </c>
      <c r="D779" s="18">
        <v>2</v>
      </c>
      <c r="E779" s="25" t="s">
        <v>165</v>
      </c>
      <c r="F779" s="25" t="s">
        <v>166</v>
      </c>
      <c r="G779" s="25" t="s">
        <v>304</v>
      </c>
      <c r="H779" s="18" t="s">
        <v>143</v>
      </c>
      <c r="I779" s="18" t="s">
        <v>180</v>
      </c>
      <c r="J779" s="26">
        <v>54.330001831054687</v>
      </c>
      <c r="K779" s="25">
        <v>33</v>
      </c>
      <c r="L779" s="25" t="s">
        <v>165</v>
      </c>
      <c r="R779" s="18" t="s">
        <v>1724</v>
      </c>
      <c r="S779" s="18" t="s">
        <v>1733</v>
      </c>
      <c r="T779" s="18" t="s">
        <v>2295</v>
      </c>
      <c r="U779" s="18" t="s">
        <v>2137</v>
      </c>
      <c r="V779" s="18" t="s">
        <v>2291</v>
      </c>
      <c r="W779" s="29" t="s">
        <v>2292</v>
      </c>
      <c r="X779" s="18" t="s">
        <v>2189</v>
      </c>
      <c r="Y779" s="18" t="s">
        <v>2386</v>
      </c>
      <c r="Z779" s="18" t="s">
        <v>2388</v>
      </c>
      <c r="AB779" s="27">
        <v>41141.646539351852</v>
      </c>
    </row>
    <row r="780" spans="1:28" ht="38.25" x14ac:dyDescent="0.2">
      <c r="A780" s="24">
        <v>779</v>
      </c>
      <c r="B780" s="18" t="s">
        <v>1715</v>
      </c>
      <c r="C780" s="18">
        <v>189</v>
      </c>
      <c r="D780" s="18">
        <v>2</v>
      </c>
      <c r="E780" s="25" t="s">
        <v>165</v>
      </c>
      <c r="F780" s="25" t="s">
        <v>166</v>
      </c>
      <c r="G780" s="25" t="s">
        <v>104</v>
      </c>
      <c r="H780" s="18" t="s">
        <v>143</v>
      </c>
      <c r="I780" s="18" t="s">
        <v>59</v>
      </c>
      <c r="J780" s="26">
        <v>54.369998931884766</v>
      </c>
      <c r="K780" s="25">
        <v>37</v>
      </c>
      <c r="L780" s="25" t="s">
        <v>165</v>
      </c>
      <c r="R780" s="18" t="s">
        <v>1734</v>
      </c>
      <c r="S780" s="18" t="s">
        <v>1735</v>
      </c>
      <c r="T780" s="18" t="s">
        <v>2295</v>
      </c>
      <c r="U780" s="18" t="s">
        <v>2137</v>
      </c>
      <c r="V780" s="18" t="s">
        <v>2291</v>
      </c>
      <c r="W780" s="29" t="s">
        <v>2292</v>
      </c>
      <c r="X780" s="18" t="s">
        <v>2189</v>
      </c>
      <c r="Y780" s="18" t="s">
        <v>2386</v>
      </c>
      <c r="Z780" s="18" t="s">
        <v>2388</v>
      </c>
      <c r="AB780" s="27">
        <v>41141.646539351852</v>
      </c>
    </row>
    <row r="781" spans="1:28" ht="38.25" x14ac:dyDescent="0.2">
      <c r="A781" s="24">
        <v>780</v>
      </c>
      <c r="B781" s="18" t="s">
        <v>1715</v>
      </c>
      <c r="C781" s="18">
        <v>189</v>
      </c>
      <c r="D781" s="18">
        <v>2</v>
      </c>
      <c r="E781" s="25" t="s">
        <v>165</v>
      </c>
      <c r="F781" s="25" t="s">
        <v>166</v>
      </c>
      <c r="G781" s="25" t="s">
        <v>202</v>
      </c>
      <c r="H781" s="18" t="s">
        <v>143</v>
      </c>
      <c r="I781" s="18" t="s">
        <v>59</v>
      </c>
      <c r="J781" s="26">
        <v>54.5</v>
      </c>
      <c r="K781" s="25">
        <v>50</v>
      </c>
      <c r="L781" s="25" t="s">
        <v>165</v>
      </c>
      <c r="R781" s="18" t="s">
        <v>1736</v>
      </c>
      <c r="S781" s="18" t="s">
        <v>1737</v>
      </c>
      <c r="T781" s="18" t="s">
        <v>2295</v>
      </c>
      <c r="U781" s="18" t="s">
        <v>2137</v>
      </c>
      <c r="V781" s="18" t="s">
        <v>2291</v>
      </c>
      <c r="W781" s="29" t="s">
        <v>2292</v>
      </c>
      <c r="X781" s="18" t="s">
        <v>2189</v>
      </c>
      <c r="Y781" s="18" t="s">
        <v>2386</v>
      </c>
      <c r="Z781" s="18" t="s">
        <v>2388</v>
      </c>
      <c r="AB781" s="27">
        <v>41141.646539351852</v>
      </c>
    </row>
    <row r="782" spans="1:28" ht="89.25" x14ac:dyDescent="0.2">
      <c r="A782" s="24">
        <v>781</v>
      </c>
      <c r="B782" s="18" t="s">
        <v>1715</v>
      </c>
      <c r="C782" s="18">
        <v>189</v>
      </c>
      <c r="D782" s="18">
        <v>2</v>
      </c>
      <c r="E782" s="25" t="s">
        <v>165</v>
      </c>
      <c r="F782" s="25" t="s">
        <v>240</v>
      </c>
      <c r="G782" s="25" t="s">
        <v>114</v>
      </c>
      <c r="H782" s="18" t="s">
        <v>58</v>
      </c>
      <c r="I782" s="18" t="s">
        <v>59</v>
      </c>
      <c r="J782" s="26">
        <v>55.189998626708984</v>
      </c>
      <c r="K782" s="25">
        <v>19</v>
      </c>
      <c r="L782" s="25" t="s">
        <v>165</v>
      </c>
      <c r="R782" s="18" t="s">
        <v>1738</v>
      </c>
      <c r="S782" s="18" t="s">
        <v>1739</v>
      </c>
      <c r="T782" s="29" t="s">
        <v>2378</v>
      </c>
      <c r="U782" s="29" t="s">
        <v>2129</v>
      </c>
      <c r="V782" s="18" t="s">
        <v>2291</v>
      </c>
      <c r="W782" s="29" t="s">
        <v>2292</v>
      </c>
      <c r="X782" s="18" t="s">
        <v>2167</v>
      </c>
      <c r="Y782" s="18" t="s">
        <v>2386</v>
      </c>
      <c r="Z782" s="18" t="s">
        <v>2388</v>
      </c>
      <c r="AB782" s="27">
        <v>41141.646539351852</v>
      </c>
    </row>
    <row r="783" spans="1:28" ht="216.75" x14ac:dyDescent="0.2">
      <c r="A783" s="24">
        <v>782</v>
      </c>
      <c r="B783" s="18" t="s">
        <v>1715</v>
      </c>
      <c r="C783" s="18">
        <v>189</v>
      </c>
      <c r="D783" s="18">
        <v>2</v>
      </c>
      <c r="E783" s="25" t="s">
        <v>165</v>
      </c>
      <c r="F783" s="25" t="s">
        <v>240</v>
      </c>
      <c r="G783" s="25" t="s">
        <v>114</v>
      </c>
      <c r="H783" s="18" t="s">
        <v>143</v>
      </c>
      <c r="I783" s="18" t="s">
        <v>59</v>
      </c>
      <c r="J783" s="26">
        <v>55.189998626708984</v>
      </c>
      <c r="K783" s="25">
        <v>19</v>
      </c>
      <c r="L783" s="25" t="s">
        <v>165</v>
      </c>
      <c r="R783" s="18" t="s">
        <v>1740</v>
      </c>
      <c r="S783" s="18" t="s">
        <v>1741</v>
      </c>
      <c r="T783" s="18" t="s">
        <v>2295</v>
      </c>
      <c r="U783" s="18" t="s">
        <v>2137</v>
      </c>
      <c r="V783" s="18" t="s">
        <v>2291</v>
      </c>
      <c r="W783" s="29" t="s">
        <v>2292</v>
      </c>
      <c r="X783" s="18" t="s">
        <v>2189</v>
      </c>
      <c r="Y783" s="18" t="s">
        <v>2387</v>
      </c>
      <c r="Z783" s="18" t="s">
        <v>2399</v>
      </c>
      <c r="AB783" s="27">
        <v>41141.646539351852</v>
      </c>
    </row>
    <row r="784" spans="1:28" ht="216.75" x14ac:dyDescent="0.2">
      <c r="A784" s="24">
        <v>783</v>
      </c>
      <c r="B784" s="18" t="s">
        <v>1715</v>
      </c>
      <c r="C784" s="18">
        <v>189</v>
      </c>
      <c r="D784" s="18">
        <v>2</v>
      </c>
      <c r="E784" s="25" t="s">
        <v>165</v>
      </c>
      <c r="F784" s="25" t="s">
        <v>240</v>
      </c>
      <c r="G784" s="25" t="s">
        <v>108</v>
      </c>
      <c r="H784" s="18" t="s">
        <v>143</v>
      </c>
      <c r="I784" s="18" t="s">
        <v>180</v>
      </c>
      <c r="J784" s="26">
        <v>55.279998779296875</v>
      </c>
      <c r="K784" s="25">
        <v>28</v>
      </c>
      <c r="L784" s="25" t="s">
        <v>165</v>
      </c>
      <c r="R784" s="18" t="s">
        <v>1742</v>
      </c>
      <c r="S784" s="18" t="s">
        <v>1743</v>
      </c>
      <c r="T784" s="18" t="s">
        <v>2295</v>
      </c>
      <c r="U784" s="18" t="s">
        <v>2137</v>
      </c>
      <c r="V784" s="18" t="s">
        <v>2291</v>
      </c>
      <c r="W784" s="29" t="s">
        <v>2292</v>
      </c>
      <c r="X784" s="18" t="s">
        <v>2189</v>
      </c>
      <c r="Y784" s="18" t="s">
        <v>2387</v>
      </c>
      <c r="Z784" s="18" t="s">
        <v>2400</v>
      </c>
      <c r="AB784" s="27">
        <v>41141.646539351852</v>
      </c>
    </row>
    <row r="785" spans="1:28" ht="318.75" x14ac:dyDescent="0.2">
      <c r="A785" s="24">
        <v>784</v>
      </c>
      <c r="B785" s="18" t="s">
        <v>1715</v>
      </c>
      <c r="C785" s="18">
        <v>189</v>
      </c>
      <c r="D785" s="18">
        <v>2</v>
      </c>
      <c r="E785" s="25" t="s">
        <v>165</v>
      </c>
      <c r="F785" s="25" t="s">
        <v>240</v>
      </c>
      <c r="G785" s="25" t="s">
        <v>245</v>
      </c>
      <c r="H785" s="18" t="s">
        <v>58</v>
      </c>
      <c r="I785" s="18" t="s">
        <v>59</v>
      </c>
      <c r="J785" s="26">
        <v>55.590000152587891</v>
      </c>
      <c r="K785" s="25">
        <v>59</v>
      </c>
      <c r="L785" s="25" t="s">
        <v>165</v>
      </c>
      <c r="R785" s="18" t="s">
        <v>1744</v>
      </c>
      <c r="S785" s="18" t="s">
        <v>1745</v>
      </c>
      <c r="T785" s="29" t="s">
        <v>2378</v>
      </c>
      <c r="U785" s="29" t="s">
        <v>2129</v>
      </c>
      <c r="V785" s="18" t="s">
        <v>2291</v>
      </c>
      <c r="W785" s="29" t="s">
        <v>2292</v>
      </c>
      <c r="X785" s="18" t="s">
        <v>2167</v>
      </c>
      <c r="Y785" s="18" t="s">
        <v>2386</v>
      </c>
      <c r="Z785" s="18" t="s">
        <v>2388</v>
      </c>
      <c r="AB785" s="27">
        <v>41141.646539351852</v>
      </c>
    </row>
    <row r="786" spans="1:28" ht="114.75" x14ac:dyDescent="0.2">
      <c r="A786" s="24">
        <v>785</v>
      </c>
      <c r="B786" s="18" t="s">
        <v>1715</v>
      </c>
      <c r="C786" s="18">
        <v>189</v>
      </c>
      <c r="D786" s="18">
        <v>2</v>
      </c>
      <c r="E786" s="25" t="s">
        <v>280</v>
      </c>
      <c r="F786" s="25" t="s">
        <v>126</v>
      </c>
      <c r="G786" s="25" t="s">
        <v>393</v>
      </c>
      <c r="H786" s="18" t="s">
        <v>58</v>
      </c>
      <c r="I786" s="18" t="s">
        <v>59</v>
      </c>
      <c r="J786" s="26">
        <v>243.10000610351562</v>
      </c>
      <c r="K786" s="25">
        <v>10</v>
      </c>
      <c r="L786" s="25" t="s">
        <v>280</v>
      </c>
      <c r="R786" s="18" t="s">
        <v>1746</v>
      </c>
      <c r="S786" s="18" t="s">
        <v>1747</v>
      </c>
      <c r="T786" s="29" t="s">
        <v>2378</v>
      </c>
      <c r="U786" s="18" t="s">
        <v>2129</v>
      </c>
      <c r="V786" s="18" t="s">
        <v>2291</v>
      </c>
      <c r="W786" s="29" t="s">
        <v>2292</v>
      </c>
      <c r="X786" s="18" t="s">
        <v>2167</v>
      </c>
      <c r="Y786" s="18" t="s">
        <v>2386</v>
      </c>
      <c r="Z786" s="18" t="s">
        <v>2402</v>
      </c>
      <c r="AB786" s="27">
        <v>41141.646539351852</v>
      </c>
    </row>
    <row r="787" spans="1:28" ht="127.5" x14ac:dyDescent="0.2">
      <c r="A787" s="24">
        <v>786</v>
      </c>
      <c r="B787" s="18" t="s">
        <v>1715</v>
      </c>
      <c r="C787" s="18">
        <v>189</v>
      </c>
      <c r="D787" s="18">
        <v>2</v>
      </c>
      <c r="E787" s="25" t="s">
        <v>512</v>
      </c>
      <c r="F787" s="25" t="s">
        <v>513</v>
      </c>
      <c r="G787" s="25" t="s">
        <v>207</v>
      </c>
      <c r="H787" s="18" t="s">
        <v>58</v>
      </c>
      <c r="I787" s="18" t="s">
        <v>59</v>
      </c>
      <c r="J787" s="26">
        <v>76.620002746582031</v>
      </c>
      <c r="K787" s="25">
        <v>62</v>
      </c>
      <c r="L787" s="25" t="s">
        <v>512</v>
      </c>
      <c r="R787" s="18" t="s">
        <v>1748</v>
      </c>
      <c r="S787" s="18" t="s">
        <v>1749</v>
      </c>
      <c r="T787" s="18" t="s">
        <v>2452</v>
      </c>
      <c r="U787" s="29" t="s">
        <v>2129</v>
      </c>
      <c r="V787" s="18" t="s">
        <v>2291</v>
      </c>
      <c r="W787" s="18" t="s">
        <v>2292</v>
      </c>
      <c r="X787" s="18" t="s">
        <v>2451</v>
      </c>
      <c r="AB787" s="27">
        <v>41141.646539351852</v>
      </c>
    </row>
    <row r="788" spans="1:28" ht="267.75" x14ac:dyDescent="0.2">
      <c r="A788" s="24">
        <v>787</v>
      </c>
      <c r="B788" s="18" t="s">
        <v>1715</v>
      </c>
      <c r="C788" s="18">
        <v>189</v>
      </c>
      <c r="D788" s="18">
        <v>2</v>
      </c>
      <c r="E788" s="25" t="s">
        <v>256</v>
      </c>
      <c r="F788" s="25" t="s">
        <v>258</v>
      </c>
      <c r="G788" s="25" t="s">
        <v>225</v>
      </c>
      <c r="H788" s="18" t="s">
        <v>143</v>
      </c>
      <c r="I788" s="18" t="s">
        <v>180</v>
      </c>
      <c r="J788" s="26">
        <v>73.44000244140625</v>
      </c>
      <c r="K788" s="25">
        <v>44</v>
      </c>
      <c r="L788" s="25" t="s">
        <v>256</v>
      </c>
      <c r="R788" s="18" t="s">
        <v>1750</v>
      </c>
      <c r="S788" s="18" t="s">
        <v>1751</v>
      </c>
      <c r="T788" s="18" t="s">
        <v>2348</v>
      </c>
      <c r="U788" s="18" t="s">
        <v>2137</v>
      </c>
      <c r="V788" s="18" t="s">
        <v>2291</v>
      </c>
      <c r="W788" s="29" t="s">
        <v>2292</v>
      </c>
      <c r="X788" s="18" t="s">
        <v>2230</v>
      </c>
      <c r="Y788" s="18" t="s">
        <v>2386</v>
      </c>
      <c r="Z788" s="18" t="s">
        <v>2388</v>
      </c>
      <c r="AB788" s="27">
        <v>41141.646539351852</v>
      </c>
    </row>
    <row r="789" spans="1:28" ht="409.5" x14ac:dyDescent="0.2">
      <c r="A789" s="24">
        <v>788</v>
      </c>
      <c r="B789" s="18" t="s">
        <v>1715</v>
      </c>
      <c r="C789" s="18">
        <v>189</v>
      </c>
      <c r="D789" s="18">
        <v>2</v>
      </c>
      <c r="E789" s="25" t="s">
        <v>165</v>
      </c>
      <c r="F789" s="25" t="s">
        <v>166</v>
      </c>
      <c r="G789" s="25" t="s">
        <v>202</v>
      </c>
      <c r="H789" s="18" t="s">
        <v>58</v>
      </c>
      <c r="I789" s="18" t="s">
        <v>59</v>
      </c>
      <c r="J789" s="26">
        <v>54.5</v>
      </c>
      <c r="K789" s="25">
        <v>50</v>
      </c>
      <c r="L789" s="25" t="s">
        <v>165</v>
      </c>
      <c r="R789" s="18" t="s">
        <v>1752</v>
      </c>
      <c r="S789" s="18" t="s">
        <v>1747</v>
      </c>
      <c r="T789" s="29" t="s">
        <v>2378</v>
      </c>
      <c r="U789" s="29" t="s">
        <v>2129</v>
      </c>
      <c r="V789" s="18" t="s">
        <v>2291</v>
      </c>
      <c r="W789" s="29" t="s">
        <v>2292</v>
      </c>
      <c r="X789" s="18" t="s">
        <v>2167</v>
      </c>
      <c r="Y789" s="18" t="s">
        <v>2386</v>
      </c>
      <c r="Z789" s="18" t="s">
        <v>2388</v>
      </c>
      <c r="AB789" s="27">
        <v>41141.646539351852</v>
      </c>
    </row>
    <row r="790" spans="1:28" ht="76.5" x14ac:dyDescent="0.2">
      <c r="A790" s="24">
        <v>789</v>
      </c>
      <c r="B790" s="18" t="s">
        <v>1715</v>
      </c>
      <c r="C790" s="18">
        <v>189</v>
      </c>
      <c r="D790" s="18">
        <v>2</v>
      </c>
      <c r="E790" s="25" t="s">
        <v>87</v>
      </c>
      <c r="F790" s="25" t="s">
        <v>88</v>
      </c>
      <c r="G790" s="25" t="s">
        <v>459</v>
      </c>
      <c r="H790" s="18" t="s">
        <v>58</v>
      </c>
      <c r="I790" s="18" t="s">
        <v>59</v>
      </c>
      <c r="J790" s="26">
        <v>242.41000366210937</v>
      </c>
      <c r="K790" s="25">
        <v>41</v>
      </c>
      <c r="L790" s="25" t="s">
        <v>87</v>
      </c>
      <c r="R790" s="18" t="s">
        <v>1753</v>
      </c>
      <c r="S790" s="18" t="s">
        <v>1754</v>
      </c>
      <c r="T790" s="18" t="s">
        <v>2382</v>
      </c>
      <c r="U790" s="18" t="s">
        <v>2129</v>
      </c>
      <c r="V790" s="18" t="s">
        <v>2291</v>
      </c>
      <c r="W790" s="29" t="s">
        <v>2292</v>
      </c>
      <c r="X790" s="18" t="s">
        <v>2171</v>
      </c>
      <c r="Y790" s="18" t="s">
        <v>2386</v>
      </c>
      <c r="Z790" s="18" t="s">
        <v>2402</v>
      </c>
      <c r="AB790" s="27">
        <v>41141.646539351852</v>
      </c>
    </row>
    <row r="791" spans="1:28" ht="140.25" x14ac:dyDescent="0.2">
      <c r="A791" s="24">
        <v>790</v>
      </c>
      <c r="B791" s="18" t="s">
        <v>1715</v>
      </c>
      <c r="C791" s="18">
        <v>189</v>
      </c>
      <c r="D791" s="18">
        <v>2</v>
      </c>
      <c r="E791" s="25" t="s">
        <v>1043</v>
      </c>
      <c r="F791" s="25" t="s">
        <v>789</v>
      </c>
      <c r="G791" s="25" t="s">
        <v>459</v>
      </c>
      <c r="H791" s="18" t="s">
        <v>58</v>
      </c>
      <c r="I791" s="18" t="s">
        <v>59</v>
      </c>
      <c r="J791" s="26">
        <v>246.41000366210937</v>
      </c>
      <c r="K791" s="25">
        <v>41</v>
      </c>
      <c r="L791" s="25" t="s">
        <v>1043</v>
      </c>
      <c r="R791" s="18" t="s">
        <v>1755</v>
      </c>
      <c r="S791" s="18" t="s">
        <v>1756</v>
      </c>
      <c r="U791" s="18" t="s">
        <v>2129</v>
      </c>
      <c r="W791" s="18" t="s">
        <v>2133</v>
      </c>
      <c r="X791" s="18" t="s">
        <v>2171</v>
      </c>
      <c r="AB791" s="27">
        <v>41141.646539351852</v>
      </c>
    </row>
    <row r="792" spans="1:28" ht="229.5" x14ac:dyDescent="0.2">
      <c r="A792" s="24">
        <v>791</v>
      </c>
      <c r="B792" s="18" t="s">
        <v>1715</v>
      </c>
      <c r="C792" s="18">
        <v>189</v>
      </c>
      <c r="D792" s="18">
        <v>2</v>
      </c>
      <c r="E792" s="25" t="s">
        <v>77</v>
      </c>
      <c r="F792" s="25" t="s">
        <v>78</v>
      </c>
      <c r="G792" s="25" t="s">
        <v>117</v>
      </c>
      <c r="H792" s="18" t="s">
        <v>58</v>
      </c>
      <c r="I792" s="18" t="s">
        <v>59</v>
      </c>
      <c r="J792" s="26">
        <v>237.47000122070313</v>
      </c>
      <c r="K792" s="25">
        <v>47</v>
      </c>
      <c r="L792" s="25" t="s">
        <v>77</v>
      </c>
      <c r="R792" s="18" t="s">
        <v>1757</v>
      </c>
      <c r="S792" s="18" t="s">
        <v>1758</v>
      </c>
      <c r="U792" s="18" t="s">
        <v>2129</v>
      </c>
      <c r="W792" s="18" t="s">
        <v>2133</v>
      </c>
      <c r="X792" s="18" t="s">
        <v>2411</v>
      </c>
      <c r="AB792" s="27">
        <v>41141.646539351852</v>
      </c>
    </row>
    <row r="793" spans="1:28" ht="140.25" x14ac:dyDescent="0.2">
      <c r="A793" s="24">
        <v>792</v>
      </c>
      <c r="B793" s="18" t="s">
        <v>1715</v>
      </c>
      <c r="C793" s="18">
        <v>189</v>
      </c>
      <c r="D793" s="18">
        <v>2</v>
      </c>
      <c r="E793" s="25" t="s">
        <v>1759</v>
      </c>
      <c r="F793" s="25" t="s">
        <v>1030</v>
      </c>
      <c r="G793" s="25" t="s">
        <v>99</v>
      </c>
      <c r="H793" s="18" t="s">
        <v>58</v>
      </c>
      <c r="I793" s="18" t="s">
        <v>59</v>
      </c>
      <c r="J793" s="26">
        <v>234.00999450683594</v>
      </c>
      <c r="K793" s="25">
        <v>1</v>
      </c>
      <c r="L793" s="25" t="s">
        <v>1759</v>
      </c>
      <c r="R793" s="18" t="s">
        <v>1760</v>
      </c>
      <c r="S793" s="18" t="s">
        <v>1758</v>
      </c>
      <c r="U793" s="18" t="s">
        <v>2129</v>
      </c>
      <c r="W793" s="18" t="s">
        <v>2133</v>
      </c>
      <c r="X793" s="18" t="s">
        <v>2411</v>
      </c>
      <c r="AB793" s="27">
        <v>41141.646539351852</v>
      </c>
    </row>
    <row r="794" spans="1:28" ht="409.5" x14ac:dyDescent="0.2">
      <c r="A794" s="24">
        <v>793</v>
      </c>
      <c r="B794" s="18" t="s">
        <v>1715</v>
      </c>
      <c r="C794" s="18">
        <v>189</v>
      </c>
      <c r="D794" s="18">
        <v>2</v>
      </c>
      <c r="E794" s="25" t="s">
        <v>280</v>
      </c>
      <c r="F794" s="25" t="s">
        <v>126</v>
      </c>
      <c r="G794" s="25" t="s">
        <v>84</v>
      </c>
      <c r="H794" s="18" t="s">
        <v>58</v>
      </c>
      <c r="I794" s="18" t="s">
        <v>59</v>
      </c>
      <c r="J794" s="26">
        <v>243.05999755859375</v>
      </c>
      <c r="K794" s="25">
        <v>6</v>
      </c>
      <c r="L794" s="25" t="s">
        <v>280</v>
      </c>
      <c r="R794" s="18" t="s">
        <v>1761</v>
      </c>
      <c r="S794" s="18" t="s">
        <v>1762</v>
      </c>
      <c r="U794" s="18" t="s">
        <v>2129</v>
      </c>
      <c r="W794" s="18" t="s">
        <v>2292</v>
      </c>
      <c r="X794" s="18" t="s">
        <v>2514</v>
      </c>
      <c r="AB794" s="27">
        <v>41141.646539351852</v>
      </c>
    </row>
    <row r="795" spans="1:28" ht="38.25" x14ac:dyDescent="0.2">
      <c r="A795" s="24">
        <v>794</v>
      </c>
      <c r="B795" s="18" t="s">
        <v>1715</v>
      </c>
      <c r="C795" s="18">
        <v>189</v>
      </c>
      <c r="D795" s="18">
        <v>2</v>
      </c>
      <c r="E795" s="25" t="s">
        <v>77</v>
      </c>
      <c r="F795" s="25" t="s">
        <v>78</v>
      </c>
      <c r="G795" s="25" t="s">
        <v>99</v>
      </c>
      <c r="H795" s="18" t="s">
        <v>58</v>
      </c>
      <c r="I795" s="18" t="s">
        <v>59</v>
      </c>
      <c r="J795" s="26">
        <v>237.00999450683594</v>
      </c>
      <c r="K795" s="25">
        <v>1</v>
      </c>
      <c r="L795" s="25" t="s">
        <v>77</v>
      </c>
      <c r="R795" s="18" t="s">
        <v>1763</v>
      </c>
      <c r="S795" s="18" t="s">
        <v>1764</v>
      </c>
      <c r="U795" s="18" t="s">
        <v>2129</v>
      </c>
      <c r="W795" s="18" t="s">
        <v>2418</v>
      </c>
      <c r="X795" s="18" t="s">
        <v>2411</v>
      </c>
      <c r="AB795" s="27">
        <v>41141.646539351852</v>
      </c>
    </row>
    <row r="796" spans="1:28" ht="38.25" x14ac:dyDescent="0.2">
      <c r="A796" s="24">
        <v>795</v>
      </c>
      <c r="B796" s="18" t="s">
        <v>1715</v>
      </c>
      <c r="C796" s="18">
        <v>189</v>
      </c>
      <c r="D796" s="18">
        <v>2</v>
      </c>
      <c r="E796" s="25" t="s">
        <v>141</v>
      </c>
      <c r="F796" s="25" t="s">
        <v>142</v>
      </c>
      <c r="G796" s="25" t="s">
        <v>234</v>
      </c>
      <c r="H796" s="18" t="s">
        <v>143</v>
      </c>
      <c r="I796" s="18" t="s">
        <v>59</v>
      </c>
      <c r="J796" s="26">
        <v>250.1300048828125</v>
      </c>
      <c r="K796" s="25">
        <v>13</v>
      </c>
      <c r="L796" s="25" t="s">
        <v>141</v>
      </c>
      <c r="R796" s="18" t="s">
        <v>1765</v>
      </c>
      <c r="S796" s="18" t="s">
        <v>1766</v>
      </c>
      <c r="T796" s="18" t="s">
        <v>2295</v>
      </c>
      <c r="U796" s="18" t="s">
        <v>2137</v>
      </c>
      <c r="V796" s="18" t="s">
        <v>2291</v>
      </c>
      <c r="W796" s="29" t="s">
        <v>2292</v>
      </c>
      <c r="X796" s="18" t="s">
        <v>2189</v>
      </c>
      <c r="Y796" s="18" t="s">
        <v>2386</v>
      </c>
      <c r="Z796" s="18" t="s">
        <v>2402</v>
      </c>
      <c r="AB796" s="27">
        <v>41141.646539351852</v>
      </c>
    </row>
    <row r="797" spans="1:28" ht="89.25" x14ac:dyDescent="0.2">
      <c r="A797" s="24">
        <v>796</v>
      </c>
      <c r="B797" s="18" t="s">
        <v>1715</v>
      </c>
      <c r="C797" s="18">
        <v>189</v>
      </c>
      <c r="D797" s="18">
        <v>2</v>
      </c>
      <c r="E797" s="25" t="s">
        <v>141</v>
      </c>
      <c r="F797" s="25" t="s">
        <v>142</v>
      </c>
      <c r="G797" s="25" t="s">
        <v>94</v>
      </c>
      <c r="H797" s="18" t="s">
        <v>58</v>
      </c>
      <c r="I797" s="18" t="s">
        <v>59</v>
      </c>
      <c r="J797" s="26">
        <v>250.30999755859375</v>
      </c>
      <c r="K797" s="25">
        <v>31</v>
      </c>
      <c r="L797" s="25" t="s">
        <v>141</v>
      </c>
      <c r="R797" s="18" t="s">
        <v>1767</v>
      </c>
      <c r="S797" s="18" t="s">
        <v>1768</v>
      </c>
      <c r="T797" s="29" t="s">
        <v>2385</v>
      </c>
      <c r="U797" s="18" t="s">
        <v>2137</v>
      </c>
      <c r="V797" s="18" t="s">
        <v>2291</v>
      </c>
      <c r="W797" s="29" t="s">
        <v>2292</v>
      </c>
      <c r="X797" s="18" t="s">
        <v>2413</v>
      </c>
      <c r="Y797" s="18" t="s">
        <v>2386</v>
      </c>
      <c r="Z797" s="18" t="s">
        <v>2402</v>
      </c>
      <c r="AB797" s="27">
        <v>41141.646539351852</v>
      </c>
    </row>
    <row r="798" spans="1:28" ht="102" x14ac:dyDescent="0.2">
      <c r="A798" s="24">
        <v>797</v>
      </c>
      <c r="B798" s="18" t="s">
        <v>1715</v>
      </c>
      <c r="C798" s="18">
        <v>189</v>
      </c>
      <c r="D798" s="18">
        <v>2</v>
      </c>
      <c r="E798" s="25" t="s">
        <v>145</v>
      </c>
      <c r="F798" s="25" t="s">
        <v>142</v>
      </c>
      <c r="G798" s="25" t="s">
        <v>207</v>
      </c>
      <c r="H798" s="18" t="s">
        <v>143</v>
      </c>
      <c r="I798" s="18" t="s">
        <v>59</v>
      </c>
      <c r="J798" s="26">
        <v>250.6199951171875</v>
      </c>
      <c r="K798" s="25">
        <v>62</v>
      </c>
      <c r="L798" s="25" t="s">
        <v>145</v>
      </c>
      <c r="R798" s="18" t="s">
        <v>1769</v>
      </c>
      <c r="S798" s="18" t="s">
        <v>1770</v>
      </c>
      <c r="T798" s="18" t="s">
        <v>2308</v>
      </c>
      <c r="U798" s="18" t="s">
        <v>2137</v>
      </c>
      <c r="V798" s="18" t="s">
        <v>2291</v>
      </c>
      <c r="W798" s="29" t="s">
        <v>2292</v>
      </c>
      <c r="X798" s="18" t="s">
        <v>2241</v>
      </c>
      <c r="Y798" s="18" t="s">
        <v>2386</v>
      </c>
      <c r="Z798" s="18" t="s">
        <v>2402</v>
      </c>
      <c r="AB798" s="27">
        <v>41141.646539351852</v>
      </c>
    </row>
    <row r="799" spans="1:28" ht="127.5" x14ac:dyDescent="0.2">
      <c r="A799" s="24">
        <v>798</v>
      </c>
      <c r="B799" s="18" t="s">
        <v>1771</v>
      </c>
      <c r="C799" s="18">
        <v>189</v>
      </c>
      <c r="D799" s="18">
        <v>2</v>
      </c>
      <c r="E799" s="25" t="s">
        <v>182</v>
      </c>
      <c r="F799" s="25" t="s">
        <v>183</v>
      </c>
      <c r="G799" s="25" t="s">
        <v>104</v>
      </c>
      <c r="H799" s="18" t="s">
        <v>58</v>
      </c>
      <c r="I799" s="18" t="s">
        <v>180</v>
      </c>
      <c r="J799" s="26">
        <v>295.3699951171875</v>
      </c>
      <c r="K799" s="25">
        <v>37</v>
      </c>
      <c r="L799" s="25" t="s">
        <v>182</v>
      </c>
      <c r="R799" s="18" t="s">
        <v>1772</v>
      </c>
      <c r="S799" s="18" t="s">
        <v>1773</v>
      </c>
      <c r="U799" s="29" t="s">
        <v>2135</v>
      </c>
      <c r="W799" s="18" t="s">
        <v>2418</v>
      </c>
      <c r="X799" s="18" t="s">
        <v>2177</v>
      </c>
      <c r="AB799" s="27">
        <v>41141.646539351852</v>
      </c>
    </row>
    <row r="800" spans="1:28" ht="102" x14ac:dyDescent="0.2">
      <c r="A800" s="24">
        <v>799</v>
      </c>
      <c r="B800" s="18" t="s">
        <v>1774</v>
      </c>
      <c r="C800" s="18">
        <v>189</v>
      </c>
      <c r="D800" s="18">
        <v>2</v>
      </c>
      <c r="E800" s="25" t="s">
        <v>256</v>
      </c>
      <c r="F800" s="25" t="s">
        <v>253</v>
      </c>
      <c r="G800" s="25" t="s">
        <v>194</v>
      </c>
      <c r="H800" s="18" t="s">
        <v>58</v>
      </c>
      <c r="I800" s="18" t="s">
        <v>59</v>
      </c>
      <c r="J800" s="26">
        <v>72.430000305175781</v>
      </c>
      <c r="K800" s="25">
        <v>43</v>
      </c>
      <c r="L800" s="25" t="s">
        <v>256</v>
      </c>
      <c r="R800" s="18" t="s">
        <v>257</v>
      </c>
      <c r="S800" s="18" t="s">
        <v>140</v>
      </c>
      <c r="U800" s="29" t="s">
        <v>2129</v>
      </c>
      <c r="W800" s="18" t="s">
        <v>2292</v>
      </c>
      <c r="X800" s="18" t="s">
        <v>2518</v>
      </c>
      <c r="AB800" s="27">
        <v>41141.646539351852</v>
      </c>
    </row>
    <row r="801" spans="1:28" ht="38.25" x14ac:dyDescent="0.2">
      <c r="A801" s="24">
        <v>800</v>
      </c>
      <c r="B801" s="18" t="s">
        <v>1774</v>
      </c>
      <c r="C801" s="18">
        <v>189</v>
      </c>
      <c r="D801" s="18">
        <v>2</v>
      </c>
      <c r="E801" s="25" t="s">
        <v>256</v>
      </c>
      <c r="F801" s="25" t="s">
        <v>258</v>
      </c>
      <c r="G801" s="25" t="s">
        <v>127</v>
      </c>
      <c r="H801" s="18" t="s">
        <v>143</v>
      </c>
      <c r="I801" s="18" t="s">
        <v>59</v>
      </c>
      <c r="J801" s="26">
        <v>73.449996948242187</v>
      </c>
      <c r="K801" s="25">
        <v>45</v>
      </c>
      <c r="L801" s="25" t="s">
        <v>256</v>
      </c>
      <c r="R801" s="18" t="s">
        <v>259</v>
      </c>
      <c r="S801" s="18" t="s">
        <v>1775</v>
      </c>
      <c r="T801" s="18" t="s">
        <v>2295</v>
      </c>
      <c r="U801" s="18" t="s">
        <v>2137</v>
      </c>
      <c r="V801" s="18" t="s">
        <v>2291</v>
      </c>
      <c r="W801" s="29" t="s">
        <v>2292</v>
      </c>
      <c r="X801" s="18" t="s">
        <v>2189</v>
      </c>
      <c r="Y801" s="18" t="s">
        <v>2386</v>
      </c>
      <c r="Z801" s="18" t="s">
        <v>2388</v>
      </c>
      <c r="AB801" s="27">
        <v>41141.646539351852</v>
      </c>
    </row>
    <row r="802" spans="1:28" ht="76.5" x14ac:dyDescent="0.2">
      <c r="A802" s="24">
        <v>801</v>
      </c>
      <c r="B802" s="18" t="s">
        <v>54</v>
      </c>
      <c r="C802" s="18">
        <v>189</v>
      </c>
      <c r="D802" s="18">
        <v>2</v>
      </c>
      <c r="E802" s="25" t="s">
        <v>189</v>
      </c>
      <c r="F802" s="25" t="s">
        <v>255</v>
      </c>
      <c r="G802" s="25" t="s">
        <v>245</v>
      </c>
      <c r="H802" s="18" t="s">
        <v>58</v>
      </c>
      <c r="I802" s="18" t="s">
        <v>59</v>
      </c>
      <c r="J802" s="26">
        <v>4.5900001525878906</v>
      </c>
      <c r="K802" s="25">
        <v>59</v>
      </c>
      <c r="L802" s="25" t="s">
        <v>189</v>
      </c>
      <c r="R802" s="18" t="s">
        <v>1776</v>
      </c>
      <c r="S802" s="18" t="s">
        <v>1777</v>
      </c>
      <c r="U802" s="18" t="s">
        <v>2137</v>
      </c>
      <c r="V802" s="18" t="s">
        <v>2416</v>
      </c>
      <c r="W802" s="18" t="s">
        <v>2416</v>
      </c>
      <c r="X802" s="18" t="s">
        <v>2434</v>
      </c>
      <c r="AB802" s="27">
        <v>41141.646539351852</v>
      </c>
    </row>
    <row r="803" spans="1:28" ht="25.5" x14ac:dyDescent="0.2">
      <c r="A803" s="24">
        <v>802</v>
      </c>
      <c r="B803" s="18" t="s">
        <v>54</v>
      </c>
      <c r="C803" s="18">
        <v>189</v>
      </c>
      <c r="D803" s="18">
        <v>2</v>
      </c>
      <c r="E803" s="25" t="s">
        <v>189</v>
      </c>
      <c r="F803" s="25" t="s">
        <v>190</v>
      </c>
      <c r="G803" s="25" t="s">
        <v>94</v>
      </c>
      <c r="H803" s="18" t="s">
        <v>58</v>
      </c>
      <c r="I803" s="18" t="s">
        <v>59</v>
      </c>
      <c r="J803" s="26">
        <v>5.309999942779541</v>
      </c>
      <c r="K803" s="25">
        <v>31</v>
      </c>
      <c r="L803" s="25" t="s">
        <v>189</v>
      </c>
      <c r="R803" s="18" t="s">
        <v>1778</v>
      </c>
      <c r="S803" s="18" t="s">
        <v>1779</v>
      </c>
      <c r="U803" s="18" t="s">
        <v>2137</v>
      </c>
      <c r="V803" s="18" t="s">
        <v>2416</v>
      </c>
      <c r="W803" s="18" t="s">
        <v>2416</v>
      </c>
      <c r="X803" s="18" t="s">
        <v>2269</v>
      </c>
      <c r="AB803" s="27">
        <v>41141.646539351852</v>
      </c>
    </row>
    <row r="804" spans="1:28" ht="114.75" x14ac:dyDescent="0.2">
      <c r="A804" s="24">
        <v>803</v>
      </c>
      <c r="B804" s="18" t="s">
        <v>1688</v>
      </c>
      <c r="C804" s="18">
        <v>189</v>
      </c>
      <c r="D804" s="18">
        <v>2</v>
      </c>
      <c r="E804" s="25" t="s">
        <v>77</v>
      </c>
      <c r="F804" s="25" t="s">
        <v>78</v>
      </c>
      <c r="G804" s="25" t="s">
        <v>268</v>
      </c>
      <c r="H804" s="18" t="s">
        <v>58</v>
      </c>
      <c r="I804" s="18" t="s">
        <v>59</v>
      </c>
      <c r="J804" s="26">
        <v>237.32000732421875</v>
      </c>
      <c r="K804" s="25">
        <v>32</v>
      </c>
      <c r="L804" s="25" t="s">
        <v>77</v>
      </c>
      <c r="R804" s="18" t="s">
        <v>1780</v>
      </c>
      <c r="S804" s="18" t="s">
        <v>1781</v>
      </c>
      <c r="U804" s="18" t="s">
        <v>2129</v>
      </c>
      <c r="W804" s="18" t="s">
        <v>2418</v>
      </c>
      <c r="X804" s="18" t="s">
        <v>2411</v>
      </c>
      <c r="AB804" s="27">
        <v>41141.646539351852</v>
      </c>
    </row>
    <row r="805" spans="1:28" ht="242.25" x14ac:dyDescent="0.2">
      <c r="A805" s="24">
        <v>804</v>
      </c>
      <c r="B805" s="18" t="s">
        <v>54</v>
      </c>
      <c r="C805" s="18">
        <v>189</v>
      </c>
      <c r="D805" s="18">
        <v>2</v>
      </c>
      <c r="E805" s="25" t="s">
        <v>483</v>
      </c>
      <c r="F805" s="25" t="s">
        <v>480</v>
      </c>
      <c r="G805" s="25" t="s">
        <v>117</v>
      </c>
      <c r="H805" s="18" t="s">
        <v>58</v>
      </c>
      <c r="I805" s="18" t="s">
        <v>59</v>
      </c>
      <c r="J805" s="26">
        <v>49.470001220703125</v>
      </c>
      <c r="K805" s="25">
        <v>47</v>
      </c>
      <c r="L805" s="25" t="s">
        <v>483</v>
      </c>
      <c r="R805" s="18" t="s">
        <v>1782</v>
      </c>
      <c r="S805" s="18" t="s">
        <v>1783</v>
      </c>
      <c r="U805" s="29" t="s">
        <v>2136</v>
      </c>
      <c r="V805" s="29"/>
      <c r="W805" s="29" t="s">
        <v>2292</v>
      </c>
      <c r="X805" s="29" t="s">
        <v>2519</v>
      </c>
      <c r="Y805" s="18" t="s">
        <v>2386</v>
      </c>
      <c r="Z805" s="18" t="s">
        <v>2388</v>
      </c>
      <c r="AB805" s="27">
        <v>41141.646539351852</v>
      </c>
    </row>
    <row r="806" spans="1:28" ht="140.25" x14ac:dyDescent="0.2">
      <c r="A806" s="24">
        <v>805</v>
      </c>
      <c r="B806" s="18" t="s">
        <v>54</v>
      </c>
      <c r="C806" s="18">
        <v>189</v>
      </c>
      <c r="D806" s="18">
        <v>2</v>
      </c>
      <c r="E806" s="25" t="s">
        <v>260</v>
      </c>
      <c r="F806" s="25" t="s">
        <v>261</v>
      </c>
      <c r="G806" s="25" t="s">
        <v>240</v>
      </c>
      <c r="H806" s="18" t="s">
        <v>58</v>
      </c>
      <c r="I806" s="18" t="s">
        <v>59</v>
      </c>
      <c r="J806" s="26">
        <v>75.550003051757812</v>
      </c>
      <c r="K806" s="25">
        <v>55</v>
      </c>
      <c r="L806" s="25" t="s">
        <v>260</v>
      </c>
      <c r="R806" s="18" t="s">
        <v>1784</v>
      </c>
      <c r="S806" s="18" t="s">
        <v>1785</v>
      </c>
      <c r="U806" s="29" t="s">
        <v>2135</v>
      </c>
      <c r="V806" s="18" t="s">
        <v>2150</v>
      </c>
      <c r="W806" s="18" t="s">
        <v>2418</v>
      </c>
      <c r="X806" s="18" t="s">
        <v>2423</v>
      </c>
      <c r="AB806" s="27">
        <v>41141.646539351852</v>
      </c>
    </row>
    <row r="807" spans="1:28" ht="63.75" x14ac:dyDescent="0.2">
      <c r="A807" s="24">
        <v>806</v>
      </c>
      <c r="B807" s="18" t="s">
        <v>54</v>
      </c>
      <c r="C807" s="18">
        <v>189</v>
      </c>
      <c r="D807" s="18">
        <v>2</v>
      </c>
      <c r="E807" s="25" t="s">
        <v>160</v>
      </c>
      <c r="F807" s="25" t="s">
        <v>161</v>
      </c>
      <c r="G807" s="25" t="s">
        <v>84</v>
      </c>
      <c r="H807" s="18" t="s">
        <v>58</v>
      </c>
      <c r="I807" s="18" t="s">
        <v>59</v>
      </c>
      <c r="J807" s="26">
        <v>74.05999755859375</v>
      </c>
      <c r="K807" s="25">
        <v>6</v>
      </c>
      <c r="L807" s="25" t="s">
        <v>160</v>
      </c>
      <c r="R807" s="18" t="s">
        <v>1786</v>
      </c>
      <c r="S807" s="18" t="s">
        <v>1787</v>
      </c>
      <c r="T807" s="29" t="s">
        <v>2361</v>
      </c>
      <c r="U807" s="29" t="s">
        <v>2135</v>
      </c>
      <c r="V807" s="18" t="s">
        <v>2291</v>
      </c>
      <c r="W807" s="29" t="s">
        <v>2292</v>
      </c>
      <c r="X807" s="18" t="s">
        <v>2458</v>
      </c>
      <c r="Y807" s="18" t="s">
        <v>2386</v>
      </c>
      <c r="Z807" s="18" t="s">
        <v>2388</v>
      </c>
      <c r="AB807" s="27">
        <v>41141.646539351852</v>
      </c>
    </row>
    <row r="808" spans="1:28" ht="51" x14ac:dyDescent="0.2">
      <c r="A808" s="24">
        <v>807</v>
      </c>
      <c r="B808" s="18" t="s">
        <v>1788</v>
      </c>
      <c r="C808" s="18">
        <v>189</v>
      </c>
      <c r="D808" s="18">
        <v>2</v>
      </c>
      <c r="E808" s="25" t="s">
        <v>157</v>
      </c>
      <c r="F808" s="25" t="s">
        <v>84</v>
      </c>
      <c r="G808" s="25" t="s">
        <v>455</v>
      </c>
      <c r="H808" s="18" t="s">
        <v>185</v>
      </c>
      <c r="I808" s="18" t="s">
        <v>180</v>
      </c>
      <c r="J808" s="26">
        <v>6.2600002288818359</v>
      </c>
      <c r="K808" s="25">
        <v>26</v>
      </c>
      <c r="L808" s="25" t="s">
        <v>157</v>
      </c>
      <c r="R808" s="18" t="s">
        <v>1789</v>
      </c>
      <c r="S808" s="18" t="s">
        <v>1790</v>
      </c>
      <c r="T808" s="29" t="s">
        <v>2360</v>
      </c>
      <c r="U808" s="18" t="s">
        <v>2135</v>
      </c>
      <c r="V808" s="18" t="s">
        <v>2291</v>
      </c>
      <c r="W808" s="29" t="s">
        <v>2292</v>
      </c>
      <c r="X808" s="18" t="s">
        <v>2456</v>
      </c>
      <c r="Y808" s="18" t="s">
        <v>2386</v>
      </c>
      <c r="Z808" s="18" t="s">
        <v>2402</v>
      </c>
      <c r="AB808" s="27">
        <v>41141.646539351852</v>
      </c>
    </row>
    <row r="809" spans="1:28" ht="216.75" x14ac:dyDescent="0.2">
      <c r="A809" s="24">
        <v>808</v>
      </c>
      <c r="B809" s="18" t="s">
        <v>1788</v>
      </c>
      <c r="C809" s="18">
        <v>189</v>
      </c>
      <c r="D809" s="18">
        <v>2</v>
      </c>
      <c r="E809" s="25" t="s">
        <v>252</v>
      </c>
      <c r="F809" s="25" t="s">
        <v>253</v>
      </c>
      <c r="G809" s="25" t="s">
        <v>84</v>
      </c>
      <c r="H809" s="18" t="s">
        <v>143</v>
      </c>
      <c r="I809" s="18" t="s">
        <v>180</v>
      </c>
      <c r="J809" s="26">
        <v>72.05999755859375</v>
      </c>
      <c r="K809" s="25">
        <v>6</v>
      </c>
      <c r="L809" s="25" t="s">
        <v>252</v>
      </c>
      <c r="R809" s="18" t="s">
        <v>1791</v>
      </c>
      <c r="S809" s="18" t="s">
        <v>1792</v>
      </c>
      <c r="U809" s="18" t="s">
        <v>2129</v>
      </c>
      <c r="W809" s="18" t="s">
        <v>2292</v>
      </c>
      <c r="X809" s="18" t="s">
        <v>2545</v>
      </c>
      <c r="AB809" s="27">
        <v>41141.646539351852</v>
      </c>
    </row>
    <row r="810" spans="1:28" ht="140.25" x14ac:dyDescent="0.2">
      <c r="A810" s="24">
        <v>809</v>
      </c>
      <c r="B810" s="18" t="s">
        <v>1788</v>
      </c>
      <c r="C810" s="18">
        <v>189</v>
      </c>
      <c r="D810" s="18">
        <v>2</v>
      </c>
      <c r="E810" s="25" t="s">
        <v>1332</v>
      </c>
      <c r="F810" s="25" t="s">
        <v>253</v>
      </c>
      <c r="G810" s="25" t="s">
        <v>211</v>
      </c>
      <c r="H810" s="18" t="s">
        <v>58</v>
      </c>
      <c r="I810" s="18" t="s">
        <v>180</v>
      </c>
      <c r="J810" s="26">
        <v>72.069999694824219</v>
      </c>
      <c r="K810" s="25">
        <v>7</v>
      </c>
      <c r="L810" s="25" t="s">
        <v>1332</v>
      </c>
      <c r="R810" s="18" t="s">
        <v>1793</v>
      </c>
      <c r="S810" s="18" t="s">
        <v>1794</v>
      </c>
      <c r="U810" s="29" t="s">
        <v>2129</v>
      </c>
      <c r="W810" s="18" t="s">
        <v>2418</v>
      </c>
      <c r="AB810" s="27">
        <v>41141.646539351852</v>
      </c>
    </row>
    <row r="811" spans="1:28" ht="293.25" x14ac:dyDescent="0.2">
      <c r="A811" s="24">
        <v>810</v>
      </c>
      <c r="B811" s="18" t="s">
        <v>1788</v>
      </c>
      <c r="C811" s="18">
        <v>189</v>
      </c>
      <c r="D811" s="18">
        <v>2</v>
      </c>
      <c r="E811" s="25" t="s">
        <v>1795</v>
      </c>
      <c r="F811" s="25" t="s">
        <v>258</v>
      </c>
      <c r="G811" s="25" t="s">
        <v>240</v>
      </c>
      <c r="H811" s="18" t="s">
        <v>58</v>
      </c>
      <c r="I811" s="18" t="s">
        <v>180</v>
      </c>
      <c r="J811" s="26">
        <v>73.550003051757813</v>
      </c>
      <c r="K811" s="25">
        <v>55</v>
      </c>
      <c r="L811" s="25" t="s">
        <v>1795</v>
      </c>
      <c r="R811" s="18" t="s">
        <v>1796</v>
      </c>
      <c r="S811" s="18" t="s">
        <v>1797</v>
      </c>
      <c r="U811" s="29" t="s">
        <v>2129</v>
      </c>
      <c r="W811" s="18" t="s">
        <v>2292</v>
      </c>
      <c r="X811" s="18" t="s">
        <v>2507</v>
      </c>
      <c r="AB811" s="27">
        <v>41141.646539351852</v>
      </c>
    </row>
    <row r="812" spans="1:28" ht="38.25" x14ac:dyDescent="0.2">
      <c r="A812" s="24">
        <v>811</v>
      </c>
      <c r="B812" s="18" t="s">
        <v>1798</v>
      </c>
      <c r="C812" s="18">
        <v>189</v>
      </c>
      <c r="D812" s="18">
        <v>2</v>
      </c>
      <c r="E812" s="25" t="s">
        <v>182</v>
      </c>
      <c r="F812" s="25" t="s">
        <v>914</v>
      </c>
      <c r="G812" s="25" t="s">
        <v>291</v>
      </c>
      <c r="H812" s="18" t="s">
        <v>143</v>
      </c>
      <c r="I812" s="18" t="s">
        <v>180</v>
      </c>
      <c r="J812" s="26">
        <v>294.239990234375</v>
      </c>
      <c r="K812" s="25">
        <v>24</v>
      </c>
      <c r="L812" s="25" t="s">
        <v>182</v>
      </c>
      <c r="R812" s="18" t="s">
        <v>1799</v>
      </c>
      <c r="S812" s="18" t="s">
        <v>1800</v>
      </c>
      <c r="T812" s="18" t="s">
        <v>2295</v>
      </c>
      <c r="U812" s="18" t="s">
        <v>2137</v>
      </c>
      <c r="V812" s="18" t="s">
        <v>2291</v>
      </c>
      <c r="W812" s="29" t="s">
        <v>2292</v>
      </c>
      <c r="X812" s="18" t="s">
        <v>2189</v>
      </c>
      <c r="Y812" s="18" t="s">
        <v>2386</v>
      </c>
      <c r="Z812" s="18" t="s">
        <v>2388</v>
      </c>
      <c r="AB812" s="27">
        <v>41141.646539351852</v>
      </c>
    </row>
    <row r="813" spans="1:28" ht="38.25" x14ac:dyDescent="0.2">
      <c r="A813" s="24">
        <v>812</v>
      </c>
      <c r="B813" s="18" t="s">
        <v>1798</v>
      </c>
      <c r="C813" s="18">
        <v>189</v>
      </c>
      <c r="D813" s="18">
        <v>2</v>
      </c>
      <c r="E813" s="25" t="s">
        <v>1801</v>
      </c>
      <c r="F813" s="25" t="s">
        <v>261</v>
      </c>
      <c r="G813" s="25" t="s">
        <v>104</v>
      </c>
      <c r="H813" s="18" t="s">
        <v>143</v>
      </c>
      <c r="I813" s="18" t="s">
        <v>180</v>
      </c>
      <c r="J813" s="26">
        <v>75.370002746582031</v>
      </c>
      <c r="K813" s="25">
        <v>37</v>
      </c>
      <c r="L813" s="25" t="s">
        <v>1801</v>
      </c>
      <c r="R813" s="18" t="s">
        <v>1802</v>
      </c>
      <c r="S813" s="18" t="s">
        <v>1803</v>
      </c>
      <c r="T813" s="18" t="s">
        <v>2295</v>
      </c>
      <c r="U813" s="18" t="s">
        <v>2137</v>
      </c>
      <c r="V813" s="18" t="s">
        <v>2291</v>
      </c>
      <c r="W813" s="29" t="s">
        <v>2292</v>
      </c>
      <c r="X813" s="18" t="s">
        <v>2189</v>
      </c>
      <c r="Y813" s="18" t="s">
        <v>2386</v>
      </c>
      <c r="Z813" s="18" t="s">
        <v>2388</v>
      </c>
      <c r="AB813" s="27">
        <v>41141.646539351852</v>
      </c>
    </row>
    <row r="814" spans="1:28" ht="127.5" x14ac:dyDescent="0.2">
      <c r="A814" s="24">
        <v>813</v>
      </c>
      <c r="B814" s="18" t="s">
        <v>1798</v>
      </c>
      <c r="C814" s="18">
        <v>189</v>
      </c>
      <c r="D814" s="18">
        <v>2</v>
      </c>
      <c r="E814" s="25" t="s">
        <v>160</v>
      </c>
      <c r="F814" s="25" t="s">
        <v>161</v>
      </c>
      <c r="G814" s="25" t="s">
        <v>99</v>
      </c>
      <c r="H814" s="18" t="s">
        <v>58</v>
      </c>
      <c r="I814" s="18" t="s">
        <v>180</v>
      </c>
      <c r="J814" s="26">
        <v>74.010002136230469</v>
      </c>
      <c r="K814" s="25">
        <v>1</v>
      </c>
      <c r="L814" s="25" t="s">
        <v>160</v>
      </c>
      <c r="R814" s="18" t="s">
        <v>1804</v>
      </c>
      <c r="S814" s="18" t="s">
        <v>1805</v>
      </c>
      <c r="T814" s="29" t="s">
        <v>2361</v>
      </c>
      <c r="U814" s="29" t="s">
        <v>2135</v>
      </c>
      <c r="V814" s="18" t="s">
        <v>2291</v>
      </c>
      <c r="W814" s="29" t="s">
        <v>2292</v>
      </c>
      <c r="X814" s="18" t="s">
        <v>2458</v>
      </c>
      <c r="Y814" s="18" t="s">
        <v>2386</v>
      </c>
      <c r="Z814" s="18" t="s">
        <v>2388</v>
      </c>
      <c r="AB814" s="27">
        <v>41141.646539351852</v>
      </c>
    </row>
    <row r="815" spans="1:28" ht="191.25" x14ac:dyDescent="0.2">
      <c r="A815" s="24">
        <v>814</v>
      </c>
      <c r="B815" s="18" t="s">
        <v>1798</v>
      </c>
      <c r="C815" s="18">
        <v>189</v>
      </c>
      <c r="D815" s="18">
        <v>2</v>
      </c>
      <c r="E815" s="25" t="s">
        <v>210</v>
      </c>
      <c r="F815" s="25" t="s">
        <v>211</v>
      </c>
      <c r="G815" s="25" t="s">
        <v>138</v>
      </c>
      <c r="H815" s="18" t="s">
        <v>58</v>
      </c>
      <c r="I815" s="18" t="s">
        <v>180</v>
      </c>
      <c r="J815" s="26">
        <v>7.179999828338623</v>
      </c>
      <c r="K815" s="25">
        <v>18</v>
      </c>
      <c r="L815" s="25" t="s">
        <v>210</v>
      </c>
      <c r="R815" s="18" t="s">
        <v>1806</v>
      </c>
      <c r="S815" s="18" t="s">
        <v>1807</v>
      </c>
      <c r="U815" s="18" t="s">
        <v>2135</v>
      </c>
      <c r="W815" s="18" t="s">
        <v>2418</v>
      </c>
      <c r="X815" s="18" t="s">
        <v>2423</v>
      </c>
      <c r="AB815" s="27">
        <v>41141.646539351852</v>
      </c>
    </row>
    <row r="816" spans="1:28" ht="127.5" x14ac:dyDescent="0.2">
      <c r="A816" s="24">
        <v>815</v>
      </c>
      <c r="B816" s="18" t="s">
        <v>1798</v>
      </c>
      <c r="C816" s="18">
        <v>189</v>
      </c>
      <c r="D816" s="18">
        <v>2</v>
      </c>
      <c r="E816" s="25" t="s">
        <v>1808</v>
      </c>
      <c r="F816" s="25" t="s">
        <v>226</v>
      </c>
      <c r="G816" s="25" t="s">
        <v>194</v>
      </c>
      <c r="H816" s="18" t="s">
        <v>58</v>
      </c>
      <c r="I816" s="18" t="s">
        <v>180</v>
      </c>
      <c r="J816" s="26">
        <v>64.430000305175781</v>
      </c>
      <c r="K816" s="25">
        <v>43</v>
      </c>
      <c r="L816" s="25" t="s">
        <v>1808</v>
      </c>
      <c r="R816" s="18" t="s">
        <v>1809</v>
      </c>
      <c r="S816" s="18" t="s">
        <v>1810</v>
      </c>
      <c r="U816" s="29" t="s">
        <v>2135</v>
      </c>
      <c r="W816" s="18" t="s">
        <v>2418</v>
      </c>
      <c r="X816" s="18" t="s">
        <v>2423</v>
      </c>
      <c r="AB816" s="27">
        <v>41141.646539351852</v>
      </c>
    </row>
    <row r="817" spans="1:28" ht="191.25" x14ac:dyDescent="0.2">
      <c r="A817" s="24">
        <v>816</v>
      </c>
      <c r="B817" s="18" t="s">
        <v>1798</v>
      </c>
      <c r="C817" s="18">
        <v>189</v>
      </c>
      <c r="D817" s="18">
        <v>2</v>
      </c>
      <c r="E817" s="25" t="s">
        <v>260</v>
      </c>
      <c r="F817" s="25" t="s">
        <v>261</v>
      </c>
      <c r="G817" s="25" t="s">
        <v>480</v>
      </c>
      <c r="H817" s="18" t="s">
        <v>58</v>
      </c>
      <c r="I817" s="18" t="s">
        <v>180</v>
      </c>
      <c r="J817" s="26">
        <v>75.489997863769531</v>
      </c>
      <c r="K817" s="25">
        <v>49</v>
      </c>
      <c r="L817" s="25" t="s">
        <v>260</v>
      </c>
      <c r="R817" s="18" t="s">
        <v>1811</v>
      </c>
      <c r="S817" s="18" t="s">
        <v>1812</v>
      </c>
      <c r="U817" s="29" t="s">
        <v>2135</v>
      </c>
      <c r="W817" s="18" t="s">
        <v>2418</v>
      </c>
      <c r="X817" s="18" t="s">
        <v>2423</v>
      </c>
      <c r="AB817" s="27">
        <v>41141.646539351852</v>
      </c>
    </row>
    <row r="818" spans="1:28" ht="89.25" x14ac:dyDescent="0.2">
      <c r="A818" s="24">
        <v>817</v>
      </c>
      <c r="B818" s="18" t="s">
        <v>1798</v>
      </c>
      <c r="C818" s="18">
        <v>189</v>
      </c>
      <c r="D818" s="18">
        <v>2</v>
      </c>
      <c r="E818" s="25" t="s">
        <v>152</v>
      </c>
      <c r="F818" s="25" t="s">
        <v>153</v>
      </c>
      <c r="G818" s="25" t="s">
        <v>308</v>
      </c>
      <c r="H818" s="18" t="s">
        <v>58</v>
      </c>
      <c r="I818" s="18" t="s">
        <v>180</v>
      </c>
      <c r="J818" s="26">
        <v>297.29998779296875</v>
      </c>
      <c r="K818" s="25">
        <v>30</v>
      </c>
      <c r="L818" s="25" t="s">
        <v>152</v>
      </c>
      <c r="R818" s="18" t="s">
        <v>1813</v>
      </c>
      <c r="S818" s="18" t="s">
        <v>1814</v>
      </c>
      <c r="U818" s="29" t="s">
        <v>2135</v>
      </c>
      <c r="V818" s="18" t="s">
        <v>2150</v>
      </c>
      <c r="W818" s="18" t="s">
        <v>2418</v>
      </c>
      <c r="X818" s="18" t="s">
        <v>2423</v>
      </c>
      <c r="AB818" s="27">
        <v>41141.646539351852</v>
      </c>
    </row>
    <row r="819" spans="1:28" ht="102" x14ac:dyDescent="0.2">
      <c r="A819" s="24">
        <v>818</v>
      </c>
      <c r="B819" s="18" t="s">
        <v>1798</v>
      </c>
      <c r="C819" s="18">
        <v>189</v>
      </c>
      <c r="D819" s="18">
        <v>2</v>
      </c>
      <c r="E819" s="25" t="s">
        <v>541</v>
      </c>
      <c r="F819" s="25" t="s">
        <v>536</v>
      </c>
      <c r="G819" s="25" t="s">
        <v>179</v>
      </c>
      <c r="H819" s="18" t="s">
        <v>58</v>
      </c>
      <c r="I819" s="18" t="s">
        <v>180</v>
      </c>
      <c r="J819" s="26">
        <v>80.269996643066406</v>
      </c>
      <c r="K819" s="25">
        <v>27</v>
      </c>
      <c r="L819" s="25" t="s">
        <v>541</v>
      </c>
      <c r="R819" s="18" t="s">
        <v>1815</v>
      </c>
      <c r="S819" s="18" t="s">
        <v>1816</v>
      </c>
      <c r="U819" s="29" t="s">
        <v>2135</v>
      </c>
      <c r="W819" s="18" t="s">
        <v>2418</v>
      </c>
      <c r="X819" s="18" t="s">
        <v>2423</v>
      </c>
      <c r="AB819" s="27">
        <v>41141.646539351852</v>
      </c>
    </row>
    <row r="820" spans="1:28" ht="178.5" x14ac:dyDescent="0.2">
      <c r="A820" s="24">
        <v>819</v>
      </c>
      <c r="B820" s="18" t="s">
        <v>1798</v>
      </c>
      <c r="C820" s="18">
        <v>189</v>
      </c>
      <c r="D820" s="18">
        <v>2</v>
      </c>
      <c r="E820" s="25" t="s">
        <v>1568</v>
      </c>
      <c r="F820" s="25" t="s">
        <v>1569</v>
      </c>
      <c r="G820" s="25" t="s">
        <v>99</v>
      </c>
      <c r="H820" s="18" t="s">
        <v>58</v>
      </c>
      <c r="I820" s="18" t="s">
        <v>180</v>
      </c>
      <c r="J820" s="26">
        <v>83.010002136230469</v>
      </c>
      <c r="K820" s="25">
        <v>1</v>
      </c>
      <c r="L820" s="25" t="s">
        <v>1568</v>
      </c>
      <c r="R820" s="18" t="s">
        <v>1817</v>
      </c>
      <c r="S820" s="18" t="s">
        <v>1818</v>
      </c>
      <c r="U820" s="29" t="s">
        <v>2135</v>
      </c>
      <c r="V820" s="18" t="s">
        <v>2139</v>
      </c>
      <c r="W820" s="18" t="s">
        <v>2418</v>
      </c>
      <c r="X820" s="18" t="s">
        <v>2177</v>
      </c>
      <c r="AB820" s="27">
        <v>41141.646539351852</v>
      </c>
    </row>
    <row r="821" spans="1:28" ht="63.75" x14ac:dyDescent="0.2">
      <c r="A821" s="24">
        <v>820</v>
      </c>
      <c r="B821" s="18" t="s">
        <v>1798</v>
      </c>
      <c r="C821" s="18">
        <v>189</v>
      </c>
      <c r="D821" s="18">
        <v>2</v>
      </c>
      <c r="E821" s="25" t="s">
        <v>665</v>
      </c>
      <c r="F821" s="25" t="s">
        <v>104</v>
      </c>
      <c r="G821" s="25" t="s">
        <v>720</v>
      </c>
      <c r="H821" s="18" t="s">
        <v>58</v>
      </c>
      <c r="I821" s="18" t="s">
        <v>180</v>
      </c>
      <c r="J821" s="26">
        <v>37.119998931884766</v>
      </c>
      <c r="K821" s="25">
        <v>12</v>
      </c>
      <c r="L821" s="25" t="s">
        <v>665</v>
      </c>
      <c r="R821" s="18" t="s">
        <v>1819</v>
      </c>
      <c r="S821" s="18" t="s">
        <v>1820</v>
      </c>
      <c r="U821" s="18" t="s">
        <v>2135</v>
      </c>
      <c r="W821" s="18" t="s">
        <v>2418</v>
      </c>
      <c r="X821" s="18" t="s">
        <v>2423</v>
      </c>
      <c r="AB821" s="27">
        <v>41141.646539351852</v>
      </c>
    </row>
    <row r="822" spans="1:28" ht="76.5" x14ac:dyDescent="0.2">
      <c r="A822" s="24">
        <v>821</v>
      </c>
      <c r="B822" s="18" t="s">
        <v>1798</v>
      </c>
      <c r="C822" s="18">
        <v>189</v>
      </c>
      <c r="D822" s="18">
        <v>2</v>
      </c>
      <c r="E822" s="25" t="s">
        <v>1821</v>
      </c>
      <c r="F822" s="25" t="s">
        <v>131</v>
      </c>
      <c r="G822" s="25" t="s">
        <v>249</v>
      </c>
      <c r="H822" s="18" t="s">
        <v>58</v>
      </c>
      <c r="I822" s="18" t="s">
        <v>180</v>
      </c>
      <c r="J822" s="26">
        <v>36.569999694824219</v>
      </c>
      <c r="K822" s="25">
        <v>57</v>
      </c>
      <c r="L822" s="25" t="s">
        <v>1821</v>
      </c>
      <c r="R822" s="18" t="s">
        <v>1822</v>
      </c>
      <c r="S822" s="18" t="s">
        <v>1823</v>
      </c>
      <c r="U822" s="18" t="s">
        <v>2136</v>
      </c>
      <c r="W822" s="18" t="s">
        <v>2418</v>
      </c>
      <c r="X822" s="18" t="s">
        <v>2423</v>
      </c>
      <c r="AB822" s="27">
        <v>41141.646539351852</v>
      </c>
    </row>
    <row r="823" spans="1:28" ht="89.25" x14ac:dyDescent="0.2">
      <c r="A823" s="24">
        <v>822</v>
      </c>
      <c r="B823" s="18" t="s">
        <v>1798</v>
      </c>
      <c r="C823" s="18">
        <v>189</v>
      </c>
      <c r="D823" s="18">
        <v>2</v>
      </c>
      <c r="E823" s="25" t="s">
        <v>423</v>
      </c>
      <c r="F823" s="25" t="s">
        <v>117</v>
      </c>
      <c r="G823" s="25" t="s">
        <v>89</v>
      </c>
      <c r="H823" s="18" t="s">
        <v>58</v>
      </c>
      <c r="I823" s="18" t="s">
        <v>180</v>
      </c>
      <c r="J823" s="26">
        <v>47.349998474121094</v>
      </c>
      <c r="K823" s="25">
        <v>35</v>
      </c>
      <c r="L823" s="25" t="s">
        <v>423</v>
      </c>
      <c r="R823" s="18" t="s">
        <v>1824</v>
      </c>
      <c r="S823" s="18" t="s">
        <v>1825</v>
      </c>
      <c r="U823" s="29" t="s">
        <v>2135</v>
      </c>
      <c r="W823" s="18" t="s">
        <v>2418</v>
      </c>
      <c r="X823" s="18" t="s">
        <v>2177</v>
      </c>
      <c r="AB823" s="27">
        <v>41141.646539351852</v>
      </c>
    </row>
    <row r="824" spans="1:28" ht="63.75" x14ac:dyDescent="0.2">
      <c r="A824" s="24">
        <v>823</v>
      </c>
      <c r="B824" s="18" t="s">
        <v>1798</v>
      </c>
      <c r="C824" s="18">
        <v>189</v>
      </c>
      <c r="D824" s="18">
        <v>2</v>
      </c>
      <c r="E824" s="25" t="s">
        <v>748</v>
      </c>
      <c r="F824" s="25" t="s">
        <v>638</v>
      </c>
      <c r="G824" s="25" t="s">
        <v>234</v>
      </c>
      <c r="H824" s="18" t="s">
        <v>58</v>
      </c>
      <c r="I824" s="18" t="s">
        <v>180</v>
      </c>
      <c r="J824" s="26">
        <v>38.130001068115234</v>
      </c>
      <c r="K824" s="25">
        <v>13</v>
      </c>
      <c r="L824" s="25" t="s">
        <v>748</v>
      </c>
      <c r="R824" s="18" t="s">
        <v>1826</v>
      </c>
      <c r="S824" s="18" t="s">
        <v>1827</v>
      </c>
      <c r="U824" s="18" t="s">
        <v>2136</v>
      </c>
      <c r="W824" s="18" t="s">
        <v>2418</v>
      </c>
      <c r="X824" s="18" t="s">
        <v>2177</v>
      </c>
      <c r="AB824" s="27">
        <v>41141.646539351852</v>
      </c>
    </row>
    <row r="825" spans="1:28" ht="89.25" x14ac:dyDescent="0.2">
      <c r="A825" s="24">
        <v>824</v>
      </c>
      <c r="B825" s="18" t="s">
        <v>1798</v>
      </c>
      <c r="C825" s="18">
        <v>189</v>
      </c>
      <c r="D825" s="18">
        <v>2</v>
      </c>
      <c r="E825" s="25" t="s">
        <v>483</v>
      </c>
      <c r="F825" s="25" t="s">
        <v>202</v>
      </c>
      <c r="G825" s="25" t="s">
        <v>393</v>
      </c>
      <c r="H825" s="18" t="s">
        <v>143</v>
      </c>
      <c r="I825" s="18" t="s">
        <v>180</v>
      </c>
      <c r="J825" s="26">
        <v>50.099998474121094</v>
      </c>
      <c r="K825" s="25">
        <v>10</v>
      </c>
      <c r="L825" s="25" t="s">
        <v>483</v>
      </c>
      <c r="R825" s="18" t="s">
        <v>1828</v>
      </c>
      <c r="S825" s="18" t="s">
        <v>1829</v>
      </c>
      <c r="T825" s="18" t="s">
        <v>2295</v>
      </c>
      <c r="U825" s="18" t="s">
        <v>2137</v>
      </c>
      <c r="V825" s="18" t="s">
        <v>2291</v>
      </c>
      <c r="W825" s="29" t="s">
        <v>2292</v>
      </c>
      <c r="X825" s="18" t="s">
        <v>2189</v>
      </c>
      <c r="Y825" s="18" t="s">
        <v>2386</v>
      </c>
      <c r="Z825" s="18" t="s">
        <v>2388</v>
      </c>
      <c r="AB825" s="27">
        <v>41141.646539351852</v>
      </c>
    </row>
    <row r="826" spans="1:28" ht="38.25" x14ac:dyDescent="0.2">
      <c r="A826" s="24">
        <v>825</v>
      </c>
      <c r="B826" s="18" t="s">
        <v>1798</v>
      </c>
      <c r="C826" s="18">
        <v>189</v>
      </c>
      <c r="D826" s="18">
        <v>2</v>
      </c>
      <c r="E826" s="25" t="s">
        <v>232</v>
      </c>
      <c r="F826" s="25" t="s">
        <v>233</v>
      </c>
      <c r="G826" s="25" t="s">
        <v>245</v>
      </c>
      <c r="H826" s="18" t="s">
        <v>143</v>
      </c>
      <c r="I826" s="18" t="s">
        <v>180</v>
      </c>
      <c r="J826" s="26">
        <v>51.590000152587891</v>
      </c>
      <c r="K826" s="25">
        <v>59</v>
      </c>
      <c r="L826" s="25" t="s">
        <v>232</v>
      </c>
      <c r="R826" s="18" t="s">
        <v>1830</v>
      </c>
      <c r="S826" s="18" t="s">
        <v>1831</v>
      </c>
      <c r="T826" s="18" t="s">
        <v>2295</v>
      </c>
      <c r="U826" s="18" t="s">
        <v>2137</v>
      </c>
      <c r="V826" s="18" t="s">
        <v>2291</v>
      </c>
      <c r="W826" s="29" t="s">
        <v>2292</v>
      </c>
      <c r="X826" s="18" t="s">
        <v>2189</v>
      </c>
      <c r="Y826" s="18" t="s">
        <v>2386</v>
      </c>
      <c r="Z826" s="18" t="s">
        <v>2388</v>
      </c>
      <c r="AB826" s="27">
        <v>41141.646539351852</v>
      </c>
    </row>
    <row r="827" spans="1:28" ht="140.25" x14ac:dyDescent="0.2">
      <c r="A827" s="24">
        <v>826</v>
      </c>
      <c r="B827" s="18" t="s">
        <v>1798</v>
      </c>
      <c r="C827" s="18">
        <v>189</v>
      </c>
      <c r="D827" s="18">
        <v>2</v>
      </c>
      <c r="E827" s="25" t="s">
        <v>486</v>
      </c>
      <c r="F827" s="25" t="s">
        <v>166</v>
      </c>
      <c r="G827" s="25" t="s">
        <v>70</v>
      </c>
      <c r="H827" s="18" t="s">
        <v>58</v>
      </c>
      <c r="I827" s="18" t="s">
        <v>180</v>
      </c>
      <c r="J827" s="26">
        <v>54.220001220703125</v>
      </c>
      <c r="K827" s="25">
        <v>22</v>
      </c>
      <c r="L827" s="25" t="s">
        <v>486</v>
      </c>
      <c r="R827" s="18" t="s">
        <v>1832</v>
      </c>
      <c r="S827" s="18" t="s">
        <v>1833</v>
      </c>
      <c r="T827" s="18" t="s">
        <v>2296</v>
      </c>
      <c r="U827" s="29" t="s">
        <v>2137</v>
      </c>
      <c r="V827" s="18" t="s">
        <v>2291</v>
      </c>
      <c r="W827" s="29" t="s">
        <v>2292</v>
      </c>
      <c r="X827" s="18" t="s">
        <v>2189</v>
      </c>
      <c r="AB827" s="27">
        <v>41141.646539351852</v>
      </c>
    </row>
    <row r="828" spans="1:28" ht="89.25" x14ac:dyDescent="0.2">
      <c r="A828" s="24">
        <v>827</v>
      </c>
      <c r="B828" s="18" t="s">
        <v>1798</v>
      </c>
      <c r="C828" s="18">
        <v>189</v>
      </c>
      <c r="D828" s="18">
        <v>2</v>
      </c>
      <c r="E828" s="25" t="s">
        <v>1834</v>
      </c>
      <c r="F828" s="25" t="s">
        <v>245</v>
      </c>
      <c r="G828" s="25" t="s">
        <v>202</v>
      </c>
      <c r="H828" s="18" t="s">
        <v>143</v>
      </c>
      <c r="I828" s="18" t="s">
        <v>180</v>
      </c>
      <c r="J828" s="26">
        <v>59.5</v>
      </c>
      <c r="K828" s="25">
        <v>50</v>
      </c>
      <c r="L828" s="25" t="s">
        <v>1834</v>
      </c>
      <c r="R828" s="18" t="s">
        <v>1835</v>
      </c>
      <c r="S828" s="18" t="s">
        <v>1836</v>
      </c>
      <c r="T828" s="18" t="s">
        <v>2295</v>
      </c>
      <c r="U828" s="18" t="s">
        <v>2137</v>
      </c>
      <c r="V828" s="18" t="s">
        <v>2291</v>
      </c>
      <c r="W828" s="29" t="s">
        <v>2292</v>
      </c>
      <c r="X828" s="18" t="s">
        <v>2189</v>
      </c>
      <c r="Y828" s="18" t="s">
        <v>2386</v>
      </c>
      <c r="Z828" s="18" t="s">
        <v>2388</v>
      </c>
      <c r="AB828" s="27">
        <v>41141.646539351852</v>
      </c>
    </row>
    <row r="829" spans="1:28" ht="89.25" x14ac:dyDescent="0.2">
      <c r="A829" s="24">
        <v>828</v>
      </c>
      <c r="B829" s="18" t="s">
        <v>1798</v>
      </c>
      <c r="C829" s="18">
        <v>189</v>
      </c>
      <c r="D829" s="18">
        <v>2</v>
      </c>
      <c r="E829" s="25" t="s">
        <v>417</v>
      </c>
      <c r="F829" s="25" t="s">
        <v>171</v>
      </c>
      <c r="G829" s="25" t="s">
        <v>255</v>
      </c>
      <c r="H829" s="18" t="s">
        <v>143</v>
      </c>
      <c r="I829" s="18" t="s">
        <v>180</v>
      </c>
      <c r="J829" s="26">
        <v>61.040000915527344</v>
      </c>
      <c r="K829" s="25">
        <v>4</v>
      </c>
      <c r="L829" s="25" t="s">
        <v>417</v>
      </c>
      <c r="R829" s="18" t="s">
        <v>1837</v>
      </c>
      <c r="S829" s="18" t="s">
        <v>1836</v>
      </c>
      <c r="T829" s="18" t="s">
        <v>2295</v>
      </c>
      <c r="U829" s="18" t="s">
        <v>2137</v>
      </c>
      <c r="V829" s="18" t="s">
        <v>2291</v>
      </c>
      <c r="W829" s="29" t="s">
        <v>2292</v>
      </c>
      <c r="X829" s="18" t="s">
        <v>2189</v>
      </c>
      <c r="Y829" s="18" t="s">
        <v>2386</v>
      </c>
      <c r="Z829" s="18" t="s">
        <v>2388</v>
      </c>
      <c r="AB829" s="27">
        <v>41141.646539351852</v>
      </c>
    </row>
    <row r="830" spans="1:28" ht="63.75" x14ac:dyDescent="0.2">
      <c r="A830" s="24">
        <v>829</v>
      </c>
      <c r="B830" s="18" t="s">
        <v>1798</v>
      </c>
      <c r="C830" s="18">
        <v>189</v>
      </c>
      <c r="D830" s="18">
        <v>2</v>
      </c>
      <c r="E830" s="25" t="s">
        <v>852</v>
      </c>
      <c r="F830" s="25" t="s">
        <v>131</v>
      </c>
      <c r="G830" s="25" t="s">
        <v>638</v>
      </c>
      <c r="H830" s="18" t="s">
        <v>58</v>
      </c>
      <c r="I830" s="18" t="s">
        <v>180</v>
      </c>
      <c r="J830" s="26">
        <v>36.380001068115234</v>
      </c>
      <c r="K830" s="25">
        <v>38</v>
      </c>
      <c r="L830" s="25" t="s">
        <v>852</v>
      </c>
      <c r="R830" s="18" t="s">
        <v>1838</v>
      </c>
      <c r="S830" s="18" t="s">
        <v>1839</v>
      </c>
      <c r="U830" s="18" t="s">
        <v>2135</v>
      </c>
      <c r="W830" s="29" t="s">
        <v>2292</v>
      </c>
      <c r="X830" s="18" t="s">
        <v>2503</v>
      </c>
      <c r="AB830" s="27">
        <v>41141.646539351852</v>
      </c>
    </row>
    <row r="831" spans="1:28" ht="229.5" x14ac:dyDescent="0.2">
      <c r="A831" s="24">
        <v>830</v>
      </c>
      <c r="B831" s="18" t="s">
        <v>1798</v>
      </c>
      <c r="C831" s="18">
        <v>189</v>
      </c>
      <c r="D831" s="18">
        <v>2</v>
      </c>
      <c r="E831" s="25" t="s">
        <v>152</v>
      </c>
      <c r="F831" s="25" t="s">
        <v>153</v>
      </c>
      <c r="G831" s="25" t="s">
        <v>89</v>
      </c>
      <c r="H831" s="18" t="s">
        <v>58</v>
      </c>
      <c r="I831" s="18" t="s">
        <v>180</v>
      </c>
      <c r="J831" s="26">
        <v>297.35000610351562</v>
      </c>
      <c r="K831" s="25">
        <v>35</v>
      </c>
      <c r="L831" s="25" t="s">
        <v>152</v>
      </c>
      <c r="R831" s="18" t="s">
        <v>1840</v>
      </c>
      <c r="S831" s="18" t="s">
        <v>1841</v>
      </c>
      <c r="T831" s="29" t="s">
        <v>2361</v>
      </c>
      <c r="U831" s="29" t="s">
        <v>2135</v>
      </c>
      <c r="V831" s="18" t="s">
        <v>2291</v>
      </c>
      <c r="W831" s="29" t="s">
        <v>2292</v>
      </c>
      <c r="X831" s="18" t="s">
        <v>2458</v>
      </c>
      <c r="Y831" s="18" t="s">
        <v>2386</v>
      </c>
      <c r="Z831" s="18" t="s">
        <v>2388</v>
      </c>
      <c r="AB831" s="27">
        <v>41141.646539351852</v>
      </c>
    </row>
    <row r="832" spans="1:28" ht="165.75" x14ac:dyDescent="0.2">
      <c r="A832" s="24">
        <v>831</v>
      </c>
      <c r="B832" s="18" t="s">
        <v>1798</v>
      </c>
      <c r="C832" s="18">
        <v>189</v>
      </c>
      <c r="D832" s="18">
        <v>2</v>
      </c>
      <c r="E832" s="25" t="s">
        <v>1842</v>
      </c>
      <c r="F832" s="25" t="s">
        <v>1366</v>
      </c>
      <c r="G832" s="25" t="s">
        <v>117</v>
      </c>
      <c r="H832" s="18" t="s">
        <v>58</v>
      </c>
      <c r="I832" s="18" t="s">
        <v>180</v>
      </c>
      <c r="J832" s="26">
        <v>69.470001220703125</v>
      </c>
      <c r="K832" s="25">
        <v>47</v>
      </c>
      <c r="L832" s="25" t="s">
        <v>1842</v>
      </c>
      <c r="R832" s="18" t="s">
        <v>1843</v>
      </c>
      <c r="S832" s="18" t="s">
        <v>1844</v>
      </c>
      <c r="T832" s="18" t="s">
        <v>2361</v>
      </c>
      <c r="U832" s="29" t="s">
        <v>2135</v>
      </c>
      <c r="V832" s="18" t="s">
        <v>2291</v>
      </c>
      <c r="W832" s="29" t="s">
        <v>2292</v>
      </c>
      <c r="X832" s="18" t="s">
        <v>2458</v>
      </c>
      <c r="Y832" s="18" t="s">
        <v>2386</v>
      </c>
      <c r="Z832" s="18" t="s">
        <v>2388</v>
      </c>
      <c r="AB832" s="27">
        <v>41141.646539351852</v>
      </c>
    </row>
    <row r="833" spans="1:28" ht="267.75" x14ac:dyDescent="0.2">
      <c r="A833" s="24">
        <v>832</v>
      </c>
      <c r="B833" s="18" t="s">
        <v>1798</v>
      </c>
      <c r="C833" s="18">
        <v>189</v>
      </c>
      <c r="D833" s="18">
        <v>2</v>
      </c>
      <c r="E833" s="25" t="s">
        <v>289</v>
      </c>
      <c r="F833" s="25" t="s">
        <v>290</v>
      </c>
      <c r="G833" s="25" t="s">
        <v>459</v>
      </c>
      <c r="H833" s="18" t="s">
        <v>58</v>
      </c>
      <c r="I833" s="18" t="s">
        <v>180</v>
      </c>
      <c r="J833" s="26">
        <v>271.41000366210937</v>
      </c>
      <c r="K833" s="25">
        <v>41</v>
      </c>
      <c r="L833" s="25" t="s">
        <v>289</v>
      </c>
      <c r="R833" s="18" t="s">
        <v>1845</v>
      </c>
      <c r="S833" s="18" t="s">
        <v>1846</v>
      </c>
      <c r="T833" s="18" t="s">
        <v>2361</v>
      </c>
      <c r="U833" s="29" t="s">
        <v>2135</v>
      </c>
      <c r="V833" s="18" t="s">
        <v>2291</v>
      </c>
      <c r="W833" s="29" t="s">
        <v>2292</v>
      </c>
      <c r="X833" s="18" t="s">
        <v>2458</v>
      </c>
      <c r="Y833" s="18" t="s">
        <v>2386</v>
      </c>
      <c r="Z833" s="18" t="s">
        <v>2388</v>
      </c>
      <c r="AB833" s="27">
        <v>41141.646539351852</v>
      </c>
    </row>
    <row r="834" spans="1:28" ht="63.75" x14ac:dyDescent="0.2">
      <c r="A834" s="24">
        <v>833</v>
      </c>
      <c r="B834" s="18" t="s">
        <v>1798</v>
      </c>
      <c r="C834" s="18">
        <v>189</v>
      </c>
      <c r="D834" s="18">
        <v>2</v>
      </c>
      <c r="E834" s="25" t="s">
        <v>152</v>
      </c>
      <c r="F834" s="25" t="s">
        <v>1058</v>
      </c>
      <c r="G834" s="25" t="s">
        <v>117</v>
      </c>
      <c r="H834" s="18" t="s">
        <v>143</v>
      </c>
      <c r="I834" s="18" t="s">
        <v>180</v>
      </c>
      <c r="J834" s="26">
        <v>296.47000122070312</v>
      </c>
      <c r="K834" s="25">
        <v>47</v>
      </c>
      <c r="L834" s="25" t="s">
        <v>152</v>
      </c>
      <c r="R834" s="18" t="s">
        <v>1847</v>
      </c>
      <c r="S834" s="18" t="s">
        <v>1848</v>
      </c>
      <c r="T834" s="18" t="s">
        <v>2295</v>
      </c>
      <c r="U834" s="18" t="s">
        <v>2137</v>
      </c>
      <c r="V834" s="18" t="s">
        <v>2291</v>
      </c>
      <c r="W834" s="29" t="s">
        <v>2292</v>
      </c>
      <c r="X834" s="18" t="s">
        <v>2189</v>
      </c>
      <c r="Y834" s="18" t="s">
        <v>2386</v>
      </c>
      <c r="Z834" s="18" t="s">
        <v>2388</v>
      </c>
      <c r="AB834" s="27">
        <v>41141.646539351852</v>
      </c>
    </row>
    <row r="835" spans="1:28" ht="63.75" x14ac:dyDescent="0.2">
      <c r="A835" s="24">
        <v>834</v>
      </c>
      <c r="B835" s="18" t="s">
        <v>1798</v>
      </c>
      <c r="C835" s="18">
        <v>189</v>
      </c>
      <c r="D835" s="18">
        <v>2</v>
      </c>
      <c r="E835" s="25" t="s">
        <v>1849</v>
      </c>
      <c r="F835" s="25" t="s">
        <v>340</v>
      </c>
      <c r="G835" s="25" t="s">
        <v>240</v>
      </c>
      <c r="H835" s="18" t="s">
        <v>58</v>
      </c>
      <c r="I835" s="18" t="s">
        <v>180</v>
      </c>
      <c r="J835" s="26">
        <v>8.5500001907348633</v>
      </c>
      <c r="K835" s="25">
        <v>55</v>
      </c>
      <c r="L835" s="25" t="s">
        <v>1849</v>
      </c>
      <c r="R835" s="18" t="s">
        <v>1850</v>
      </c>
      <c r="S835" s="18" t="s">
        <v>1851</v>
      </c>
      <c r="U835" s="18" t="s">
        <v>2135</v>
      </c>
      <c r="V835" s="18" t="s">
        <v>2144</v>
      </c>
      <c r="W835" s="18" t="s">
        <v>2418</v>
      </c>
      <c r="X835" s="18" t="s">
        <v>2484</v>
      </c>
      <c r="AB835" s="27">
        <v>41141.646539351852</v>
      </c>
    </row>
    <row r="836" spans="1:28" ht="76.5" x14ac:dyDescent="0.2">
      <c r="A836" s="24">
        <v>835</v>
      </c>
      <c r="B836" s="18" t="s">
        <v>1798</v>
      </c>
      <c r="C836" s="18">
        <v>189</v>
      </c>
      <c r="D836" s="18">
        <v>2</v>
      </c>
      <c r="E836" s="25" t="s">
        <v>1852</v>
      </c>
      <c r="F836" s="25" t="s">
        <v>234</v>
      </c>
      <c r="G836" s="25" t="s">
        <v>207</v>
      </c>
      <c r="H836" s="18" t="s">
        <v>58</v>
      </c>
      <c r="I836" s="18" t="s">
        <v>180</v>
      </c>
      <c r="J836" s="26">
        <v>13.619999885559082</v>
      </c>
      <c r="K836" s="25">
        <v>62</v>
      </c>
      <c r="L836" s="25" t="s">
        <v>1852</v>
      </c>
      <c r="R836" s="18" t="s">
        <v>1853</v>
      </c>
      <c r="S836" s="18" t="s">
        <v>1854</v>
      </c>
      <c r="U836" s="18" t="s">
        <v>2135</v>
      </c>
      <c r="W836" s="29" t="s">
        <v>2292</v>
      </c>
      <c r="X836" s="29" t="s">
        <v>2546</v>
      </c>
      <c r="AB836" s="27">
        <v>41141.646539351852</v>
      </c>
    </row>
    <row r="837" spans="1:28" ht="63.75" x14ac:dyDescent="0.2">
      <c r="A837" s="24">
        <v>836</v>
      </c>
      <c r="B837" s="18" t="s">
        <v>1798</v>
      </c>
      <c r="C837" s="18">
        <v>189</v>
      </c>
      <c r="D837" s="18">
        <v>2</v>
      </c>
      <c r="E837" s="25" t="s">
        <v>1855</v>
      </c>
      <c r="F837" s="25" t="s">
        <v>877</v>
      </c>
      <c r="G837" s="25" t="s">
        <v>99</v>
      </c>
      <c r="H837" s="18" t="s">
        <v>58</v>
      </c>
      <c r="I837" s="18" t="s">
        <v>180</v>
      </c>
      <c r="J837" s="26">
        <v>16.010000228881836</v>
      </c>
      <c r="K837" s="25">
        <v>1</v>
      </c>
      <c r="L837" s="25" t="s">
        <v>1855</v>
      </c>
      <c r="R837" s="18" t="s">
        <v>1856</v>
      </c>
      <c r="S837" s="18" t="s">
        <v>1857</v>
      </c>
      <c r="U837" s="18" t="s">
        <v>2135</v>
      </c>
      <c r="V837" s="18" t="s">
        <v>2139</v>
      </c>
      <c r="W837" s="18" t="s">
        <v>2418</v>
      </c>
      <c r="X837" s="18" t="s">
        <v>2177</v>
      </c>
      <c r="AB837" s="27">
        <v>41141.646539351852</v>
      </c>
    </row>
    <row r="838" spans="1:28" ht="51" x14ac:dyDescent="0.2">
      <c r="A838" s="24">
        <v>837</v>
      </c>
      <c r="B838" s="18" t="s">
        <v>1798</v>
      </c>
      <c r="C838" s="18">
        <v>189</v>
      </c>
      <c r="D838" s="18">
        <v>2</v>
      </c>
      <c r="E838" s="25" t="s">
        <v>1858</v>
      </c>
      <c r="F838" s="25" t="s">
        <v>70</v>
      </c>
      <c r="G838" s="25" t="s">
        <v>720</v>
      </c>
      <c r="H838" s="18" t="s">
        <v>58</v>
      </c>
      <c r="I838" s="18" t="s">
        <v>180</v>
      </c>
      <c r="J838" s="26">
        <v>22.120000839233398</v>
      </c>
      <c r="K838" s="25">
        <v>12</v>
      </c>
      <c r="L838" s="25" t="s">
        <v>1858</v>
      </c>
      <c r="R838" s="18" t="s">
        <v>1859</v>
      </c>
      <c r="S838" s="18" t="s">
        <v>1860</v>
      </c>
      <c r="U838" s="18" t="s">
        <v>2135</v>
      </c>
      <c r="V838" s="18" t="s">
        <v>2146</v>
      </c>
      <c r="W838" s="18" t="s">
        <v>2418</v>
      </c>
      <c r="X838" s="18" t="s">
        <v>2158</v>
      </c>
      <c r="AB838" s="27">
        <v>41141.646539351852</v>
      </c>
    </row>
    <row r="839" spans="1:28" ht="63.75" x14ac:dyDescent="0.2">
      <c r="A839" s="24">
        <v>838</v>
      </c>
      <c r="B839" s="18" t="s">
        <v>1798</v>
      </c>
      <c r="C839" s="18">
        <v>189</v>
      </c>
      <c r="D839" s="18">
        <v>2</v>
      </c>
      <c r="E839" s="25" t="s">
        <v>1861</v>
      </c>
      <c r="F839" s="25" t="s">
        <v>455</v>
      </c>
      <c r="G839" s="25" t="s">
        <v>455</v>
      </c>
      <c r="H839" s="18" t="s">
        <v>58</v>
      </c>
      <c r="I839" s="18" t="s">
        <v>180</v>
      </c>
      <c r="J839" s="26">
        <v>26.260000228881836</v>
      </c>
      <c r="K839" s="25">
        <v>26</v>
      </c>
      <c r="L839" s="25" t="s">
        <v>1861</v>
      </c>
      <c r="R839" s="18" t="s">
        <v>1862</v>
      </c>
      <c r="S839" s="18" t="s">
        <v>1863</v>
      </c>
      <c r="U839" s="18" t="s">
        <v>2135</v>
      </c>
      <c r="V839" s="18" t="s">
        <v>2141</v>
      </c>
      <c r="W839" s="18" t="s">
        <v>2418</v>
      </c>
      <c r="X839" s="18" t="s">
        <v>2177</v>
      </c>
      <c r="AB839" s="27">
        <v>41141.646539351852</v>
      </c>
    </row>
    <row r="840" spans="1:28" ht="51" x14ac:dyDescent="0.2">
      <c r="A840" s="24">
        <v>839</v>
      </c>
      <c r="B840" s="18" t="s">
        <v>1798</v>
      </c>
      <c r="C840" s="18">
        <v>189</v>
      </c>
      <c r="D840" s="18">
        <v>2</v>
      </c>
      <c r="E840" s="25" t="s">
        <v>1864</v>
      </c>
      <c r="F840" s="25" t="s">
        <v>308</v>
      </c>
      <c r="G840" s="25" t="s">
        <v>304</v>
      </c>
      <c r="H840" s="18" t="s">
        <v>58</v>
      </c>
      <c r="I840" s="18" t="s">
        <v>180</v>
      </c>
      <c r="J840" s="26">
        <v>30.329999923706055</v>
      </c>
      <c r="K840" s="25">
        <v>33</v>
      </c>
      <c r="L840" s="25" t="s">
        <v>1864</v>
      </c>
      <c r="R840" s="18" t="s">
        <v>1865</v>
      </c>
      <c r="S840" s="18" t="s">
        <v>1866</v>
      </c>
      <c r="U840" s="18" t="s">
        <v>2135</v>
      </c>
      <c r="V840" s="18" t="s">
        <v>2142</v>
      </c>
      <c r="W840" s="18" t="s">
        <v>2418</v>
      </c>
      <c r="X840" s="18" t="s">
        <v>2158</v>
      </c>
      <c r="AB840" s="27">
        <v>41141.646539351852</v>
      </c>
    </row>
    <row r="841" spans="1:28" ht="89.25" x14ac:dyDescent="0.2">
      <c r="A841" s="24">
        <v>840</v>
      </c>
      <c r="B841" s="18" t="s">
        <v>54</v>
      </c>
      <c r="C841" s="18">
        <v>189</v>
      </c>
      <c r="D841" s="18">
        <v>2</v>
      </c>
      <c r="E841" s="25" t="s">
        <v>748</v>
      </c>
      <c r="F841" s="25" t="s">
        <v>104</v>
      </c>
      <c r="G841" s="25" t="s">
        <v>455</v>
      </c>
      <c r="H841" s="18" t="s">
        <v>58</v>
      </c>
      <c r="I841" s="18" t="s">
        <v>59</v>
      </c>
      <c r="J841" s="26">
        <v>37.259998321533203</v>
      </c>
      <c r="K841" s="25">
        <v>26</v>
      </c>
      <c r="L841" s="25" t="s">
        <v>748</v>
      </c>
      <c r="R841" s="18" t="s">
        <v>1867</v>
      </c>
      <c r="S841" s="18" t="s">
        <v>1868</v>
      </c>
      <c r="U841" s="18" t="s">
        <v>2136</v>
      </c>
      <c r="W841" s="18" t="s">
        <v>2418</v>
      </c>
      <c r="X841" s="18" t="s">
        <v>2177</v>
      </c>
      <c r="AB841" s="27">
        <v>41141.646539351852</v>
      </c>
    </row>
    <row r="842" spans="1:28" ht="114.75" x14ac:dyDescent="0.2">
      <c r="A842" s="24">
        <v>841</v>
      </c>
      <c r="B842" s="18" t="s">
        <v>1869</v>
      </c>
      <c r="C842" s="18">
        <v>189</v>
      </c>
      <c r="D842" s="18">
        <v>2</v>
      </c>
      <c r="E842" s="25" t="s">
        <v>1159</v>
      </c>
      <c r="F842" s="25" t="s">
        <v>1160</v>
      </c>
      <c r="G842" s="25" t="s">
        <v>215</v>
      </c>
      <c r="H842" s="18" t="s">
        <v>58</v>
      </c>
      <c r="I842" s="18" t="s">
        <v>59</v>
      </c>
      <c r="J842" s="26">
        <v>236.33999633789063</v>
      </c>
      <c r="K842" s="25">
        <v>34</v>
      </c>
      <c r="L842" s="25" t="s">
        <v>1159</v>
      </c>
      <c r="R842" s="18" t="s">
        <v>1870</v>
      </c>
      <c r="S842" s="18" t="s">
        <v>1701</v>
      </c>
      <c r="U842" s="18" t="s">
        <v>2129</v>
      </c>
      <c r="W842" s="18" t="s">
        <v>2418</v>
      </c>
      <c r="X842" s="18" t="s">
        <v>2475</v>
      </c>
      <c r="AB842" s="27">
        <v>41141.646539351852</v>
      </c>
    </row>
    <row r="843" spans="1:28" ht="89.25" x14ac:dyDescent="0.2">
      <c r="A843" s="24">
        <v>842</v>
      </c>
      <c r="B843" s="18" t="s">
        <v>1869</v>
      </c>
      <c r="C843" s="18">
        <v>189</v>
      </c>
      <c r="D843" s="18">
        <v>2</v>
      </c>
      <c r="E843" s="25" t="s">
        <v>1159</v>
      </c>
      <c r="F843" s="25" t="s">
        <v>1160</v>
      </c>
      <c r="H843" s="18" t="s">
        <v>58</v>
      </c>
      <c r="I843" s="18" t="s">
        <v>59</v>
      </c>
      <c r="J843" s="26">
        <v>236</v>
      </c>
      <c r="L843" s="25" t="s">
        <v>1159</v>
      </c>
      <c r="R843" s="18" t="s">
        <v>1871</v>
      </c>
      <c r="S843" s="18" t="s">
        <v>1428</v>
      </c>
      <c r="U843" s="18" t="s">
        <v>2129</v>
      </c>
      <c r="W843" s="18" t="s">
        <v>2418</v>
      </c>
      <c r="X843" s="18" t="s">
        <v>2475</v>
      </c>
      <c r="AB843" s="27">
        <v>41141.646539351852</v>
      </c>
    </row>
    <row r="844" spans="1:28" ht="51" x14ac:dyDescent="0.2">
      <c r="A844" s="24">
        <v>843</v>
      </c>
      <c r="B844" s="18" t="s">
        <v>1869</v>
      </c>
      <c r="C844" s="18">
        <v>189</v>
      </c>
      <c r="D844" s="18">
        <v>2</v>
      </c>
      <c r="E844" s="25" t="s">
        <v>1872</v>
      </c>
      <c r="F844" s="25" t="s">
        <v>126</v>
      </c>
      <c r="G844" s="25" t="s">
        <v>117</v>
      </c>
      <c r="H844" s="18" t="s">
        <v>143</v>
      </c>
      <c r="I844" s="18" t="s">
        <v>180</v>
      </c>
      <c r="J844" s="26">
        <v>243.47000122070312</v>
      </c>
      <c r="K844" s="25">
        <v>47</v>
      </c>
      <c r="L844" s="25" t="s">
        <v>1872</v>
      </c>
      <c r="R844" s="18" t="s">
        <v>1873</v>
      </c>
      <c r="S844" s="18" t="s">
        <v>1874</v>
      </c>
      <c r="T844" s="18" t="s">
        <v>2309</v>
      </c>
      <c r="U844" s="18" t="s">
        <v>2137</v>
      </c>
      <c r="V844" s="18" t="s">
        <v>2291</v>
      </c>
      <c r="W844" s="29" t="s">
        <v>2292</v>
      </c>
      <c r="X844" s="18" t="s">
        <v>2212</v>
      </c>
      <c r="Y844" s="18" t="s">
        <v>2386</v>
      </c>
      <c r="Z844" s="18" t="s">
        <v>2402</v>
      </c>
      <c r="AB844" s="27">
        <v>41141.646539351852</v>
      </c>
    </row>
    <row r="845" spans="1:28" ht="51" x14ac:dyDescent="0.2">
      <c r="A845" s="24">
        <v>844</v>
      </c>
      <c r="B845" s="18" t="s">
        <v>1869</v>
      </c>
      <c r="C845" s="18">
        <v>189</v>
      </c>
      <c r="D845" s="18">
        <v>2</v>
      </c>
      <c r="E845" s="25" t="s">
        <v>130</v>
      </c>
      <c r="F845" s="25" t="s">
        <v>93</v>
      </c>
      <c r="G845" s="25" t="s">
        <v>131</v>
      </c>
      <c r="H845" s="18" t="s">
        <v>58</v>
      </c>
      <c r="I845" s="18" t="s">
        <v>59</v>
      </c>
      <c r="J845" s="26">
        <v>244.36000061035156</v>
      </c>
      <c r="K845" s="25">
        <v>36</v>
      </c>
      <c r="L845" s="25" t="s">
        <v>130</v>
      </c>
      <c r="R845" s="18" t="s">
        <v>1449</v>
      </c>
      <c r="S845" s="18" t="s">
        <v>1449</v>
      </c>
      <c r="T845" s="18" t="s">
        <v>2365</v>
      </c>
      <c r="U845" s="18" t="s">
        <v>2129</v>
      </c>
      <c r="V845" s="18" t="s">
        <v>2291</v>
      </c>
      <c r="W845" s="29" t="s">
        <v>2292</v>
      </c>
      <c r="X845" s="18" t="s">
        <v>2159</v>
      </c>
      <c r="Y845" s="18" t="s">
        <v>2386</v>
      </c>
      <c r="Z845" s="18" t="s">
        <v>2402</v>
      </c>
      <c r="AB845" s="27">
        <v>41141.646539351852</v>
      </c>
    </row>
    <row r="846" spans="1:28" ht="76.5" x14ac:dyDescent="0.2">
      <c r="A846" s="24">
        <v>845</v>
      </c>
      <c r="B846" s="18" t="s">
        <v>1869</v>
      </c>
      <c r="C846" s="18">
        <v>189</v>
      </c>
      <c r="D846" s="18">
        <v>2</v>
      </c>
      <c r="E846" s="25" t="s">
        <v>130</v>
      </c>
      <c r="F846" s="25" t="s">
        <v>93</v>
      </c>
      <c r="G846" s="25" t="s">
        <v>131</v>
      </c>
      <c r="H846" s="18" t="s">
        <v>58</v>
      </c>
      <c r="I846" s="18" t="s">
        <v>180</v>
      </c>
      <c r="J846" s="26">
        <v>244.36000061035156</v>
      </c>
      <c r="K846" s="25">
        <v>36</v>
      </c>
      <c r="L846" s="25" t="s">
        <v>130</v>
      </c>
      <c r="R846" s="18" t="s">
        <v>1875</v>
      </c>
      <c r="S846" s="18" t="s">
        <v>1876</v>
      </c>
      <c r="T846" s="18" t="s">
        <v>2365</v>
      </c>
      <c r="U846" s="18" t="s">
        <v>2129</v>
      </c>
      <c r="V846" s="18" t="s">
        <v>2291</v>
      </c>
      <c r="W846" s="29" t="s">
        <v>2292</v>
      </c>
      <c r="X846" s="18" t="s">
        <v>2159</v>
      </c>
      <c r="Y846" s="18" t="s">
        <v>2386</v>
      </c>
      <c r="Z846" s="18" t="s">
        <v>2402</v>
      </c>
      <c r="AB846" s="27">
        <v>41141.646539351852</v>
      </c>
    </row>
    <row r="847" spans="1:28" ht="102" x14ac:dyDescent="0.2">
      <c r="A847" s="24">
        <v>846</v>
      </c>
      <c r="B847" s="18" t="s">
        <v>1869</v>
      </c>
      <c r="C847" s="18">
        <v>189</v>
      </c>
      <c r="D847" s="18">
        <v>2</v>
      </c>
      <c r="E847" s="25" t="s">
        <v>1450</v>
      </c>
      <c r="F847" s="25" t="s">
        <v>93</v>
      </c>
      <c r="H847" s="18" t="s">
        <v>58</v>
      </c>
      <c r="I847" s="18" t="s">
        <v>59</v>
      </c>
      <c r="J847" s="26">
        <v>244</v>
      </c>
      <c r="L847" s="25" t="s">
        <v>1450</v>
      </c>
      <c r="R847" s="18" t="s">
        <v>1877</v>
      </c>
      <c r="S847" s="18" t="s">
        <v>1878</v>
      </c>
      <c r="U847" s="18" t="s">
        <v>2129</v>
      </c>
      <c r="W847" s="18" t="s">
        <v>2418</v>
      </c>
      <c r="X847" s="18" t="s">
        <v>2475</v>
      </c>
      <c r="AB847" s="27">
        <v>41141.646539351852</v>
      </c>
    </row>
    <row r="848" spans="1:28" ht="140.25" x14ac:dyDescent="0.2">
      <c r="A848" s="24">
        <v>847</v>
      </c>
      <c r="B848" s="18" t="s">
        <v>1869</v>
      </c>
      <c r="C848" s="18">
        <v>189</v>
      </c>
      <c r="D848" s="18">
        <v>2</v>
      </c>
      <c r="E848" s="25" t="s">
        <v>798</v>
      </c>
      <c r="F848" s="25" t="s">
        <v>824</v>
      </c>
      <c r="G848" s="25" t="s">
        <v>1879</v>
      </c>
      <c r="H848" s="18" t="s">
        <v>58</v>
      </c>
      <c r="I848" s="18" t="s">
        <v>180</v>
      </c>
      <c r="J848" s="26">
        <v>247</v>
      </c>
      <c r="L848" s="25" t="s">
        <v>798</v>
      </c>
      <c r="R848" s="18" t="s">
        <v>1880</v>
      </c>
      <c r="S848" s="18" t="s">
        <v>1881</v>
      </c>
      <c r="U848" s="18" t="s">
        <v>2129</v>
      </c>
      <c r="W848" s="18" t="s">
        <v>2418</v>
      </c>
      <c r="X848" s="18" t="s">
        <v>2475</v>
      </c>
      <c r="AB848" s="27">
        <v>41141.646539351852</v>
      </c>
    </row>
    <row r="849" spans="1:28" ht="114.75" x14ac:dyDescent="0.2">
      <c r="A849" s="24">
        <v>848</v>
      </c>
      <c r="B849" s="18" t="s">
        <v>1869</v>
      </c>
      <c r="C849" s="18">
        <v>189</v>
      </c>
      <c r="D849" s="18">
        <v>2</v>
      </c>
      <c r="E849" s="25" t="s">
        <v>798</v>
      </c>
      <c r="F849" s="25" t="s">
        <v>799</v>
      </c>
      <c r="H849" s="18" t="s">
        <v>58</v>
      </c>
      <c r="I849" s="18" t="s">
        <v>180</v>
      </c>
      <c r="J849" s="26">
        <v>248</v>
      </c>
      <c r="L849" s="25" t="s">
        <v>798</v>
      </c>
      <c r="R849" s="18" t="s">
        <v>1882</v>
      </c>
      <c r="S849" s="18" t="s">
        <v>1883</v>
      </c>
      <c r="T849" s="18" t="s">
        <v>2378</v>
      </c>
      <c r="U849" s="18" t="s">
        <v>2129</v>
      </c>
      <c r="V849" s="18" t="s">
        <v>2291</v>
      </c>
      <c r="W849" s="29" t="s">
        <v>2292</v>
      </c>
      <c r="X849" s="18" t="s">
        <v>2167</v>
      </c>
      <c r="Y849" s="18" t="s">
        <v>2386</v>
      </c>
      <c r="Z849" s="18" t="s">
        <v>2402</v>
      </c>
      <c r="AB849" s="27">
        <v>41141.646539351852</v>
      </c>
    </row>
    <row r="850" spans="1:28" ht="51" x14ac:dyDescent="0.2">
      <c r="A850" s="24">
        <v>849</v>
      </c>
      <c r="B850" s="18" t="s">
        <v>1869</v>
      </c>
      <c r="C850" s="18">
        <v>189</v>
      </c>
      <c r="D850" s="18">
        <v>2</v>
      </c>
      <c r="E850" s="25" t="s">
        <v>798</v>
      </c>
      <c r="F850" s="25" t="s">
        <v>799</v>
      </c>
      <c r="H850" s="18" t="s">
        <v>58</v>
      </c>
      <c r="I850" s="18" t="s">
        <v>59</v>
      </c>
      <c r="J850" s="26">
        <v>248</v>
      </c>
      <c r="L850" s="25" t="s">
        <v>798</v>
      </c>
      <c r="R850" s="18" t="s">
        <v>1884</v>
      </c>
      <c r="S850" s="18" t="s">
        <v>1885</v>
      </c>
      <c r="T850" s="18" t="s">
        <v>2378</v>
      </c>
      <c r="U850" s="18" t="s">
        <v>2129</v>
      </c>
      <c r="V850" s="18" t="s">
        <v>2291</v>
      </c>
      <c r="W850" s="29" t="s">
        <v>2292</v>
      </c>
      <c r="X850" s="18" t="s">
        <v>2167</v>
      </c>
      <c r="Y850" s="18" t="s">
        <v>2386</v>
      </c>
      <c r="Z850" s="18" t="s">
        <v>2402</v>
      </c>
      <c r="AB850" s="27">
        <v>41141.646539351852</v>
      </c>
    </row>
    <row r="851" spans="1:28" ht="51" x14ac:dyDescent="0.2">
      <c r="A851" s="24">
        <v>850</v>
      </c>
      <c r="B851" s="18" t="s">
        <v>1869</v>
      </c>
      <c r="C851" s="18">
        <v>189</v>
      </c>
      <c r="D851" s="18">
        <v>2</v>
      </c>
      <c r="E851" s="25" t="s">
        <v>798</v>
      </c>
      <c r="F851" s="25" t="s">
        <v>799</v>
      </c>
      <c r="G851" s="25" t="s">
        <v>127</v>
      </c>
      <c r="H851" s="18" t="s">
        <v>185</v>
      </c>
      <c r="I851" s="18" t="s">
        <v>180</v>
      </c>
      <c r="J851" s="26">
        <v>248.44999694824219</v>
      </c>
      <c r="K851" s="25">
        <v>45</v>
      </c>
      <c r="L851" s="25" t="s">
        <v>798</v>
      </c>
      <c r="R851" s="18" t="s">
        <v>1886</v>
      </c>
      <c r="S851" s="18" t="s">
        <v>1887</v>
      </c>
      <c r="T851" s="18" t="s">
        <v>2463</v>
      </c>
      <c r="U851" s="18" t="s">
        <v>2136</v>
      </c>
      <c r="V851" s="18" t="s">
        <v>2291</v>
      </c>
      <c r="W851" s="29" t="s">
        <v>2292</v>
      </c>
      <c r="X851" s="18" t="s">
        <v>2167</v>
      </c>
      <c r="Y851" s="18" t="s">
        <v>2386</v>
      </c>
      <c r="Z851" s="18" t="s">
        <v>2402</v>
      </c>
      <c r="AB851" s="27">
        <v>41141.646539351852</v>
      </c>
    </row>
    <row r="852" spans="1:28" ht="51" x14ac:dyDescent="0.2">
      <c r="A852" s="24">
        <v>851</v>
      </c>
      <c r="B852" s="18" t="s">
        <v>1869</v>
      </c>
      <c r="C852" s="18">
        <v>189</v>
      </c>
      <c r="D852" s="18">
        <v>2</v>
      </c>
      <c r="E852" s="25" t="s">
        <v>798</v>
      </c>
      <c r="F852" s="25" t="s">
        <v>799</v>
      </c>
      <c r="G852" s="25" t="s">
        <v>497</v>
      </c>
      <c r="H852" s="18" t="s">
        <v>185</v>
      </c>
      <c r="I852" s="18" t="s">
        <v>180</v>
      </c>
      <c r="J852" s="26">
        <v>248.60000610351562</v>
      </c>
      <c r="K852" s="25">
        <v>60</v>
      </c>
      <c r="L852" s="25" t="s">
        <v>798</v>
      </c>
      <c r="R852" s="18" t="s">
        <v>1886</v>
      </c>
      <c r="S852" s="18" t="s">
        <v>1887</v>
      </c>
      <c r="T852" s="18" t="s">
        <v>2463</v>
      </c>
      <c r="U852" s="18" t="s">
        <v>2136</v>
      </c>
      <c r="V852" s="18" t="s">
        <v>2291</v>
      </c>
      <c r="W852" s="29" t="s">
        <v>2292</v>
      </c>
      <c r="X852" s="18" t="s">
        <v>2167</v>
      </c>
      <c r="Y852" s="18" t="s">
        <v>2386</v>
      </c>
      <c r="Z852" s="18" t="s">
        <v>2402</v>
      </c>
      <c r="AB852" s="27">
        <v>41141.646539351852</v>
      </c>
    </row>
    <row r="853" spans="1:28" ht="140.25" x14ac:dyDescent="0.2">
      <c r="A853" s="24">
        <v>852</v>
      </c>
      <c r="B853" s="18" t="s">
        <v>1869</v>
      </c>
      <c r="C853" s="18">
        <v>189</v>
      </c>
      <c r="D853" s="18">
        <v>2</v>
      </c>
      <c r="E853" s="25" t="s">
        <v>798</v>
      </c>
      <c r="F853" s="25" t="s">
        <v>799</v>
      </c>
      <c r="H853" s="18" t="s">
        <v>185</v>
      </c>
      <c r="I853" s="18" t="s">
        <v>180</v>
      </c>
      <c r="J853" s="26">
        <v>248</v>
      </c>
      <c r="L853" s="25" t="s">
        <v>798</v>
      </c>
      <c r="R853" s="18" t="s">
        <v>1888</v>
      </c>
      <c r="S853" s="18" t="s">
        <v>1889</v>
      </c>
      <c r="T853" s="18" t="s">
        <v>2463</v>
      </c>
      <c r="U853" s="18" t="s">
        <v>2136</v>
      </c>
      <c r="V853" s="18" t="s">
        <v>2291</v>
      </c>
      <c r="W853" s="29" t="s">
        <v>2292</v>
      </c>
      <c r="X853" s="18" t="s">
        <v>2167</v>
      </c>
      <c r="Y853" s="18" t="s">
        <v>2386</v>
      </c>
      <c r="Z853" s="18" t="s">
        <v>2402</v>
      </c>
      <c r="AB853" s="27">
        <v>41141.646539351852</v>
      </c>
    </row>
    <row r="854" spans="1:28" ht="153" x14ac:dyDescent="0.2">
      <c r="A854" s="24">
        <v>853</v>
      </c>
      <c r="B854" s="18" t="s">
        <v>1869</v>
      </c>
      <c r="C854" s="18">
        <v>189</v>
      </c>
      <c r="D854" s="18">
        <v>2</v>
      </c>
      <c r="E854" s="25" t="s">
        <v>1682</v>
      </c>
      <c r="F854" s="25" t="s">
        <v>1683</v>
      </c>
      <c r="G854" s="25" t="s">
        <v>190</v>
      </c>
      <c r="H854" s="18" t="s">
        <v>58</v>
      </c>
      <c r="I854" s="18" t="s">
        <v>180</v>
      </c>
      <c r="J854" s="26">
        <v>253.05000305175781</v>
      </c>
      <c r="K854" s="25">
        <v>5</v>
      </c>
      <c r="L854" s="25" t="s">
        <v>1682</v>
      </c>
      <c r="R854" s="18" t="s">
        <v>1890</v>
      </c>
      <c r="S854" s="18" t="s">
        <v>1891</v>
      </c>
      <c r="U854" s="18" t="s">
        <v>2129</v>
      </c>
      <c r="W854" s="18" t="s">
        <v>2418</v>
      </c>
      <c r="X854" s="18" t="s">
        <v>2475</v>
      </c>
      <c r="AB854" s="27">
        <v>41141.646539351852</v>
      </c>
    </row>
    <row r="855" spans="1:28" ht="51" x14ac:dyDescent="0.2">
      <c r="A855" s="24">
        <v>854</v>
      </c>
      <c r="B855" s="18" t="s">
        <v>1869</v>
      </c>
      <c r="C855" s="18">
        <v>189</v>
      </c>
      <c r="D855" s="18">
        <v>2</v>
      </c>
      <c r="E855" s="25" t="s">
        <v>1055</v>
      </c>
      <c r="F855" s="25" t="s">
        <v>1056</v>
      </c>
      <c r="G855" s="25" t="s">
        <v>122</v>
      </c>
      <c r="H855" s="18" t="s">
        <v>58</v>
      </c>
      <c r="I855" s="18" t="s">
        <v>180</v>
      </c>
      <c r="J855" s="26">
        <v>255.58000183105469</v>
      </c>
      <c r="K855" s="25">
        <v>58</v>
      </c>
      <c r="L855" s="25" t="s">
        <v>1055</v>
      </c>
      <c r="R855" s="18" t="s">
        <v>1892</v>
      </c>
      <c r="S855" s="18" t="s">
        <v>1893</v>
      </c>
      <c r="U855" s="18" t="s">
        <v>2129</v>
      </c>
      <c r="W855" s="18" t="s">
        <v>2418</v>
      </c>
      <c r="X855" s="18" t="s">
        <v>2411</v>
      </c>
      <c r="AB855" s="27">
        <v>41141.646539351852</v>
      </c>
    </row>
    <row r="856" spans="1:28" ht="267.75" x14ac:dyDescent="0.2">
      <c r="A856" s="24">
        <v>855</v>
      </c>
      <c r="B856" s="18" t="s">
        <v>1869</v>
      </c>
      <c r="C856" s="18">
        <v>189</v>
      </c>
      <c r="D856" s="18">
        <v>2</v>
      </c>
      <c r="E856" s="25" t="s">
        <v>1894</v>
      </c>
      <c r="F856" s="25" t="s">
        <v>1176</v>
      </c>
      <c r="G856" s="25" t="s">
        <v>94</v>
      </c>
      <c r="H856" s="18" t="s">
        <v>58</v>
      </c>
      <c r="I856" s="18" t="s">
        <v>59</v>
      </c>
      <c r="J856" s="26">
        <v>256.30999755859375</v>
      </c>
      <c r="K856" s="25">
        <v>31</v>
      </c>
      <c r="L856" s="25" t="s">
        <v>1894</v>
      </c>
      <c r="R856" s="18" t="s">
        <v>1895</v>
      </c>
      <c r="S856" s="18" t="s">
        <v>1896</v>
      </c>
      <c r="U856" s="18" t="s">
        <v>2129</v>
      </c>
      <c r="W856" s="18" t="s">
        <v>2292</v>
      </c>
      <c r="X856" s="18" t="s">
        <v>2552</v>
      </c>
      <c r="AB856" s="27">
        <v>41141.646539351852</v>
      </c>
    </row>
    <row r="857" spans="1:28" ht="306" x14ac:dyDescent="0.2">
      <c r="A857" s="24">
        <v>856</v>
      </c>
      <c r="B857" s="18" t="s">
        <v>1869</v>
      </c>
      <c r="C857" s="18">
        <v>189</v>
      </c>
      <c r="D857" s="18">
        <v>2</v>
      </c>
      <c r="E857" s="25" t="s">
        <v>1165</v>
      </c>
      <c r="F857" s="25" t="s">
        <v>1166</v>
      </c>
      <c r="G857" s="25" t="s">
        <v>234</v>
      </c>
      <c r="H857" s="18" t="s">
        <v>58</v>
      </c>
      <c r="I857" s="18" t="s">
        <v>59</v>
      </c>
      <c r="J857" s="26">
        <v>266.1300048828125</v>
      </c>
      <c r="K857" s="25">
        <v>13</v>
      </c>
      <c r="L857" s="25" t="s">
        <v>1165</v>
      </c>
      <c r="R857" s="18" t="s">
        <v>1897</v>
      </c>
      <c r="S857" s="18" t="s">
        <v>1898</v>
      </c>
      <c r="U857" s="18" t="s">
        <v>2129</v>
      </c>
      <c r="W857" s="18" t="s">
        <v>2292</v>
      </c>
      <c r="X857" s="18" t="s">
        <v>2550</v>
      </c>
      <c r="AB857" s="27">
        <v>41141.646539351852</v>
      </c>
    </row>
    <row r="858" spans="1:28" ht="191.25" x14ac:dyDescent="0.2">
      <c r="A858" s="24">
        <v>857</v>
      </c>
      <c r="B858" s="18" t="s">
        <v>1869</v>
      </c>
      <c r="C858" s="18">
        <v>189</v>
      </c>
      <c r="D858" s="18">
        <v>2</v>
      </c>
      <c r="H858" s="18" t="s">
        <v>185</v>
      </c>
      <c r="I858" s="18" t="s">
        <v>180</v>
      </c>
      <c r="R858" s="18" t="s">
        <v>1899</v>
      </c>
      <c r="S858" s="18" t="s">
        <v>1900</v>
      </c>
      <c r="U858" s="18" t="s">
        <v>2135</v>
      </c>
      <c r="W858" s="18" t="s">
        <v>2292</v>
      </c>
      <c r="X858" s="18" t="s">
        <v>2547</v>
      </c>
      <c r="AB858" s="27">
        <v>41141.646539351852</v>
      </c>
    </row>
    <row r="859" spans="1:28" ht="191.25" x14ac:dyDescent="0.2">
      <c r="A859" s="24">
        <v>858</v>
      </c>
      <c r="B859" s="18" t="s">
        <v>1869</v>
      </c>
      <c r="C859" s="18">
        <v>189</v>
      </c>
      <c r="D859" s="18">
        <v>2</v>
      </c>
      <c r="H859" s="18" t="s">
        <v>185</v>
      </c>
      <c r="I859" s="18" t="s">
        <v>180</v>
      </c>
      <c r="R859" s="18" t="s">
        <v>1901</v>
      </c>
      <c r="S859" s="18" t="s">
        <v>1902</v>
      </c>
      <c r="U859" s="18" t="s">
        <v>2136</v>
      </c>
      <c r="W859" s="29" t="s">
        <v>2292</v>
      </c>
      <c r="X859" s="29" t="s">
        <v>2500</v>
      </c>
      <c r="AB859" s="27">
        <v>41141.646539351852</v>
      </c>
    </row>
    <row r="860" spans="1:28" ht="216.75" x14ac:dyDescent="0.2">
      <c r="A860" s="24">
        <v>859</v>
      </c>
      <c r="B860" s="18" t="s">
        <v>54</v>
      </c>
      <c r="C860" s="18">
        <v>189</v>
      </c>
      <c r="D860" s="18">
        <v>2</v>
      </c>
      <c r="E860" s="25" t="s">
        <v>1384</v>
      </c>
      <c r="F860" s="25" t="s">
        <v>1381</v>
      </c>
      <c r="G860" s="25" t="s">
        <v>877</v>
      </c>
      <c r="H860" s="18" t="s">
        <v>58</v>
      </c>
      <c r="I860" s="18" t="s">
        <v>59</v>
      </c>
      <c r="J860" s="26">
        <v>85.160003662109375</v>
      </c>
      <c r="K860" s="25">
        <v>16</v>
      </c>
      <c r="L860" s="25" t="s">
        <v>1384</v>
      </c>
      <c r="R860" s="18" t="s">
        <v>1903</v>
      </c>
      <c r="S860" s="18" t="s">
        <v>1904</v>
      </c>
      <c r="U860" s="29" t="s">
        <v>2135</v>
      </c>
      <c r="V860" s="18" t="s">
        <v>2141</v>
      </c>
      <c r="W860" s="18" t="s">
        <v>2418</v>
      </c>
      <c r="X860" s="18" t="s">
        <v>2177</v>
      </c>
      <c r="AB860" s="27">
        <v>41141.646539351852</v>
      </c>
    </row>
    <row r="861" spans="1:28" ht="153" x14ac:dyDescent="0.2">
      <c r="A861" s="24">
        <v>860</v>
      </c>
      <c r="B861" s="18" t="s">
        <v>54</v>
      </c>
      <c r="C861" s="18">
        <v>189</v>
      </c>
      <c r="D861" s="18">
        <v>2</v>
      </c>
      <c r="E861" s="25" t="s">
        <v>1905</v>
      </c>
      <c r="H861" s="18" t="s">
        <v>58</v>
      </c>
      <c r="I861" s="18" t="s">
        <v>59</v>
      </c>
      <c r="L861" s="25" t="s">
        <v>1905</v>
      </c>
      <c r="R861" s="18" t="s">
        <v>1906</v>
      </c>
      <c r="S861" s="18" t="s">
        <v>1907</v>
      </c>
      <c r="T861" s="18" t="s">
        <v>2376</v>
      </c>
      <c r="U861" s="29" t="s">
        <v>2129</v>
      </c>
      <c r="V861" s="18" t="s">
        <v>2291</v>
      </c>
      <c r="W861" s="29" t="s">
        <v>2292</v>
      </c>
      <c r="X861" s="18" t="s">
        <v>2159</v>
      </c>
      <c r="Y861" s="18" t="s">
        <v>180</v>
      </c>
      <c r="Z861" s="18" t="s">
        <v>2402</v>
      </c>
      <c r="AB861" s="27">
        <v>41141.646539351852</v>
      </c>
    </row>
    <row r="862" spans="1:28" ht="89.25" x14ac:dyDescent="0.2">
      <c r="A862" s="24">
        <v>861</v>
      </c>
      <c r="B862" s="18" t="s">
        <v>54</v>
      </c>
      <c r="C862" s="18">
        <v>189</v>
      </c>
      <c r="D862" s="18">
        <v>2</v>
      </c>
      <c r="E862" s="25" t="s">
        <v>1842</v>
      </c>
      <c r="F862" s="25" t="s">
        <v>1366</v>
      </c>
      <c r="G862" s="25" t="s">
        <v>117</v>
      </c>
      <c r="H862" s="18" t="s">
        <v>58</v>
      </c>
      <c r="I862" s="18" t="s">
        <v>59</v>
      </c>
      <c r="J862" s="26">
        <v>69.470001220703125</v>
      </c>
      <c r="K862" s="25">
        <v>47</v>
      </c>
      <c r="L862" s="25" t="s">
        <v>1842</v>
      </c>
      <c r="R862" s="18" t="s">
        <v>1908</v>
      </c>
      <c r="S862" s="18" t="s">
        <v>1909</v>
      </c>
      <c r="T862" s="29" t="s">
        <v>2361</v>
      </c>
      <c r="U862" s="29" t="s">
        <v>2135</v>
      </c>
      <c r="V862" s="18" t="s">
        <v>2291</v>
      </c>
      <c r="W862" s="29" t="s">
        <v>2292</v>
      </c>
      <c r="X862" s="18" t="s">
        <v>2458</v>
      </c>
      <c r="Y862" s="18" t="s">
        <v>2386</v>
      </c>
      <c r="Z862" s="18" t="s">
        <v>2388</v>
      </c>
      <c r="AB862" s="27">
        <v>41141.646539351852</v>
      </c>
    </row>
    <row r="863" spans="1:28" ht="76.5" x14ac:dyDescent="0.2">
      <c r="A863" s="24">
        <v>862</v>
      </c>
      <c r="B863" s="18" t="s">
        <v>1910</v>
      </c>
      <c r="C863" s="18">
        <v>189</v>
      </c>
      <c r="D863" s="18">
        <v>2</v>
      </c>
      <c r="E863" s="25" t="s">
        <v>307</v>
      </c>
      <c r="F863" s="25" t="s">
        <v>238</v>
      </c>
      <c r="G863" s="25" t="s">
        <v>70</v>
      </c>
      <c r="H863" s="18" t="s">
        <v>143</v>
      </c>
      <c r="I863" s="18" t="s">
        <v>59</v>
      </c>
      <c r="J863" s="26">
        <v>2.2200000286102295</v>
      </c>
      <c r="K863" s="25">
        <v>22</v>
      </c>
      <c r="L863" s="25" t="s">
        <v>307</v>
      </c>
      <c r="R863" s="18" t="s">
        <v>1911</v>
      </c>
      <c r="S863" s="18" t="s">
        <v>1912</v>
      </c>
      <c r="U863" s="18" t="s">
        <v>2135</v>
      </c>
      <c r="W863" s="18" t="s">
        <v>2418</v>
      </c>
      <c r="X863" s="18" t="s">
        <v>2424</v>
      </c>
      <c r="AB863" s="27">
        <v>41141.646539351852</v>
      </c>
    </row>
    <row r="864" spans="1:28" ht="51" x14ac:dyDescent="0.2">
      <c r="A864" s="24">
        <v>863</v>
      </c>
      <c r="B864" s="18" t="s">
        <v>1910</v>
      </c>
      <c r="C864" s="18">
        <v>189</v>
      </c>
      <c r="D864" s="18">
        <v>2</v>
      </c>
      <c r="E864" s="25" t="s">
        <v>307</v>
      </c>
      <c r="F864" s="25" t="s">
        <v>238</v>
      </c>
      <c r="G864" s="25" t="s">
        <v>487</v>
      </c>
      <c r="H864" s="18" t="s">
        <v>143</v>
      </c>
      <c r="I864" s="18" t="s">
        <v>59</v>
      </c>
      <c r="J864" s="26">
        <v>2.2300000190734863</v>
      </c>
      <c r="K864" s="25">
        <v>23</v>
      </c>
      <c r="L864" s="25" t="s">
        <v>307</v>
      </c>
      <c r="R864" s="18" t="s">
        <v>1913</v>
      </c>
      <c r="S864" s="18" t="s">
        <v>1914</v>
      </c>
      <c r="T864" s="18" t="s">
        <v>2295</v>
      </c>
      <c r="U864" s="18" t="s">
        <v>2137</v>
      </c>
      <c r="V864" s="18" t="s">
        <v>2291</v>
      </c>
      <c r="W864" s="29" t="s">
        <v>2292</v>
      </c>
      <c r="X864" s="18" t="s">
        <v>2189</v>
      </c>
      <c r="Y864" s="18" t="s">
        <v>2386</v>
      </c>
      <c r="Z864" s="18" t="s">
        <v>2388</v>
      </c>
      <c r="AB864" s="27">
        <v>41141.646539351852</v>
      </c>
    </row>
    <row r="865" spans="1:28" ht="51" x14ac:dyDescent="0.2">
      <c r="A865" s="24">
        <v>864</v>
      </c>
      <c r="B865" s="18" t="s">
        <v>1910</v>
      </c>
      <c r="C865" s="18">
        <v>189</v>
      </c>
      <c r="D865" s="18">
        <v>2</v>
      </c>
      <c r="E865" s="25" t="s">
        <v>307</v>
      </c>
      <c r="F865" s="25" t="s">
        <v>238</v>
      </c>
      <c r="G865" s="25" t="s">
        <v>179</v>
      </c>
      <c r="H865" s="18" t="s">
        <v>143</v>
      </c>
      <c r="I865" s="18" t="s">
        <v>59</v>
      </c>
      <c r="J865" s="26">
        <v>2.2699999809265137</v>
      </c>
      <c r="K865" s="25">
        <v>27</v>
      </c>
      <c r="L865" s="25" t="s">
        <v>307</v>
      </c>
      <c r="R865" s="18" t="s">
        <v>1913</v>
      </c>
      <c r="S865" s="18" t="s">
        <v>1915</v>
      </c>
      <c r="T865" s="18" t="s">
        <v>2295</v>
      </c>
      <c r="U865" s="18" t="s">
        <v>2137</v>
      </c>
      <c r="V865" s="18" t="s">
        <v>2291</v>
      </c>
      <c r="W865" s="29" t="s">
        <v>2292</v>
      </c>
      <c r="X865" s="18" t="s">
        <v>2189</v>
      </c>
      <c r="Y865" s="18" t="s">
        <v>2386</v>
      </c>
      <c r="Z865" s="18" t="s">
        <v>2388</v>
      </c>
      <c r="AB865" s="27">
        <v>41141.646539351852</v>
      </c>
    </row>
    <row r="866" spans="1:28" ht="63.75" x14ac:dyDescent="0.2">
      <c r="A866" s="24">
        <v>865</v>
      </c>
      <c r="B866" s="18" t="s">
        <v>1910</v>
      </c>
      <c r="C866" s="18">
        <v>189</v>
      </c>
      <c r="D866" s="18">
        <v>2</v>
      </c>
      <c r="E866" s="25" t="s">
        <v>307</v>
      </c>
      <c r="F866" s="25" t="s">
        <v>238</v>
      </c>
      <c r="G866" s="25" t="s">
        <v>308</v>
      </c>
      <c r="H866" s="18" t="s">
        <v>143</v>
      </c>
      <c r="I866" s="18" t="s">
        <v>59</v>
      </c>
      <c r="J866" s="26">
        <v>2.2999999523162842</v>
      </c>
      <c r="K866" s="25">
        <v>30</v>
      </c>
      <c r="L866" s="25" t="s">
        <v>307</v>
      </c>
      <c r="R866" s="18" t="s">
        <v>1916</v>
      </c>
      <c r="S866" s="18" t="s">
        <v>1917</v>
      </c>
      <c r="T866" s="18" t="s">
        <v>2330</v>
      </c>
      <c r="U866" s="18" t="s">
        <v>2137</v>
      </c>
      <c r="V866" s="18" t="s">
        <v>2291</v>
      </c>
      <c r="W866" s="29" t="s">
        <v>2292</v>
      </c>
      <c r="X866" s="18" t="s">
        <v>2190</v>
      </c>
      <c r="Y866" s="18" t="s">
        <v>180</v>
      </c>
      <c r="Z866" s="18" t="s">
        <v>2388</v>
      </c>
      <c r="AB866" s="27">
        <v>41141.646539351852</v>
      </c>
    </row>
    <row r="867" spans="1:28" ht="140.25" x14ac:dyDescent="0.2">
      <c r="A867" s="24">
        <v>866</v>
      </c>
      <c r="B867" s="18" t="s">
        <v>1910</v>
      </c>
      <c r="C867" s="18">
        <v>189</v>
      </c>
      <c r="D867" s="18">
        <v>2</v>
      </c>
      <c r="E867" s="25" t="s">
        <v>307</v>
      </c>
      <c r="F867" s="25" t="s">
        <v>238</v>
      </c>
      <c r="G867" s="25" t="s">
        <v>215</v>
      </c>
      <c r="H867" s="18" t="s">
        <v>58</v>
      </c>
      <c r="I867" s="18" t="s">
        <v>59</v>
      </c>
      <c r="J867" s="26">
        <v>2.3399999141693115</v>
      </c>
      <c r="K867" s="25">
        <v>34</v>
      </c>
      <c r="L867" s="25" t="s">
        <v>307</v>
      </c>
      <c r="R867" s="18" t="s">
        <v>1918</v>
      </c>
      <c r="S867" s="18" t="s">
        <v>1919</v>
      </c>
      <c r="U867" s="18" t="s">
        <v>2137</v>
      </c>
      <c r="V867" s="18" t="s">
        <v>2416</v>
      </c>
      <c r="W867" s="18" t="s">
        <v>2416</v>
      </c>
      <c r="X867" s="18" t="s">
        <v>2428</v>
      </c>
      <c r="AB867" s="27">
        <v>41141.646539351852</v>
      </c>
    </row>
    <row r="868" spans="1:28" ht="38.25" x14ac:dyDescent="0.2">
      <c r="A868" s="24">
        <v>867</v>
      </c>
      <c r="B868" s="18" t="s">
        <v>1910</v>
      </c>
      <c r="C868" s="18">
        <v>189</v>
      </c>
      <c r="D868" s="18">
        <v>2</v>
      </c>
      <c r="E868" s="25" t="s">
        <v>315</v>
      </c>
      <c r="F868" s="25" t="s">
        <v>238</v>
      </c>
      <c r="G868" s="25" t="s">
        <v>198</v>
      </c>
      <c r="H868" s="18" t="s">
        <v>58</v>
      </c>
      <c r="I868" s="18" t="s">
        <v>59</v>
      </c>
      <c r="J868" s="26">
        <v>2.4000000953674316</v>
      </c>
      <c r="K868" s="25">
        <v>40</v>
      </c>
      <c r="L868" s="25" t="s">
        <v>315</v>
      </c>
      <c r="R868" s="18" t="s">
        <v>1920</v>
      </c>
      <c r="S868" s="18" t="s">
        <v>1921</v>
      </c>
      <c r="U868" s="18" t="s">
        <v>2137</v>
      </c>
      <c r="V868" s="18" t="s">
        <v>2416</v>
      </c>
      <c r="W868" s="18" t="s">
        <v>2416</v>
      </c>
      <c r="X868" s="18" t="s">
        <v>2269</v>
      </c>
      <c r="AB868" s="27">
        <v>41141.646539351852</v>
      </c>
    </row>
    <row r="869" spans="1:28" ht="51" x14ac:dyDescent="0.2">
      <c r="A869" s="24">
        <v>868</v>
      </c>
      <c r="B869" s="18" t="s">
        <v>1910</v>
      </c>
      <c r="C869" s="18">
        <v>189</v>
      </c>
      <c r="D869" s="18">
        <v>2</v>
      </c>
      <c r="E869" s="25" t="s">
        <v>315</v>
      </c>
      <c r="F869" s="25" t="s">
        <v>238</v>
      </c>
      <c r="G869" s="25" t="s">
        <v>194</v>
      </c>
      <c r="H869" s="18" t="s">
        <v>143</v>
      </c>
      <c r="I869" s="18" t="s">
        <v>59</v>
      </c>
      <c r="J869" s="26">
        <v>2.4300000667572021</v>
      </c>
      <c r="K869" s="25">
        <v>43</v>
      </c>
      <c r="L869" s="25" t="s">
        <v>315</v>
      </c>
      <c r="R869" s="18" t="s">
        <v>1913</v>
      </c>
      <c r="S869" s="18" t="s">
        <v>1922</v>
      </c>
      <c r="T869" s="18" t="s">
        <v>2295</v>
      </c>
      <c r="U869" s="18" t="s">
        <v>2137</v>
      </c>
      <c r="V869" s="18" t="s">
        <v>2291</v>
      </c>
      <c r="W869" s="29" t="s">
        <v>2292</v>
      </c>
      <c r="X869" s="18" t="s">
        <v>2189</v>
      </c>
      <c r="Y869" s="18" t="s">
        <v>2386</v>
      </c>
      <c r="Z869" s="18" t="s">
        <v>2388</v>
      </c>
      <c r="AB869" s="27">
        <v>41141.646539351852</v>
      </c>
    </row>
    <row r="870" spans="1:28" ht="153" x14ac:dyDescent="0.2">
      <c r="A870" s="24">
        <v>869</v>
      </c>
      <c r="B870" s="18" t="s">
        <v>1910</v>
      </c>
      <c r="C870" s="18">
        <v>189</v>
      </c>
      <c r="D870" s="18">
        <v>2</v>
      </c>
      <c r="E870" s="25" t="s">
        <v>315</v>
      </c>
      <c r="F870" s="25" t="s">
        <v>238</v>
      </c>
      <c r="G870" s="25" t="s">
        <v>117</v>
      </c>
      <c r="H870" s="18" t="s">
        <v>143</v>
      </c>
      <c r="I870" s="18" t="s">
        <v>59</v>
      </c>
      <c r="J870" s="26">
        <v>2.4700000286102295</v>
      </c>
      <c r="K870" s="25">
        <v>47</v>
      </c>
      <c r="L870" s="25" t="s">
        <v>315</v>
      </c>
      <c r="R870" s="18" t="s">
        <v>1913</v>
      </c>
      <c r="S870" s="18" t="s">
        <v>1923</v>
      </c>
      <c r="T870" s="18" t="s">
        <v>2295</v>
      </c>
      <c r="U870" s="18" t="s">
        <v>2137</v>
      </c>
      <c r="V870" s="18" t="s">
        <v>2291</v>
      </c>
      <c r="W870" s="29" t="s">
        <v>2292</v>
      </c>
      <c r="X870" s="18" t="s">
        <v>2189</v>
      </c>
      <c r="AB870" s="27">
        <v>41141.646539351852</v>
      </c>
    </row>
    <row r="871" spans="1:28" ht="38.25" x14ac:dyDescent="0.2">
      <c r="A871" s="24">
        <v>870</v>
      </c>
      <c r="B871" s="18" t="s">
        <v>1910</v>
      </c>
      <c r="C871" s="18">
        <v>189</v>
      </c>
      <c r="D871" s="18">
        <v>2</v>
      </c>
      <c r="E871" s="25" t="s">
        <v>315</v>
      </c>
      <c r="F871" s="25" t="s">
        <v>238</v>
      </c>
      <c r="G871" s="25" t="s">
        <v>117</v>
      </c>
      <c r="H871" s="18" t="s">
        <v>143</v>
      </c>
      <c r="I871" s="18" t="s">
        <v>59</v>
      </c>
      <c r="J871" s="26">
        <v>2.4700000286102295</v>
      </c>
      <c r="K871" s="25">
        <v>47</v>
      </c>
      <c r="L871" s="25" t="s">
        <v>315</v>
      </c>
      <c r="R871" s="18" t="s">
        <v>1924</v>
      </c>
      <c r="S871" s="18" t="s">
        <v>1925</v>
      </c>
      <c r="T871" s="18" t="s">
        <v>2295</v>
      </c>
      <c r="U871" s="18" t="s">
        <v>2137</v>
      </c>
      <c r="V871" s="18" t="s">
        <v>2291</v>
      </c>
      <c r="W871" s="29" t="s">
        <v>2292</v>
      </c>
      <c r="X871" s="18" t="s">
        <v>2189</v>
      </c>
      <c r="Y871" s="18" t="s">
        <v>2386</v>
      </c>
      <c r="Z871" s="18" t="s">
        <v>2388</v>
      </c>
      <c r="AB871" s="27">
        <v>41141.646539351852</v>
      </c>
    </row>
    <row r="872" spans="1:28" ht="165.75" x14ac:dyDescent="0.2">
      <c r="A872" s="24">
        <v>871</v>
      </c>
      <c r="B872" s="18" t="s">
        <v>1910</v>
      </c>
      <c r="C872" s="18">
        <v>189</v>
      </c>
      <c r="D872" s="18">
        <v>2</v>
      </c>
      <c r="E872" s="25" t="s">
        <v>315</v>
      </c>
      <c r="F872" s="25" t="s">
        <v>238</v>
      </c>
      <c r="G872" s="25" t="s">
        <v>117</v>
      </c>
      <c r="H872" s="18" t="s">
        <v>143</v>
      </c>
      <c r="I872" s="18" t="s">
        <v>59</v>
      </c>
      <c r="J872" s="26">
        <v>2.4700000286102295</v>
      </c>
      <c r="K872" s="25">
        <v>47</v>
      </c>
      <c r="L872" s="25" t="s">
        <v>315</v>
      </c>
      <c r="R872" s="18" t="s">
        <v>1926</v>
      </c>
      <c r="S872" s="18" t="s">
        <v>1927</v>
      </c>
      <c r="T872" s="18" t="s">
        <v>2295</v>
      </c>
      <c r="U872" s="18" t="s">
        <v>2137</v>
      </c>
      <c r="V872" s="18" t="s">
        <v>2291</v>
      </c>
      <c r="W872" s="29" t="s">
        <v>2292</v>
      </c>
      <c r="X872" s="18" t="s">
        <v>2189</v>
      </c>
      <c r="AB872" s="27">
        <v>41141.646539351852</v>
      </c>
    </row>
    <row r="873" spans="1:28" ht="63.75" x14ac:dyDescent="0.2">
      <c r="A873" s="24">
        <v>872</v>
      </c>
      <c r="B873" s="18" t="s">
        <v>1910</v>
      </c>
      <c r="C873" s="18">
        <v>189</v>
      </c>
      <c r="D873" s="18">
        <v>2</v>
      </c>
      <c r="E873" s="25" t="s">
        <v>315</v>
      </c>
      <c r="F873" s="25" t="s">
        <v>238</v>
      </c>
      <c r="G873" s="25" t="s">
        <v>166</v>
      </c>
      <c r="H873" s="18" t="s">
        <v>143</v>
      </c>
      <c r="I873" s="18" t="s">
        <v>59</v>
      </c>
      <c r="J873" s="26">
        <v>2.5399999618530273</v>
      </c>
      <c r="K873" s="25">
        <v>54</v>
      </c>
      <c r="L873" s="25" t="s">
        <v>315</v>
      </c>
      <c r="R873" s="18" t="s">
        <v>1928</v>
      </c>
      <c r="S873" s="18" t="s">
        <v>1929</v>
      </c>
      <c r="T873" s="29" t="s">
        <v>2409</v>
      </c>
      <c r="U873" s="18" t="s">
        <v>2129</v>
      </c>
      <c r="V873" s="18" t="s">
        <v>2291</v>
      </c>
      <c r="W873" s="18" t="s">
        <v>2292</v>
      </c>
      <c r="X873" s="18" t="s">
        <v>2165</v>
      </c>
      <c r="Y873" s="18" t="s">
        <v>180</v>
      </c>
      <c r="Z873" s="18" t="s">
        <v>2388</v>
      </c>
      <c r="AB873" s="27">
        <v>41141.646539351852</v>
      </c>
    </row>
    <row r="874" spans="1:28" ht="114.75" x14ac:dyDescent="0.2">
      <c r="A874" s="24">
        <v>873</v>
      </c>
      <c r="B874" s="18" t="s">
        <v>1910</v>
      </c>
      <c r="C874" s="18">
        <v>189</v>
      </c>
      <c r="D874" s="18">
        <v>2</v>
      </c>
      <c r="E874" s="25" t="s">
        <v>315</v>
      </c>
      <c r="F874" s="25" t="s">
        <v>255</v>
      </c>
      <c r="G874" s="25" t="s">
        <v>127</v>
      </c>
      <c r="H874" s="18" t="s">
        <v>143</v>
      </c>
      <c r="I874" s="18" t="s">
        <v>59</v>
      </c>
      <c r="J874" s="26">
        <v>4.4499998092651367</v>
      </c>
      <c r="K874" s="25">
        <v>45</v>
      </c>
      <c r="L874" s="25" t="s">
        <v>315</v>
      </c>
      <c r="R874" s="18" t="s">
        <v>1930</v>
      </c>
      <c r="S874" s="18" t="s">
        <v>1931</v>
      </c>
      <c r="T874" s="29" t="s">
        <v>2349</v>
      </c>
      <c r="U874" s="18" t="s">
        <v>2137</v>
      </c>
      <c r="V874" s="18" t="s">
        <v>2291</v>
      </c>
      <c r="W874" s="29" t="s">
        <v>2292</v>
      </c>
      <c r="X874" s="18" t="s">
        <v>2249</v>
      </c>
      <c r="Y874" s="18" t="s">
        <v>2387</v>
      </c>
      <c r="Z874" s="18" t="s">
        <v>2397</v>
      </c>
      <c r="AB874" s="27">
        <v>41141.646539351852</v>
      </c>
    </row>
    <row r="875" spans="1:28" ht="76.5" x14ac:dyDescent="0.2">
      <c r="A875" s="24">
        <v>874</v>
      </c>
      <c r="B875" s="18" t="s">
        <v>1910</v>
      </c>
      <c r="C875" s="18">
        <v>189</v>
      </c>
      <c r="D875" s="18">
        <v>2</v>
      </c>
      <c r="E875" s="25" t="s">
        <v>189</v>
      </c>
      <c r="F875" s="25" t="s">
        <v>255</v>
      </c>
      <c r="G875" s="25" t="s">
        <v>240</v>
      </c>
      <c r="H875" s="18" t="s">
        <v>143</v>
      </c>
      <c r="I875" s="18" t="s">
        <v>59</v>
      </c>
      <c r="J875" s="26">
        <v>4.5500001907348633</v>
      </c>
      <c r="K875" s="25">
        <v>55</v>
      </c>
      <c r="L875" s="25" t="s">
        <v>189</v>
      </c>
      <c r="R875" s="18" t="s">
        <v>1913</v>
      </c>
      <c r="S875" s="18" t="s">
        <v>1932</v>
      </c>
      <c r="T875" s="18" t="s">
        <v>2295</v>
      </c>
      <c r="U875" s="18" t="s">
        <v>2137</v>
      </c>
      <c r="V875" s="18" t="s">
        <v>2291</v>
      </c>
      <c r="W875" s="29" t="s">
        <v>2292</v>
      </c>
      <c r="X875" s="18" t="s">
        <v>2189</v>
      </c>
      <c r="Y875" s="18" t="s">
        <v>2386</v>
      </c>
      <c r="Z875" s="18" t="s">
        <v>2388</v>
      </c>
      <c r="AB875" s="27">
        <v>41141.646539351852</v>
      </c>
    </row>
    <row r="876" spans="1:28" ht="102" x14ac:dyDescent="0.2">
      <c r="A876" s="24">
        <v>875</v>
      </c>
      <c r="B876" s="18" t="s">
        <v>1910</v>
      </c>
      <c r="C876" s="18">
        <v>189</v>
      </c>
      <c r="D876" s="18">
        <v>2</v>
      </c>
      <c r="E876" s="25" t="s">
        <v>189</v>
      </c>
      <c r="F876" s="25" t="s">
        <v>255</v>
      </c>
      <c r="G876" s="25" t="s">
        <v>207</v>
      </c>
      <c r="H876" s="18" t="s">
        <v>143</v>
      </c>
      <c r="I876" s="18" t="s">
        <v>59</v>
      </c>
      <c r="J876" s="26">
        <v>4.619999885559082</v>
      </c>
      <c r="K876" s="25">
        <v>62</v>
      </c>
      <c r="L876" s="25" t="s">
        <v>189</v>
      </c>
      <c r="R876" s="18" t="s">
        <v>1933</v>
      </c>
      <c r="S876" s="18" t="s">
        <v>1934</v>
      </c>
      <c r="T876" s="18" t="s">
        <v>2310</v>
      </c>
      <c r="U876" s="18" t="s">
        <v>2137</v>
      </c>
      <c r="V876" s="18" t="s">
        <v>2291</v>
      </c>
      <c r="W876" s="29" t="s">
        <v>2292</v>
      </c>
      <c r="X876" s="18" t="s">
        <v>2246</v>
      </c>
      <c r="Y876" s="18" t="s">
        <v>2386</v>
      </c>
      <c r="Z876" s="18" t="s">
        <v>2388</v>
      </c>
      <c r="AB876" s="27">
        <v>41141.646539351852</v>
      </c>
    </row>
    <row r="877" spans="1:28" ht="63.75" x14ac:dyDescent="0.2">
      <c r="A877" s="24">
        <v>876</v>
      </c>
      <c r="B877" s="18" t="s">
        <v>1910</v>
      </c>
      <c r="C877" s="18">
        <v>189</v>
      </c>
      <c r="D877" s="18">
        <v>2</v>
      </c>
      <c r="E877" s="25" t="s">
        <v>189</v>
      </c>
      <c r="F877" s="25" t="s">
        <v>255</v>
      </c>
      <c r="G877" s="25" t="s">
        <v>424</v>
      </c>
      <c r="H877" s="18" t="s">
        <v>143</v>
      </c>
      <c r="I877" s="18" t="s">
        <v>59</v>
      </c>
      <c r="J877" s="26">
        <v>4.630000114440918</v>
      </c>
      <c r="K877" s="25">
        <v>63</v>
      </c>
      <c r="L877" s="25" t="s">
        <v>189</v>
      </c>
      <c r="R877" s="18" t="s">
        <v>1935</v>
      </c>
      <c r="S877" s="18" t="s">
        <v>1936</v>
      </c>
      <c r="T877" s="18" t="s">
        <v>2295</v>
      </c>
      <c r="U877" s="18" t="s">
        <v>2137</v>
      </c>
      <c r="V877" s="18" t="s">
        <v>2291</v>
      </c>
      <c r="W877" s="29" t="s">
        <v>2292</v>
      </c>
      <c r="X877" s="18" t="s">
        <v>2189</v>
      </c>
      <c r="Y877" s="18" t="s">
        <v>2387</v>
      </c>
      <c r="Z877" s="18" t="s">
        <v>2398</v>
      </c>
      <c r="AB877" s="27">
        <v>41141.646539351852</v>
      </c>
    </row>
    <row r="878" spans="1:28" ht="114.75" x14ac:dyDescent="0.2">
      <c r="A878" s="24">
        <v>877</v>
      </c>
      <c r="B878" s="18" t="s">
        <v>1910</v>
      </c>
      <c r="C878" s="18">
        <v>189</v>
      </c>
      <c r="D878" s="18">
        <v>2</v>
      </c>
      <c r="E878" s="25" t="s">
        <v>193</v>
      </c>
      <c r="F878" s="25" t="s">
        <v>190</v>
      </c>
      <c r="G878" s="25" t="s">
        <v>190</v>
      </c>
      <c r="H878" s="18" t="s">
        <v>143</v>
      </c>
      <c r="I878" s="18" t="s">
        <v>59</v>
      </c>
      <c r="J878" s="26">
        <v>5.0500001907348633</v>
      </c>
      <c r="K878" s="25">
        <v>5</v>
      </c>
      <c r="L878" s="25" t="s">
        <v>193</v>
      </c>
      <c r="R878" s="18" t="s">
        <v>1937</v>
      </c>
      <c r="S878" s="18" t="s">
        <v>1938</v>
      </c>
      <c r="T878" s="29" t="s">
        <v>2374</v>
      </c>
      <c r="U878" s="18" t="s">
        <v>2129</v>
      </c>
      <c r="V878" s="18" t="s">
        <v>2291</v>
      </c>
      <c r="W878" s="29" t="s">
        <v>2292</v>
      </c>
      <c r="X878" s="18" t="s">
        <v>2166</v>
      </c>
      <c r="Y878" s="18" t="s">
        <v>2386</v>
      </c>
      <c r="Z878" s="18" t="s">
        <v>2402</v>
      </c>
      <c r="AB878" s="27">
        <v>41141.646539351852</v>
      </c>
    </row>
    <row r="879" spans="1:28" ht="102" x14ac:dyDescent="0.2">
      <c r="A879" s="24">
        <v>878</v>
      </c>
      <c r="B879" s="18" t="s">
        <v>1910</v>
      </c>
      <c r="C879" s="18">
        <v>189</v>
      </c>
      <c r="D879" s="18">
        <v>2</v>
      </c>
      <c r="E879" s="25" t="s">
        <v>193</v>
      </c>
      <c r="F879" s="25" t="s">
        <v>190</v>
      </c>
      <c r="G879" s="25" t="s">
        <v>262</v>
      </c>
      <c r="H879" s="18" t="s">
        <v>143</v>
      </c>
      <c r="I879" s="18" t="s">
        <v>59</v>
      </c>
      <c r="J879" s="26">
        <v>5.4600000381469727</v>
      </c>
      <c r="K879" s="25">
        <v>46</v>
      </c>
      <c r="L879" s="25" t="s">
        <v>193</v>
      </c>
      <c r="R879" s="18" t="s">
        <v>1939</v>
      </c>
      <c r="S879" s="18" t="s">
        <v>1940</v>
      </c>
      <c r="T879" s="18" t="s">
        <v>2350</v>
      </c>
      <c r="U879" s="18" t="s">
        <v>2137</v>
      </c>
      <c r="V879" s="18" t="s">
        <v>2291</v>
      </c>
      <c r="W879" s="29" t="s">
        <v>2292</v>
      </c>
      <c r="X879" s="18" t="s">
        <v>2256</v>
      </c>
      <c r="AB879" s="27">
        <v>41141.646539351852</v>
      </c>
    </row>
    <row r="880" spans="1:28" ht="102" x14ac:dyDescent="0.2">
      <c r="A880" s="24">
        <v>879</v>
      </c>
      <c r="B880" s="18" t="s">
        <v>1910</v>
      </c>
      <c r="C880" s="18">
        <v>189</v>
      </c>
      <c r="D880" s="18">
        <v>2</v>
      </c>
      <c r="E880" s="25" t="s">
        <v>157</v>
      </c>
      <c r="F880" s="25" t="s">
        <v>84</v>
      </c>
      <c r="G880" s="25" t="s">
        <v>94</v>
      </c>
      <c r="H880" s="18" t="s">
        <v>58</v>
      </c>
      <c r="I880" s="18" t="s">
        <v>59</v>
      </c>
      <c r="J880" s="26">
        <v>6.309999942779541</v>
      </c>
      <c r="K880" s="25">
        <v>31</v>
      </c>
      <c r="L880" s="25" t="s">
        <v>157</v>
      </c>
      <c r="R880" s="18" t="s">
        <v>1941</v>
      </c>
      <c r="S880" s="18" t="s">
        <v>1942</v>
      </c>
      <c r="T880" s="29" t="s">
        <v>2360</v>
      </c>
      <c r="U880" s="18" t="s">
        <v>2135</v>
      </c>
      <c r="V880" s="18" t="s">
        <v>2291</v>
      </c>
      <c r="W880" s="29" t="s">
        <v>2292</v>
      </c>
      <c r="X880" s="18" t="s">
        <v>2456</v>
      </c>
      <c r="Y880" s="18" t="s">
        <v>2386</v>
      </c>
      <c r="Z880" s="18" t="s">
        <v>2402</v>
      </c>
      <c r="AB880" s="27">
        <v>41141.646539351852</v>
      </c>
    </row>
    <row r="881" spans="1:28" ht="89.25" x14ac:dyDescent="0.2">
      <c r="A881" s="24">
        <v>880</v>
      </c>
      <c r="B881" s="18" t="s">
        <v>1910</v>
      </c>
      <c r="C881" s="18">
        <v>189</v>
      </c>
      <c r="D881" s="18">
        <v>2</v>
      </c>
      <c r="E881" s="25" t="s">
        <v>157</v>
      </c>
      <c r="F881" s="25" t="s">
        <v>84</v>
      </c>
      <c r="G881" s="25" t="s">
        <v>268</v>
      </c>
      <c r="H881" s="18" t="s">
        <v>58</v>
      </c>
      <c r="I881" s="18" t="s">
        <v>59</v>
      </c>
      <c r="J881" s="26">
        <v>6.320000171661377</v>
      </c>
      <c r="K881" s="25">
        <v>32</v>
      </c>
      <c r="L881" s="25" t="s">
        <v>157</v>
      </c>
      <c r="R881" s="18" t="s">
        <v>1943</v>
      </c>
      <c r="S881" s="18" t="s">
        <v>1944</v>
      </c>
      <c r="T881" s="29" t="s">
        <v>2360</v>
      </c>
      <c r="U881" s="18" t="s">
        <v>2135</v>
      </c>
      <c r="V881" s="18" t="s">
        <v>2291</v>
      </c>
      <c r="W881" s="29" t="s">
        <v>2292</v>
      </c>
      <c r="X881" s="18" t="s">
        <v>2456</v>
      </c>
      <c r="Y881" s="18" t="s">
        <v>2386</v>
      </c>
      <c r="Z881" s="18" t="s">
        <v>2402</v>
      </c>
      <c r="AB881" s="27">
        <v>41141.646539351852</v>
      </c>
    </row>
    <row r="882" spans="1:28" ht="51" x14ac:dyDescent="0.2">
      <c r="A882" s="24">
        <v>881</v>
      </c>
      <c r="B882" s="18" t="s">
        <v>1910</v>
      </c>
      <c r="C882" s="18">
        <v>189</v>
      </c>
      <c r="D882" s="18">
        <v>2</v>
      </c>
      <c r="E882" s="25" t="s">
        <v>157</v>
      </c>
      <c r="F882" s="25" t="s">
        <v>84</v>
      </c>
      <c r="G882" s="25" t="s">
        <v>207</v>
      </c>
      <c r="H882" s="18" t="s">
        <v>143</v>
      </c>
      <c r="I882" s="18" t="s">
        <v>59</v>
      </c>
      <c r="J882" s="26">
        <v>6.619999885559082</v>
      </c>
      <c r="K882" s="25">
        <v>62</v>
      </c>
      <c r="L882" s="25" t="s">
        <v>157</v>
      </c>
      <c r="R882" s="18" t="s">
        <v>1945</v>
      </c>
      <c r="S882" s="18" t="s">
        <v>1946</v>
      </c>
      <c r="T882" s="18" t="s">
        <v>2295</v>
      </c>
      <c r="U882" s="18" t="s">
        <v>2137</v>
      </c>
      <c r="V882" s="18" t="s">
        <v>2291</v>
      </c>
      <c r="W882" s="29" t="s">
        <v>2292</v>
      </c>
      <c r="X882" s="18" t="s">
        <v>2189</v>
      </c>
      <c r="Y882" s="18" t="s">
        <v>2386</v>
      </c>
      <c r="Z882" s="18" t="s">
        <v>2403</v>
      </c>
      <c r="AB882" s="27">
        <v>41141.646539351852</v>
      </c>
    </row>
    <row r="883" spans="1:28" ht="153" x14ac:dyDescent="0.2">
      <c r="A883" s="24">
        <v>882</v>
      </c>
      <c r="B883" s="18" t="s">
        <v>1910</v>
      </c>
      <c r="C883" s="18">
        <v>189</v>
      </c>
      <c r="D883" s="18">
        <v>2</v>
      </c>
      <c r="E883" s="25" t="s">
        <v>210</v>
      </c>
      <c r="F883" s="25" t="s">
        <v>211</v>
      </c>
      <c r="G883" s="25" t="s">
        <v>154</v>
      </c>
      <c r="H883" s="18" t="s">
        <v>143</v>
      </c>
      <c r="I883" s="18" t="s">
        <v>59</v>
      </c>
      <c r="J883" s="26">
        <v>7.0300002098083496</v>
      </c>
      <c r="K883" s="25">
        <v>3</v>
      </c>
      <c r="L883" s="25" t="s">
        <v>210</v>
      </c>
      <c r="R883" s="18" t="s">
        <v>1947</v>
      </c>
      <c r="S883" s="18" t="s">
        <v>1948</v>
      </c>
      <c r="U883" s="18" t="s">
        <v>2135</v>
      </c>
      <c r="W883" s="18" t="s">
        <v>2418</v>
      </c>
      <c r="X883" s="18" t="s">
        <v>2439</v>
      </c>
      <c r="AB883" s="27">
        <v>41141.646539351852</v>
      </c>
    </row>
    <row r="884" spans="1:28" ht="102" x14ac:dyDescent="0.2">
      <c r="A884" s="24">
        <v>883</v>
      </c>
      <c r="B884" s="18" t="s">
        <v>1910</v>
      </c>
      <c r="C884" s="18">
        <v>189</v>
      </c>
      <c r="D884" s="18">
        <v>2</v>
      </c>
      <c r="E884" s="25" t="s">
        <v>210</v>
      </c>
      <c r="F884" s="25" t="s">
        <v>211</v>
      </c>
      <c r="G884" s="25" t="s">
        <v>190</v>
      </c>
      <c r="H884" s="18" t="s">
        <v>58</v>
      </c>
      <c r="I884" s="18" t="s">
        <v>59</v>
      </c>
      <c r="J884" s="26">
        <v>7.0500001907348633</v>
      </c>
      <c r="K884" s="25">
        <v>5</v>
      </c>
      <c r="L884" s="25" t="s">
        <v>210</v>
      </c>
      <c r="R884" s="18" t="s">
        <v>1949</v>
      </c>
      <c r="S884" s="18" t="s">
        <v>1950</v>
      </c>
      <c r="U884" s="18" t="s">
        <v>2135</v>
      </c>
      <c r="W884" s="18" t="s">
        <v>2418</v>
      </c>
      <c r="X884" s="18" t="s">
        <v>2423</v>
      </c>
      <c r="AB884" s="27">
        <v>41141.646539351852</v>
      </c>
    </row>
    <row r="885" spans="1:28" ht="114.75" x14ac:dyDescent="0.2">
      <c r="A885" s="24">
        <v>884</v>
      </c>
      <c r="B885" s="18" t="s">
        <v>1910</v>
      </c>
      <c r="C885" s="18">
        <v>189</v>
      </c>
      <c r="D885" s="18">
        <v>2</v>
      </c>
      <c r="E885" s="25" t="s">
        <v>210</v>
      </c>
      <c r="F885" s="25" t="s">
        <v>211</v>
      </c>
      <c r="G885" s="25" t="s">
        <v>340</v>
      </c>
      <c r="H885" s="18" t="s">
        <v>58</v>
      </c>
      <c r="I885" s="18" t="s">
        <v>59</v>
      </c>
      <c r="J885" s="26">
        <v>7.0799999237060547</v>
      </c>
      <c r="K885" s="25">
        <v>8</v>
      </c>
      <c r="L885" s="25" t="s">
        <v>210</v>
      </c>
      <c r="R885" s="18" t="s">
        <v>1951</v>
      </c>
      <c r="S885" s="18" t="s">
        <v>1952</v>
      </c>
      <c r="U885" s="18" t="s">
        <v>2135</v>
      </c>
      <c r="W885" s="18" t="s">
        <v>2418</v>
      </c>
      <c r="X885" s="18" t="s">
        <v>2423</v>
      </c>
      <c r="AB885" s="27">
        <v>41141.646539351852</v>
      </c>
    </row>
    <row r="886" spans="1:28" ht="76.5" x14ac:dyDescent="0.2">
      <c r="A886" s="24">
        <v>885</v>
      </c>
      <c r="B886" s="18" t="s">
        <v>1910</v>
      </c>
      <c r="C886" s="18">
        <v>189</v>
      </c>
      <c r="D886" s="18">
        <v>2</v>
      </c>
      <c r="E886" s="25" t="s">
        <v>210</v>
      </c>
      <c r="F886" s="25" t="s">
        <v>211</v>
      </c>
      <c r="G886" s="25" t="s">
        <v>340</v>
      </c>
      <c r="H886" s="18" t="s">
        <v>58</v>
      </c>
      <c r="I886" s="18" t="s">
        <v>59</v>
      </c>
      <c r="J886" s="26">
        <v>7.0799999237060547</v>
      </c>
      <c r="K886" s="25">
        <v>8</v>
      </c>
      <c r="L886" s="25" t="s">
        <v>210</v>
      </c>
      <c r="R886" s="18" t="s">
        <v>1953</v>
      </c>
      <c r="S886" s="18" t="s">
        <v>1954</v>
      </c>
      <c r="U886" s="18" t="s">
        <v>2135</v>
      </c>
      <c r="W886" s="18" t="s">
        <v>2418</v>
      </c>
      <c r="X886" s="18" t="s">
        <v>2423</v>
      </c>
      <c r="AB886" s="27">
        <v>41141.646539351852</v>
      </c>
    </row>
    <row r="887" spans="1:28" ht="76.5" x14ac:dyDescent="0.2">
      <c r="A887" s="24">
        <v>886</v>
      </c>
      <c r="B887" s="18" t="s">
        <v>1910</v>
      </c>
      <c r="C887" s="18">
        <v>189</v>
      </c>
      <c r="D887" s="18">
        <v>2</v>
      </c>
      <c r="E887" s="25" t="s">
        <v>210</v>
      </c>
      <c r="F887" s="25" t="s">
        <v>211</v>
      </c>
      <c r="G887" s="25" t="s">
        <v>393</v>
      </c>
      <c r="H887" s="18" t="s">
        <v>143</v>
      </c>
      <c r="I887" s="18" t="s">
        <v>59</v>
      </c>
      <c r="J887" s="26">
        <v>7.0999999046325684</v>
      </c>
      <c r="K887" s="25">
        <v>10</v>
      </c>
      <c r="L887" s="25" t="s">
        <v>210</v>
      </c>
      <c r="R887" s="18" t="s">
        <v>1955</v>
      </c>
      <c r="S887" s="18" t="s">
        <v>1956</v>
      </c>
      <c r="U887" s="18" t="s">
        <v>2135</v>
      </c>
      <c r="W887" s="18" t="s">
        <v>2418</v>
      </c>
      <c r="X887" s="18" t="s">
        <v>2440</v>
      </c>
      <c r="AB887" s="27">
        <v>41141.646539351852</v>
      </c>
    </row>
    <row r="888" spans="1:28" ht="51" x14ac:dyDescent="0.2">
      <c r="A888" s="24">
        <v>887</v>
      </c>
      <c r="B888" s="18" t="s">
        <v>1910</v>
      </c>
      <c r="C888" s="18">
        <v>189</v>
      </c>
      <c r="D888" s="18">
        <v>2</v>
      </c>
      <c r="E888" s="25" t="s">
        <v>210</v>
      </c>
      <c r="F888" s="25" t="s">
        <v>211</v>
      </c>
      <c r="G888" s="25" t="s">
        <v>447</v>
      </c>
      <c r="H888" s="18" t="s">
        <v>143</v>
      </c>
      <c r="I888" s="18" t="s">
        <v>59</v>
      </c>
      <c r="J888" s="26">
        <v>7.1399998664855957</v>
      </c>
      <c r="K888" s="25">
        <v>14</v>
      </c>
      <c r="L888" s="25" t="s">
        <v>210</v>
      </c>
      <c r="R888" s="18" t="s">
        <v>1957</v>
      </c>
      <c r="S888" s="18" t="s">
        <v>1958</v>
      </c>
      <c r="T888" s="18" t="s">
        <v>2295</v>
      </c>
      <c r="U888" s="18" t="s">
        <v>2137</v>
      </c>
      <c r="V888" s="18" t="s">
        <v>2291</v>
      </c>
      <c r="W888" s="29" t="s">
        <v>2292</v>
      </c>
      <c r="X888" s="18" t="s">
        <v>2189</v>
      </c>
      <c r="Y888" s="18" t="s">
        <v>2386</v>
      </c>
      <c r="Z888" s="18" t="s">
        <v>2402</v>
      </c>
      <c r="AB888" s="27">
        <v>41141.646539351852</v>
      </c>
    </row>
    <row r="889" spans="1:28" ht="76.5" x14ac:dyDescent="0.2">
      <c r="A889" s="24">
        <v>888</v>
      </c>
      <c r="B889" s="18" t="s">
        <v>1910</v>
      </c>
      <c r="C889" s="18">
        <v>189</v>
      </c>
      <c r="D889" s="18">
        <v>2</v>
      </c>
      <c r="E889" s="25" t="s">
        <v>210</v>
      </c>
      <c r="F889" s="25" t="s">
        <v>211</v>
      </c>
      <c r="G889" s="25" t="s">
        <v>194</v>
      </c>
      <c r="H889" s="18" t="s">
        <v>143</v>
      </c>
      <c r="I889" s="18" t="s">
        <v>59</v>
      </c>
      <c r="J889" s="26">
        <v>7.429999828338623</v>
      </c>
      <c r="K889" s="25">
        <v>43</v>
      </c>
      <c r="L889" s="25" t="s">
        <v>210</v>
      </c>
      <c r="R889" s="18" t="s">
        <v>1959</v>
      </c>
      <c r="S889" s="18" t="s">
        <v>1960</v>
      </c>
      <c r="T889" s="18" t="s">
        <v>2295</v>
      </c>
      <c r="U889" s="18" t="s">
        <v>2137</v>
      </c>
      <c r="V889" s="18" t="s">
        <v>2291</v>
      </c>
      <c r="W889" s="29" t="s">
        <v>2292</v>
      </c>
      <c r="X889" s="18" t="s">
        <v>2189</v>
      </c>
      <c r="AB889" s="27">
        <v>41141.646539351852</v>
      </c>
    </row>
    <row r="890" spans="1:28" ht="51" x14ac:dyDescent="0.2">
      <c r="A890" s="24">
        <v>889</v>
      </c>
      <c r="B890" s="18" t="s">
        <v>1910</v>
      </c>
      <c r="C890" s="18">
        <v>189</v>
      </c>
      <c r="D890" s="18">
        <v>2</v>
      </c>
      <c r="E890" s="25" t="s">
        <v>210</v>
      </c>
      <c r="F890" s="25" t="s">
        <v>211</v>
      </c>
      <c r="G890" s="25" t="s">
        <v>127</v>
      </c>
      <c r="H890" s="18" t="s">
        <v>143</v>
      </c>
      <c r="I890" s="18" t="s">
        <v>59</v>
      </c>
      <c r="J890" s="26">
        <v>7.4499998092651367</v>
      </c>
      <c r="K890" s="25">
        <v>45</v>
      </c>
      <c r="L890" s="25" t="s">
        <v>210</v>
      </c>
      <c r="R890" s="18" t="s">
        <v>1961</v>
      </c>
      <c r="S890" s="18" t="s">
        <v>1962</v>
      </c>
      <c r="T890" s="18" t="s">
        <v>2295</v>
      </c>
      <c r="U890" s="18" t="s">
        <v>2137</v>
      </c>
      <c r="V890" s="18" t="s">
        <v>2291</v>
      </c>
      <c r="W890" s="29" t="s">
        <v>2292</v>
      </c>
      <c r="X890" s="18" t="s">
        <v>2189</v>
      </c>
      <c r="Y890" s="18" t="s">
        <v>2386</v>
      </c>
      <c r="Z890" s="18" t="s">
        <v>2402</v>
      </c>
      <c r="AB890" s="27">
        <v>41141.646539351852</v>
      </c>
    </row>
    <row r="891" spans="1:28" ht="102" x14ac:dyDescent="0.2">
      <c r="A891" s="24">
        <v>890</v>
      </c>
      <c r="B891" s="18" t="s">
        <v>1910</v>
      </c>
      <c r="C891" s="18">
        <v>189</v>
      </c>
      <c r="D891" s="18">
        <v>2</v>
      </c>
      <c r="E891" s="25" t="s">
        <v>210</v>
      </c>
      <c r="F891" s="25" t="s">
        <v>84</v>
      </c>
      <c r="G891" s="25" t="s">
        <v>127</v>
      </c>
      <c r="H891" s="18" t="s">
        <v>58</v>
      </c>
      <c r="I891" s="18" t="s">
        <v>59</v>
      </c>
      <c r="J891" s="26">
        <v>6.4499998092651367</v>
      </c>
      <c r="K891" s="25">
        <v>45</v>
      </c>
      <c r="L891" s="25" t="s">
        <v>210</v>
      </c>
      <c r="R891" s="18" t="s">
        <v>1963</v>
      </c>
      <c r="S891" s="18" t="s">
        <v>1964</v>
      </c>
      <c r="U891" s="18" t="s">
        <v>2135</v>
      </c>
      <c r="W891" s="18" t="s">
        <v>2418</v>
      </c>
      <c r="X891" s="18" t="s">
        <v>2423</v>
      </c>
      <c r="AB891" s="27">
        <v>41141.646539351852</v>
      </c>
    </row>
    <row r="892" spans="1:28" ht="102" x14ac:dyDescent="0.2">
      <c r="A892" s="24">
        <v>891</v>
      </c>
      <c r="B892" s="18" t="s">
        <v>1910</v>
      </c>
      <c r="C892" s="18">
        <v>189</v>
      </c>
      <c r="D892" s="18">
        <v>2</v>
      </c>
      <c r="E892" s="25" t="s">
        <v>210</v>
      </c>
      <c r="F892" s="25" t="s">
        <v>211</v>
      </c>
      <c r="G892" s="25" t="s">
        <v>233</v>
      </c>
      <c r="H892" s="18" t="s">
        <v>143</v>
      </c>
      <c r="I892" s="18" t="s">
        <v>59</v>
      </c>
      <c r="J892" s="26">
        <v>7.5100002288818359</v>
      </c>
      <c r="K892" s="25">
        <v>51</v>
      </c>
      <c r="L892" s="25" t="s">
        <v>210</v>
      </c>
      <c r="R892" s="18" t="s">
        <v>1965</v>
      </c>
      <c r="S892" s="18" t="s">
        <v>1966</v>
      </c>
      <c r="T892" s="18" t="s">
        <v>2295</v>
      </c>
      <c r="U892" s="18" t="s">
        <v>2137</v>
      </c>
      <c r="V892" s="18" t="s">
        <v>2291</v>
      </c>
      <c r="W892" s="29" t="s">
        <v>2292</v>
      </c>
      <c r="X892" s="18" t="s">
        <v>2189</v>
      </c>
      <c r="AB892" s="27">
        <v>41141.646539351852</v>
      </c>
    </row>
    <row r="893" spans="1:28" ht="89.25" x14ac:dyDescent="0.2">
      <c r="A893" s="24">
        <v>892</v>
      </c>
      <c r="B893" s="18" t="s">
        <v>1910</v>
      </c>
      <c r="C893" s="18">
        <v>189</v>
      </c>
      <c r="D893" s="18">
        <v>2</v>
      </c>
      <c r="E893" s="25" t="s">
        <v>210</v>
      </c>
      <c r="F893" s="25" t="s">
        <v>211</v>
      </c>
      <c r="G893" s="25" t="s">
        <v>233</v>
      </c>
      <c r="H893" s="18" t="s">
        <v>58</v>
      </c>
      <c r="I893" s="18" t="s">
        <v>59</v>
      </c>
      <c r="J893" s="26">
        <v>7.5100002288818359</v>
      </c>
      <c r="K893" s="25">
        <v>51</v>
      </c>
      <c r="L893" s="25" t="s">
        <v>210</v>
      </c>
      <c r="R893" s="18" t="s">
        <v>1967</v>
      </c>
      <c r="S893" s="18" t="s">
        <v>1968</v>
      </c>
      <c r="U893" s="18" t="s">
        <v>2135</v>
      </c>
      <c r="W893" s="18" t="s">
        <v>2418</v>
      </c>
      <c r="X893" s="18" t="s">
        <v>2423</v>
      </c>
      <c r="AB893" s="27">
        <v>41141.646539351852</v>
      </c>
    </row>
    <row r="894" spans="1:28" ht="102" x14ac:dyDescent="0.2">
      <c r="A894" s="24">
        <v>893</v>
      </c>
      <c r="B894" s="18" t="s">
        <v>1910</v>
      </c>
      <c r="C894" s="18">
        <v>189</v>
      </c>
      <c r="D894" s="18">
        <v>2</v>
      </c>
      <c r="E894" s="25" t="s">
        <v>210</v>
      </c>
      <c r="F894" s="25" t="s">
        <v>211</v>
      </c>
      <c r="G894" s="25" t="s">
        <v>497</v>
      </c>
      <c r="H894" s="18" t="s">
        <v>143</v>
      </c>
      <c r="I894" s="18" t="s">
        <v>59</v>
      </c>
      <c r="J894" s="26">
        <v>7.5999999046325684</v>
      </c>
      <c r="K894" s="25">
        <v>60</v>
      </c>
      <c r="L894" s="25" t="s">
        <v>210</v>
      </c>
      <c r="R894" s="18" t="s">
        <v>1969</v>
      </c>
      <c r="S894" s="18" t="s">
        <v>1970</v>
      </c>
      <c r="T894" s="18" t="s">
        <v>2295</v>
      </c>
      <c r="U894" s="18" t="s">
        <v>2137</v>
      </c>
      <c r="V894" s="18" t="s">
        <v>2291</v>
      </c>
      <c r="W894" s="29" t="s">
        <v>2292</v>
      </c>
      <c r="X894" s="18" t="s">
        <v>2189</v>
      </c>
      <c r="AB894" s="27">
        <v>41141.646539351852</v>
      </c>
    </row>
    <row r="895" spans="1:28" ht="38.25" x14ac:dyDescent="0.2">
      <c r="A895" s="24">
        <v>894</v>
      </c>
      <c r="B895" s="18" t="s">
        <v>1910</v>
      </c>
      <c r="C895" s="18">
        <v>189</v>
      </c>
      <c r="D895" s="18">
        <v>2</v>
      </c>
      <c r="E895" s="25" t="s">
        <v>210</v>
      </c>
      <c r="F895" s="25" t="s">
        <v>211</v>
      </c>
      <c r="G895" s="25" t="s">
        <v>497</v>
      </c>
      <c r="H895" s="18" t="s">
        <v>58</v>
      </c>
      <c r="I895" s="18" t="s">
        <v>59</v>
      </c>
      <c r="J895" s="26">
        <v>7.5999999046325684</v>
      </c>
      <c r="K895" s="25">
        <v>60</v>
      </c>
      <c r="L895" s="25" t="s">
        <v>210</v>
      </c>
      <c r="R895" s="18" t="s">
        <v>1971</v>
      </c>
      <c r="S895" s="18" t="s">
        <v>1972</v>
      </c>
      <c r="U895" s="18" t="s">
        <v>2135</v>
      </c>
      <c r="W895" s="18" t="s">
        <v>2418</v>
      </c>
      <c r="X895" s="18" t="s">
        <v>2423</v>
      </c>
      <c r="AB895" s="27">
        <v>41141.646539351852</v>
      </c>
    </row>
    <row r="896" spans="1:28" ht="102" x14ac:dyDescent="0.2">
      <c r="A896" s="24">
        <v>895</v>
      </c>
      <c r="B896" s="18" t="s">
        <v>1910</v>
      </c>
      <c r="C896" s="18">
        <v>189</v>
      </c>
      <c r="D896" s="18">
        <v>2</v>
      </c>
      <c r="E896" s="25" t="s">
        <v>339</v>
      </c>
      <c r="F896" s="25" t="s">
        <v>340</v>
      </c>
      <c r="G896" s="25" t="s">
        <v>127</v>
      </c>
      <c r="H896" s="18" t="s">
        <v>58</v>
      </c>
      <c r="I896" s="18" t="s">
        <v>59</v>
      </c>
      <c r="J896" s="26">
        <v>8.4499998092651367</v>
      </c>
      <c r="K896" s="25">
        <v>45</v>
      </c>
      <c r="L896" s="25" t="s">
        <v>339</v>
      </c>
      <c r="R896" s="18" t="s">
        <v>1973</v>
      </c>
      <c r="S896" s="18" t="s">
        <v>1974</v>
      </c>
      <c r="U896" s="18" t="s">
        <v>2136</v>
      </c>
      <c r="W896" s="29" t="s">
        <v>2292</v>
      </c>
      <c r="X896" s="18" t="s">
        <v>2500</v>
      </c>
      <c r="AB896" s="27">
        <v>41141.646539351852</v>
      </c>
    </row>
    <row r="897" spans="1:28" ht="51" x14ac:dyDescent="0.2">
      <c r="A897" s="24">
        <v>896</v>
      </c>
      <c r="B897" s="18" t="s">
        <v>1910</v>
      </c>
      <c r="C897" s="18">
        <v>189</v>
      </c>
      <c r="D897" s="18">
        <v>2</v>
      </c>
      <c r="E897" s="25" t="s">
        <v>1975</v>
      </c>
      <c r="F897" s="25" t="s">
        <v>70</v>
      </c>
      <c r="G897" s="25" t="s">
        <v>348</v>
      </c>
      <c r="H897" s="18" t="s">
        <v>58</v>
      </c>
      <c r="I897" s="18" t="s">
        <v>59</v>
      </c>
      <c r="J897" s="26">
        <v>22.110000610351563</v>
      </c>
      <c r="K897" s="25">
        <v>11</v>
      </c>
      <c r="L897" s="25" t="s">
        <v>1975</v>
      </c>
      <c r="R897" s="18" t="s">
        <v>1976</v>
      </c>
      <c r="S897" s="18" t="s">
        <v>1977</v>
      </c>
      <c r="U897" s="18" t="s">
        <v>2136</v>
      </c>
      <c r="V897" s="18" t="s">
        <v>2145</v>
      </c>
      <c r="W897" s="18" t="s">
        <v>2418</v>
      </c>
      <c r="X897" s="18" t="s">
        <v>2158</v>
      </c>
      <c r="AB897" s="27">
        <v>41141.646539351852</v>
      </c>
    </row>
    <row r="898" spans="1:28" ht="102" x14ac:dyDescent="0.2">
      <c r="A898" s="24">
        <v>897</v>
      </c>
      <c r="B898" s="18" t="s">
        <v>1910</v>
      </c>
      <c r="C898" s="18">
        <v>189</v>
      </c>
      <c r="D898" s="18">
        <v>2</v>
      </c>
      <c r="E898" s="25" t="s">
        <v>218</v>
      </c>
      <c r="F898" s="25" t="s">
        <v>89</v>
      </c>
      <c r="G898" s="25" t="s">
        <v>359</v>
      </c>
      <c r="H898" s="18" t="s">
        <v>58</v>
      </c>
      <c r="I898" s="18" t="s">
        <v>59</v>
      </c>
      <c r="J898" s="26">
        <v>35.200000762939453</v>
      </c>
      <c r="K898" s="25">
        <v>20</v>
      </c>
      <c r="L898" s="25" t="s">
        <v>218</v>
      </c>
      <c r="R898" s="18" t="s">
        <v>1978</v>
      </c>
      <c r="S898" s="18" t="s">
        <v>1979</v>
      </c>
      <c r="U898" s="18" t="s">
        <v>2129</v>
      </c>
      <c r="W898" s="18" t="s">
        <v>2292</v>
      </c>
      <c r="X898" s="18" t="s">
        <v>2502</v>
      </c>
      <c r="AB898" s="27">
        <v>41141.646539351852</v>
      </c>
    </row>
    <row r="899" spans="1:28" ht="165.75" x14ac:dyDescent="0.2">
      <c r="A899" s="24">
        <v>898</v>
      </c>
      <c r="B899" s="18" t="s">
        <v>1910</v>
      </c>
      <c r="C899" s="18">
        <v>189</v>
      </c>
      <c r="D899" s="18">
        <v>2</v>
      </c>
      <c r="E899" s="25" t="s">
        <v>221</v>
      </c>
      <c r="F899" s="25" t="s">
        <v>89</v>
      </c>
      <c r="G899" s="25" t="s">
        <v>57</v>
      </c>
      <c r="H899" s="18" t="s">
        <v>143</v>
      </c>
      <c r="I899" s="18" t="s">
        <v>59</v>
      </c>
      <c r="J899" s="26">
        <v>35.290000915527344</v>
      </c>
      <c r="K899" s="25">
        <v>29</v>
      </c>
      <c r="L899" s="25" t="s">
        <v>221</v>
      </c>
      <c r="R899" s="18" t="s">
        <v>1980</v>
      </c>
      <c r="S899" s="18" t="s">
        <v>1981</v>
      </c>
      <c r="T899" s="18" t="s">
        <v>2351</v>
      </c>
      <c r="U899" s="18" t="s">
        <v>2137</v>
      </c>
      <c r="V899" s="18" t="s">
        <v>2291</v>
      </c>
      <c r="W899" s="29" t="s">
        <v>2292</v>
      </c>
      <c r="X899" s="18" t="s">
        <v>2257</v>
      </c>
      <c r="Y899" s="18" t="s">
        <v>2387</v>
      </c>
      <c r="Z899" s="18" t="s">
        <v>2388</v>
      </c>
      <c r="AB899" s="27">
        <v>41141.646539351852</v>
      </c>
    </row>
    <row r="900" spans="1:28" ht="140.25" x14ac:dyDescent="0.2">
      <c r="A900" s="24">
        <v>899</v>
      </c>
      <c r="B900" s="18" t="s">
        <v>1910</v>
      </c>
      <c r="C900" s="18">
        <v>189</v>
      </c>
      <c r="D900" s="18">
        <v>2</v>
      </c>
      <c r="E900" s="25" t="s">
        <v>221</v>
      </c>
      <c r="F900" s="25" t="s">
        <v>89</v>
      </c>
      <c r="G900" s="25" t="s">
        <v>94</v>
      </c>
      <c r="H900" s="18" t="s">
        <v>143</v>
      </c>
      <c r="I900" s="18" t="s">
        <v>59</v>
      </c>
      <c r="J900" s="26">
        <v>35.310001373291016</v>
      </c>
      <c r="K900" s="25">
        <v>31</v>
      </c>
      <c r="L900" s="25" t="s">
        <v>221</v>
      </c>
      <c r="R900" s="18" t="s">
        <v>1982</v>
      </c>
      <c r="S900" s="18" t="s">
        <v>1983</v>
      </c>
      <c r="T900" s="18" t="s">
        <v>2295</v>
      </c>
      <c r="U900" s="18" t="s">
        <v>2137</v>
      </c>
      <c r="V900" s="18" t="s">
        <v>2291</v>
      </c>
      <c r="W900" s="29" t="s">
        <v>2292</v>
      </c>
      <c r="X900" s="18" t="s">
        <v>2189</v>
      </c>
      <c r="Y900" s="18" t="s">
        <v>2386</v>
      </c>
      <c r="Z900" s="18" t="s">
        <v>2388</v>
      </c>
      <c r="AB900" s="27">
        <v>41141.646539351852</v>
      </c>
    </row>
    <row r="901" spans="1:28" ht="38.25" x14ac:dyDescent="0.2">
      <c r="A901" s="24">
        <v>900</v>
      </c>
      <c r="B901" s="18" t="s">
        <v>1910</v>
      </c>
      <c r="C901" s="18">
        <v>189</v>
      </c>
      <c r="D901" s="18">
        <v>2</v>
      </c>
      <c r="E901" s="25" t="s">
        <v>221</v>
      </c>
      <c r="F901" s="25" t="s">
        <v>89</v>
      </c>
      <c r="G901" s="25" t="s">
        <v>74</v>
      </c>
      <c r="H901" s="18" t="s">
        <v>143</v>
      </c>
      <c r="I901" s="18" t="s">
        <v>59</v>
      </c>
      <c r="J901" s="26">
        <v>35.520000457763672</v>
      </c>
      <c r="K901" s="25">
        <v>52</v>
      </c>
      <c r="L901" s="25" t="s">
        <v>221</v>
      </c>
      <c r="R901" s="18" t="s">
        <v>1984</v>
      </c>
      <c r="S901" s="18" t="s">
        <v>1985</v>
      </c>
      <c r="T901" s="18" t="s">
        <v>2295</v>
      </c>
      <c r="U901" s="18" t="s">
        <v>2137</v>
      </c>
      <c r="V901" s="18" t="s">
        <v>2291</v>
      </c>
      <c r="W901" s="29" t="s">
        <v>2292</v>
      </c>
      <c r="X901" s="18" t="s">
        <v>2189</v>
      </c>
      <c r="Y901" s="18" t="s">
        <v>2386</v>
      </c>
      <c r="Z901" s="18" t="s">
        <v>2388</v>
      </c>
      <c r="AB901" s="27">
        <v>41141.646539351852</v>
      </c>
    </row>
    <row r="902" spans="1:28" ht="38.25" x14ac:dyDescent="0.2">
      <c r="A902" s="24">
        <v>901</v>
      </c>
      <c r="B902" s="18" t="s">
        <v>1910</v>
      </c>
      <c r="C902" s="18">
        <v>189</v>
      </c>
      <c r="D902" s="18">
        <v>2</v>
      </c>
      <c r="E902" s="25" t="s">
        <v>221</v>
      </c>
      <c r="F902" s="25" t="s">
        <v>89</v>
      </c>
      <c r="G902" s="25" t="s">
        <v>171</v>
      </c>
      <c r="H902" s="18" t="s">
        <v>143</v>
      </c>
      <c r="I902" s="18" t="s">
        <v>59</v>
      </c>
      <c r="J902" s="26">
        <v>35.610000610351563</v>
      </c>
      <c r="K902" s="25">
        <v>61</v>
      </c>
      <c r="L902" s="25" t="s">
        <v>221</v>
      </c>
      <c r="R902" s="18" t="s">
        <v>1986</v>
      </c>
      <c r="S902" s="18" t="s">
        <v>1987</v>
      </c>
      <c r="T902" s="18" t="s">
        <v>2295</v>
      </c>
      <c r="U902" s="18" t="s">
        <v>2137</v>
      </c>
      <c r="V902" s="18" t="s">
        <v>2291</v>
      </c>
      <c r="W902" s="29" t="s">
        <v>2292</v>
      </c>
      <c r="X902" s="18" t="s">
        <v>2189</v>
      </c>
      <c r="Y902" s="18" t="s">
        <v>2386</v>
      </c>
      <c r="Z902" s="18" t="s">
        <v>2388</v>
      </c>
      <c r="AB902" s="27">
        <v>41141.646539351852</v>
      </c>
    </row>
    <row r="903" spans="1:28" ht="89.25" x14ac:dyDescent="0.2">
      <c r="A903" s="24">
        <v>902</v>
      </c>
      <c r="B903" s="18" t="s">
        <v>1910</v>
      </c>
      <c r="C903" s="18">
        <v>189</v>
      </c>
      <c r="D903" s="18">
        <v>2</v>
      </c>
      <c r="E903" s="25" t="s">
        <v>221</v>
      </c>
      <c r="F903" s="25" t="s">
        <v>89</v>
      </c>
      <c r="G903" s="25" t="s">
        <v>226</v>
      </c>
      <c r="H903" s="18" t="s">
        <v>58</v>
      </c>
      <c r="I903" s="18" t="s">
        <v>59</v>
      </c>
      <c r="J903" s="26">
        <v>35.639999389648438</v>
      </c>
      <c r="K903" s="25">
        <v>64</v>
      </c>
      <c r="L903" s="25" t="s">
        <v>221</v>
      </c>
      <c r="R903" s="18" t="s">
        <v>1988</v>
      </c>
      <c r="S903" s="18" t="s">
        <v>1989</v>
      </c>
      <c r="U903" s="18" t="s">
        <v>2135</v>
      </c>
      <c r="W903" s="18" t="s">
        <v>2418</v>
      </c>
      <c r="X903" s="18" t="s">
        <v>2423</v>
      </c>
      <c r="AB903" s="27">
        <v>41141.646539351852</v>
      </c>
    </row>
    <row r="904" spans="1:28" ht="63.75" x14ac:dyDescent="0.2">
      <c r="A904" s="24">
        <v>903</v>
      </c>
      <c r="B904" s="18" t="s">
        <v>1910</v>
      </c>
      <c r="C904" s="18">
        <v>189</v>
      </c>
      <c r="D904" s="18">
        <v>2</v>
      </c>
      <c r="E904" s="25" t="s">
        <v>221</v>
      </c>
      <c r="F904" s="25" t="s">
        <v>131</v>
      </c>
      <c r="G904" s="25" t="s">
        <v>376</v>
      </c>
      <c r="H904" s="18" t="s">
        <v>58</v>
      </c>
      <c r="I904" s="18" t="s">
        <v>59</v>
      </c>
      <c r="J904" s="26">
        <v>36.650001525878906</v>
      </c>
      <c r="K904" s="25">
        <v>65</v>
      </c>
      <c r="L904" s="25" t="s">
        <v>221</v>
      </c>
      <c r="R904" s="18" t="s">
        <v>1990</v>
      </c>
      <c r="S904" s="18" t="s">
        <v>1991</v>
      </c>
      <c r="T904" s="18" t="s">
        <v>2296</v>
      </c>
      <c r="U904" s="18" t="s">
        <v>2137</v>
      </c>
      <c r="V904" s="18" t="s">
        <v>2291</v>
      </c>
      <c r="W904" s="29" t="s">
        <v>2292</v>
      </c>
      <c r="X904" s="18" t="s">
        <v>2189</v>
      </c>
      <c r="Y904" s="18" t="s">
        <v>2386</v>
      </c>
      <c r="Z904" s="18" t="s">
        <v>2390</v>
      </c>
      <c r="AB904" s="27">
        <v>41141.646539351852</v>
      </c>
    </row>
    <row r="905" spans="1:28" ht="76.5" x14ac:dyDescent="0.2">
      <c r="A905" s="24">
        <v>904</v>
      </c>
      <c r="B905" s="18" t="s">
        <v>1910</v>
      </c>
      <c r="C905" s="18">
        <v>189</v>
      </c>
      <c r="D905" s="18">
        <v>2</v>
      </c>
      <c r="E905" s="25" t="s">
        <v>221</v>
      </c>
      <c r="F905" s="25" t="s">
        <v>131</v>
      </c>
      <c r="G905" s="25" t="s">
        <v>84</v>
      </c>
      <c r="H905" s="18" t="s">
        <v>58</v>
      </c>
      <c r="I905" s="18" t="s">
        <v>59</v>
      </c>
      <c r="J905" s="26">
        <v>36.060001373291016</v>
      </c>
      <c r="K905" s="25">
        <v>6</v>
      </c>
      <c r="L905" s="25" t="s">
        <v>221</v>
      </c>
      <c r="R905" s="18" t="s">
        <v>1992</v>
      </c>
      <c r="S905" s="18" t="s">
        <v>1993</v>
      </c>
      <c r="U905" s="18" t="s">
        <v>2135</v>
      </c>
      <c r="W905" s="18" t="s">
        <v>2418</v>
      </c>
      <c r="X905" s="18" t="s">
        <v>2423</v>
      </c>
      <c r="AB905" s="27">
        <v>41141.646539351852</v>
      </c>
    </row>
    <row r="906" spans="1:28" ht="76.5" x14ac:dyDescent="0.2">
      <c r="A906" s="24">
        <v>905</v>
      </c>
      <c r="B906" s="18" t="s">
        <v>1910</v>
      </c>
      <c r="C906" s="18">
        <v>189</v>
      </c>
      <c r="D906" s="18">
        <v>2</v>
      </c>
      <c r="E906" s="25" t="s">
        <v>221</v>
      </c>
      <c r="F906" s="25" t="s">
        <v>131</v>
      </c>
      <c r="G906" s="25" t="s">
        <v>352</v>
      </c>
      <c r="H906" s="18" t="s">
        <v>143</v>
      </c>
      <c r="I906" s="18" t="s">
        <v>59</v>
      </c>
      <c r="J906" s="26">
        <v>36.090000152587891</v>
      </c>
      <c r="K906" s="25">
        <v>9</v>
      </c>
      <c r="L906" s="25" t="s">
        <v>221</v>
      </c>
      <c r="R906" s="18" t="s">
        <v>1994</v>
      </c>
      <c r="S906" s="18" t="s">
        <v>1995</v>
      </c>
      <c r="T906" s="18" t="s">
        <v>2295</v>
      </c>
      <c r="U906" s="18" t="s">
        <v>2137</v>
      </c>
      <c r="V906" s="18" t="s">
        <v>2291</v>
      </c>
      <c r="W906" s="29" t="s">
        <v>2292</v>
      </c>
      <c r="X906" s="18" t="s">
        <v>2189</v>
      </c>
      <c r="Y906" s="18" t="s">
        <v>2386</v>
      </c>
      <c r="Z906" s="18" t="s">
        <v>2388</v>
      </c>
      <c r="AB906" s="27">
        <v>41141.646539351852</v>
      </c>
    </row>
    <row r="907" spans="1:28" ht="25.5" x14ac:dyDescent="0.2">
      <c r="A907" s="24">
        <v>906</v>
      </c>
      <c r="B907" s="18" t="s">
        <v>1910</v>
      </c>
      <c r="C907" s="18">
        <v>189</v>
      </c>
      <c r="D907" s="18">
        <v>2</v>
      </c>
      <c r="E907" s="25" t="s">
        <v>221</v>
      </c>
      <c r="F907" s="25" t="s">
        <v>131</v>
      </c>
      <c r="G907" s="25" t="s">
        <v>352</v>
      </c>
      <c r="H907" s="18" t="s">
        <v>58</v>
      </c>
      <c r="I907" s="18" t="s">
        <v>59</v>
      </c>
      <c r="J907" s="26">
        <v>36.090000152587891</v>
      </c>
      <c r="K907" s="25">
        <v>9</v>
      </c>
      <c r="L907" s="25" t="s">
        <v>221</v>
      </c>
      <c r="R907" s="18" t="s">
        <v>1996</v>
      </c>
      <c r="S907" s="18" t="s">
        <v>1997</v>
      </c>
      <c r="U907" s="18" t="s">
        <v>2137</v>
      </c>
      <c r="V907" s="18" t="s">
        <v>2416</v>
      </c>
      <c r="W907" s="18" t="s">
        <v>2416</v>
      </c>
      <c r="X907" s="18" t="s">
        <v>2269</v>
      </c>
      <c r="AB907" s="27">
        <v>41141.646539351852</v>
      </c>
    </row>
    <row r="908" spans="1:28" ht="76.5" x14ac:dyDescent="0.2">
      <c r="A908" s="24">
        <v>907</v>
      </c>
      <c r="B908" s="18" t="s">
        <v>1910</v>
      </c>
      <c r="C908" s="18">
        <v>189</v>
      </c>
      <c r="D908" s="18">
        <v>2</v>
      </c>
      <c r="E908" s="25" t="s">
        <v>221</v>
      </c>
      <c r="F908" s="25" t="s">
        <v>131</v>
      </c>
      <c r="G908" s="25" t="s">
        <v>348</v>
      </c>
      <c r="H908" s="18" t="s">
        <v>143</v>
      </c>
      <c r="I908" s="18" t="s">
        <v>59</v>
      </c>
      <c r="J908" s="26">
        <v>36.110000610351563</v>
      </c>
      <c r="K908" s="25">
        <v>11</v>
      </c>
      <c r="L908" s="25" t="s">
        <v>221</v>
      </c>
      <c r="R908" s="18" t="s">
        <v>1998</v>
      </c>
      <c r="S908" s="18" t="s">
        <v>1999</v>
      </c>
      <c r="T908" s="18" t="s">
        <v>2295</v>
      </c>
      <c r="U908" s="18" t="s">
        <v>2137</v>
      </c>
      <c r="V908" s="18" t="s">
        <v>2291</v>
      </c>
      <c r="W908" s="29" t="s">
        <v>2292</v>
      </c>
      <c r="X908" s="18" t="s">
        <v>2189</v>
      </c>
      <c r="Y908" s="18" t="s">
        <v>2386</v>
      </c>
      <c r="Z908" s="18" t="s">
        <v>2388</v>
      </c>
      <c r="AB908" s="27">
        <v>41141.646539351852</v>
      </c>
    </row>
    <row r="909" spans="1:28" ht="51" x14ac:dyDescent="0.2">
      <c r="A909" s="24">
        <v>908</v>
      </c>
      <c r="B909" s="18" t="s">
        <v>1910</v>
      </c>
      <c r="C909" s="18">
        <v>189</v>
      </c>
      <c r="D909" s="18">
        <v>2</v>
      </c>
      <c r="E909" s="25" t="s">
        <v>665</v>
      </c>
      <c r="F909" s="25" t="s">
        <v>131</v>
      </c>
      <c r="G909" s="25" t="s">
        <v>127</v>
      </c>
      <c r="H909" s="18" t="s">
        <v>143</v>
      </c>
      <c r="I909" s="18" t="s">
        <v>59</v>
      </c>
      <c r="J909" s="26">
        <v>36.450000762939453</v>
      </c>
      <c r="K909" s="25">
        <v>45</v>
      </c>
      <c r="L909" s="25" t="s">
        <v>665</v>
      </c>
      <c r="R909" s="18" t="s">
        <v>2000</v>
      </c>
      <c r="S909" s="18" t="s">
        <v>2001</v>
      </c>
      <c r="T909" s="18" t="s">
        <v>2295</v>
      </c>
      <c r="U909" s="18" t="s">
        <v>2137</v>
      </c>
      <c r="V909" s="18" t="s">
        <v>2291</v>
      </c>
      <c r="W909" s="29" t="s">
        <v>2292</v>
      </c>
      <c r="X909" s="18" t="s">
        <v>2189</v>
      </c>
      <c r="Y909" s="18" t="s">
        <v>2386</v>
      </c>
      <c r="Z909" s="18" t="s">
        <v>2388</v>
      </c>
      <c r="AB909" s="27">
        <v>41141.646539351852</v>
      </c>
    </row>
    <row r="910" spans="1:28" ht="38.25" x14ac:dyDescent="0.2">
      <c r="A910" s="24">
        <v>909</v>
      </c>
      <c r="B910" s="18" t="s">
        <v>1910</v>
      </c>
      <c r="C910" s="18">
        <v>189</v>
      </c>
      <c r="D910" s="18">
        <v>2</v>
      </c>
      <c r="E910" s="25" t="s">
        <v>969</v>
      </c>
      <c r="F910" s="25" t="s">
        <v>497</v>
      </c>
      <c r="G910" s="25" t="s">
        <v>447</v>
      </c>
      <c r="H910" s="18" t="s">
        <v>143</v>
      </c>
      <c r="I910" s="18" t="s">
        <v>59</v>
      </c>
      <c r="J910" s="26">
        <v>60.139999389648438</v>
      </c>
      <c r="K910" s="25">
        <v>14</v>
      </c>
      <c r="L910" s="25" t="s">
        <v>969</v>
      </c>
      <c r="R910" s="18" t="s">
        <v>2002</v>
      </c>
      <c r="S910" s="18" t="s">
        <v>2003</v>
      </c>
      <c r="T910" s="18" t="s">
        <v>2295</v>
      </c>
      <c r="U910" s="18" t="s">
        <v>2137</v>
      </c>
      <c r="V910" s="18" t="s">
        <v>2291</v>
      </c>
      <c r="W910" s="29" t="s">
        <v>2292</v>
      </c>
      <c r="X910" s="18" t="s">
        <v>2189</v>
      </c>
      <c r="Y910" s="18" t="s">
        <v>2386</v>
      </c>
      <c r="Z910" s="18" t="s">
        <v>2388</v>
      </c>
      <c r="AB910" s="27">
        <v>41141.646539351852</v>
      </c>
    </row>
    <row r="911" spans="1:28" ht="38.25" x14ac:dyDescent="0.2">
      <c r="A911" s="24">
        <v>910</v>
      </c>
      <c r="B911" s="18" t="s">
        <v>1910</v>
      </c>
      <c r="C911" s="18">
        <v>189</v>
      </c>
      <c r="D911" s="18">
        <v>2</v>
      </c>
      <c r="E911" s="25" t="s">
        <v>256</v>
      </c>
      <c r="F911" s="25" t="s">
        <v>258</v>
      </c>
      <c r="G911" s="25" t="s">
        <v>340</v>
      </c>
      <c r="H911" s="18" t="s">
        <v>143</v>
      </c>
      <c r="I911" s="18" t="s">
        <v>59</v>
      </c>
      <c r="J911" s="26">
        <v>73.080001831054687</v>
      </c>
      <c r="K911" s="25">
        <v>8</v>
      </c>
      <c r="L911" s="25" t="s">
        <v>256</v>
      </c>
      <c r="R911" s="18" t="s">
        <v>2004</v>
      </c>
      <c r="S911" s="18" t="s">
        <v>2005</v>
      </c>
      <c r="T911" s="18" t="s">
        <v>2295</v>
      </c>
      <c r="U911" s="18" t="s">
        <v>2137</v>
      </c>
      <c r="V911" s="18" t="s">
        <v>2291</v>
      </c>
      <c r="W911" s="29" t="s">
        <v>2292</v>
      </c>
      <c r="X911" s="18" t="s">
        <v>2189</v>
      </c>
      <c r="Y911" s="18" t="s">
        <v>2386</v>
      </c>
      <c r="Z911" s="18" t="s">
        <v>2388</v>
      </c>
      <c r="AB911" s="27">
        <v>41141.646539351852</v>
      </c>
    </row>
    <row r="912" spans="1:28" ht="76.5" x14ac:dyDescent="0.2">
      <c r="A912" s="24">
        <v>911</v>
      </c>
      <c r="B912" s="18" t="s">
        <v>1910</v>
      </c>
      <c r="C912" s="18">
        <v>189</v>
      </c>
      <c r="D912" s="18">
        <v>2</v>
      </c>
      <c r="E912" s="25" t="s">
        <v>256</v>
      </c>
      <c r="F912" s="25" t="s">
        <v>258</v>
      </c>
      <c r="G912" s="25" t="s">
        <v>114</v>
      </c>
      <c r="H912" s="18" t="s">
        <v>58</v>
      </c>
      <c r="I912" s="18" t="s">
        <v>59</v>
      </c>
      <c r="J912" s="26">
        <v>73.19000244140625</v>
      </c>
      <c r="K912" s="25">
        <v>19</v>
      </c>
      <c r="L912" s="25" t="s">
        <v>256</v>
      </c>
      <c r="R912" s="18" t="s">
        <v>2006</v>
      </c>
      <c r="S912" s="18" t="s">
        <v>2007</v>
      </c>
      <c r="U912" s="18" t="s">
        <v>2137</v>
      </c>
      <c r="V912" s="18" t="s">
        <v>2416</v>
      </c>
      <c r="W912" s="18" t="s">
        <v>2416</v>
      </c>
      <c r="X912" s="18" t="s">
        <v>2444</v>
      </c>
      <c r="AB912" s="27">
        <v>41141.646539351852</v>
      </c>
    </row>
    <row r="913" spans="1:28" ht="89.25" x14ac:dyDescent="0.2">
      <c r="A913" s="24">
        <v>912</v>
      </c>
      <c r="B913" s="18" t="s">
        <v>1910</v>
      </c>
      <c r="C913" s="18">
        <v>189</v>
      </c>
      <c r="D913" s="18">
        <v>2</v>
      </c>
      <c r="E913" s="25" t="s">
        <v>939</v>
      </c>
      <c r="F913" s="25" t="s">
        <v>161</v>
      </c>
      <c r="G913" s="25" t="s">
        <v>99</v>
      </c>
      <c r="H913" s="18" t="s">
        <v>143</v>
      </c>
      <c r="I913" s="18" t="s">
        <v>59</v>
      </c>
      <c r="J913" s="26">
        <v>74.010002136230469</v>
      </c>
      <c r="K913" s="25">
        <v>1</v>
      </c>
      <c r="L913" s="25" t="s">
        <v>939</v>
      </c>
      <c r="R913" s="18" t="s">
        <v>2008</v>
      </c>
      <c r="S913" s="18" t="s">
        <v>2009</v>
      </c>
      <c r="T913" s="18" t="s">
        <v>2352</v>
      </c>
      <c r="U913" s="18" t="s">
        <v>2137</v>
      </c>
      <c r="V913" s="18" t="s">
        <v>2291</v>
      </c>
      <c r="W913" s="29" t="s">
        <v>2292</v>
      </c>
      <c r="X913" s="18" t="s">
        <v>2231</v>
      </c>
      <c r="Y913" s="18" t="s">
        <v>2386</v>
      </c>
      <c r="Z913" s="18" t="s">
        <v>2388</v>
      </c>
      <c r="AB913" s="27">
        <v>41141.646539351852</v>
      </c>
    </row>
    <row r="914" spans="1:28" ht="51" x14ac:dyDescent="0.2">
      <c r="A914" s="24">
        <v>913</v>
      </c>
      <c r="B914" s="18" t="s">
        <v>1910</v>
      </c>
      <c r="C914" s="18">
        <v>189</v>
      </c>
      <c r="D914" s="18">
        <v>2</v>
      </c>
      <c r="E914" s="25" t="s">
        <v>939</v>
      </c>
      <c r="F914" s="25" t="s">
        <v>161</v>
      </c>
      <c r="G914" s="25" t="s">
        <v>84</v>
      </c>
      <c r="H914" s="18" t="s">
        <v>58</v>
      </c>
      <c r="I914" s="18" t="s">
        <v>59</v>
      </c>
      <c r="J914" s="26">
        <v>74.05999755859375</v>
      </c>
      <c r="K914" s="25">
        <v>6</v>
      </c>
      <c r="L914" s="25" t="s">
        <v>939</v>
      </c>
      <c r="R914" s="18" t="s">
        <v>2010</v>
      </c>
      <c r="S914" s="18" t="s">
        <v>2011</v>
      </c>
      <c r="U914" s="29" t="s">
        <v>2136</v>
      </c>
      <c r="V914" s="29"/>
      <c r="W914" s="29" t="s">
        <v>2292</v>
      </c>
      <c r="X914" s="18" t="s">
        <v>2548</v>
      </c>
      <c r="AB914" s="27">
        <v>41141.646539351852</v>
      </c>
    </row>
    <row r="915" spans="1:28" ht="102" x14ac:dyDescent="0.2">
      <c r="A915" s="24">
        <v>914</v>
      </c>
      <c r="B915" s="18" t="s">
        <v>1910</v>
      </c>
      <c r="C915" s="18">
        <v>189</v>
      </c>
      <c r="D915" s="18">
        <v>2</v>
      </c>
      <c r="E915" s="25" t="s">
        <v>939</v>
      </c>
      <c r="F915" s="25" t="s">
        <v>161</v>
      </c>
      <c r="G915" s="25" t="s">
        <v>352</v>
      </c>
      <c r="H915" s="18" t="s">
        <v>143</v>
      </c>
      <c r="I915" s="18" t="s">
        <v>59</v>
      </c>
      <c r="J915" s="26">
        <v>74.089996337890625</v>
      </c>
      <c r="K915" s="25">
        <v>9</v>
      </c>
      <c r="L915" s="25" t="s">
        <v>939</v>
      </c>
      <c r="R915" s="18" t="s">
        <v>2012</v>
      </c>
      <c r="S915" s="18" t="s">
        <v>2013</v>
      </c>
      <c r="T915" s="18" t="s">
        <v>2295</v>
      </c>
      <c r="U915" s="18" t="s">
        <v>2137</v>
      </c>
      <c r="V915" s="18" t="s">
        <v>2291</v>
      </c>
      <c r="W915" s="29" t="s">
        <v>2292</v>
      </c>
      <c r="X915" s="18" t="s">
        <v>2189</v>
      </c>
      <c r="Y915" s="18" t="s">
        <v>2386</v>
      </c>
      <c r="Z915" s="18" t="s">
        <v>2388</v>
      </c>
      <c r="AB915" s="27">
        <v>41141.646539351852</v>
      </c>
    </row>
    <row r="916" spans="1:28" ht="140.25" x14ac:dyDescent="0.2">
      <c r="A916" s="24">
        <v>915</v>
      </c>
      <c r="B916" s="18" t="s">
        <v>1910</v>
      </c>
      <c r="C916" s="18">
        <v>189</v>
      </c>
      <c r="D916" s="18">
        <v>2</v>
      </c>
      <c r="E916" s="25" t="s">
        <v>1372</v>
      </c>
      <c r="F916" s="25" t="s">
        <v>161</v>
      </c>
      <c r="G916" s="25" t="s">
        <v>455</v>
      </c>
      <c r="H916" s="18" t="s">
        <v>58</v>
      </c>
      <c r="I916" s="18" t="s">
        <v>59</v>
      </c>
      <c r="J916" s="26">
        <v>74.260002136230469</v>
      </c>
      <c r="K916" s="25">
        <v>26</v>
      </c>
      <c r="L916" s="25" t="s">
        <v>1372</v>
      </c>
      <c r="R916" s="18" t="s">
        <v>2014</v>
      </c>
      <c r="S916" s="18" t="s">
        <v>2015</v>
      </c>
      <c r="U916" s="29" t="s">
        <v>2136</v>
      </c>
      <c r="V916" s="29"/>
      <c r="W916" s="29" t="s">
        <v>2292</v>
      </c>
      <c r="X916" s="18" t="s">
        <v>2500</v>
      </c>
      <c r="AB916" s="27">
        <v>41141.646539351852</v>
      </c>
    </row>
    <row r="917" spans="1:28" ht="306" x14ac:dyDescent="0.2">
      <c r="A917" s="24">
        <v>916</v>
      </c>
      <c r="B917" s="18" t="s">
        <v>1910</v>
      </c>
      <c r="C917" s="18">
        <v>189</v>
      </c>
      <c r="D917" s="18">
        <v>2</v>
      </c>
      <c r="E917" s="25" t="s">
        <v>641</v>
      </c>
      <c r="F917" s="25" t="s">
        <v>161</v>
      </c>
      <c r="G917" s="25" t="s">
        <v>127</v>
      </c>
      <c r="H917" s="18" t="s">
        <v>143</v>
      </c>
      <c r="I917" s="18" t="s">
        <v>59</v>
      </c>
      <c r="J917" s="26">
        <v>74.449996948242188</v>
      </c>
      <c r="K917" s="25">
        <v>45</v>
      </c>
      <c r="L917" s="25" t="s">
        <v>641</v>
      </c>
      <c r="R917" s="18" t="s">
        <v>2016</v>
      </c>
      <c r="S917" s="18" t="s">
        <v>2017</v>
      </c>
      <c r="T917" s="18" t="s">
        <v>2295</v>
      </c>
      <c r="U917" s="18" t="s">
        <v>2137</v>
      </c>
      <c r="V917" s="18" t="s">
        <v>2291</v>
      </c>
      <c r="W917" s="29" t="s">
        <v>2292</v>
      </c>
      <c r="X917" s="18" t="s">
        <v>2189</v>
      </c>
      <c r="Y917" s="18" t="s">
        <v>2386</v>
      </c>
      <c r="Z917" s="18" t="s">
        <v>2388</v>
      </c>
      <c r="AB917" s="27">
        <v>41141.646539351852</v>
      </c>
    </row>
    <row r="918" spans="1:28" ht="51" x14ac:dyDescent="0.2">
      <c r="A918" s="24">
        <v>917</v>
      </c>
      <c r="B918" s="18" t="s">
        <v>1910</v>
      </c>
      <c r="C918" s="18">
        <v>189</v>
      </c>
      <c r="D918" s="18">
        <v>2</v>
      </c>
      <c r="E918" s="25" t="s">
        <v>641</v>
      </c>
      <c r="F918" s="25" t="s">
        <v>161</v>
      </c>
      <c r="G918" s="25" t="s">
        <v>376</v>
      </c>
      <c r="H918" s="18" t="s">
        <v>58</v>
      </c>
      <c r="I918" s="18" t="s">
        <v>59</v>
      </c>
      <c r="J918" s="26">
        <v>74.650001525878906</v>
      </c>
      <c r="K918" s="25">
        <v>65</v>
      </c>
      <c r="L918" s="25" t="s">
        <v>641</v>
      </c>
      <c r="R918" s="18" t="s">
        <v>2018</v>
      </c>
      <c r="S918" s="18" t="s">
        <v>2019</v>
      </c>
      <c r="U918" s="29" t="s">
        <v>2136</v>
      </c>
      <c r="V918" s="29"/>
      <c r="W918" s="29" t="s">
        <v>2292</v>
      </c>
      <c r="X918" s="18" t="s">
        <v>2500</v>
      </c>
      <c r="AB918" s="27">
        <v>41141.646539351852</v>
      </c>
    </row>
    <row r="919" spans="1:28" ht="102" x14ac:dyDescent="0.2">
      <c r="A919" s="24">
        <v>918</v>
      </c>
      <c r="B919" s="18" t="s">
        <v>1910</v>
      </c>
      <c r="C919" s="18">
        <v>189</v>
      </c>
      <c r="D919" s="18">
        <v>2</v>
      </c>
      <c r="E919" s="25" t="s">
        <v>641</v>
      </c>
      <c r="F919" s="25" t="s">
        <v>261</v>
      </c>
      <c r="G919" s="25" t="s">
        <v>154</v>
      </c>
      <c r="H919" s="18" t="s">
        <v>58</v>
      </c>
      <c r="I919" s="18" t="s">
        <v>59</v>
      </c>
      <c r="J919" s="26">
        <v>75.029998779296875</v>
      </c>
      <c r="K919" s="25">
        <v>3</v>
      </c>
      <c r="L919" s="25" t="s">
        <v>641</v>
      </c>
      <c r="R919" s="18" t="s">
        <v>2020</v>
      </c>
      <c r="S919" s="18" t="s">
        <v>1974</v>
      </c>
      <c r="U919" s="29" t="s">
        <v>2136</v>
      </c>
      <c r="V919" s="29"/>
      <c r="W919" s="29" t="s">
        <v>2292</v>
      </c>
      <c r="X919" s="18" t="s">
        <v>2500</v>
      </c>
      <c r="AB919" s="27">
        <v>41141.646539351852</v>
      </c>
    </row>
    <row r="920" spans="1:28" ht="38.25" x14ac:dyDescent="0.2">
      <c r="A920" s="24">
        <v>919</v>
      </c>
      <c r="B920" s="18" t="s">
        <v>1910</v>
      </c>
      <c r="C920" s="18">
        <v>189</v>
      </c>
      <c r="D920" s="18">
        <v>2</v>
      </c>
      <c r="E920" s="25" t="s">
        <v>2021</v>
      </c>
      <c r="F920" s="25" t="s">
        <v>261</v>
      </c>
      <c r="G920" s="25" t="s">
        <v>255</v>
      </c>
      <c r="H920" s="18" t="s">
        <v>143</v>
      </c>
      <c r="I920" s="18" t="s">
        <v>59</v>
      </c>
      <c r="J920" s="26">
        <v>75.040000915527344</v>
      </c>
      <c r="K920" s="25">
        <v>4</v>
      </c>
      <c r="L920" s="25" t="s">
        <v>2021</v>
      </c>
      <c r="R920" s="18" t="s">
        <v>2022</v>
      </c>
      <c r="S920" s="18" t="s">
        <v>2023</v>
      </c>
      <c r="T920" s="18" t="s">
        <v>2295</v>
      </c>
      <c r="U920" s="18" t="s">
        <v>2137</v>
      </c>
      <c r="V920" s="18" t="s">
        <v>2291</v>
      </c>
      <c r="W920" s="29" t="s">
        <v>2292</v>
      </c>
      <c r="X920" s="18" t="s">
        <v>2189</v>
      </c>
      <c r="Y920" s="18" t="s">
        <v>2386</v>
      </c>
      <c r="Z920" s="18" t="s">
        <v>2388</v>
      </c>
      <c r="AB920" s="27">
        <v>41141.646539351852</v>
      </c>
    </row>
    <row r="921" spans="1:28" ht="76.5" x14ac:dyDescent="0.2">
      <c r="A921" s="24">
        <v>920</v>
      </c>
      <c r="B921" s="18" t="s">
        <v>1910</v>
      </c>
      <c r="C921" s="18">
        <v>189</v>
      </c>
      <c r="D921" s="18">
        <v>2</v>
      </c>
      <c r="E921" s="25" t="s">
        <v>260</v>
      </c>
      <c r="F921" s="25" t="s">
        <v>261</v>
      </c>
      <c r="G921" s="25" t="s">
        <v>194</v>
      </c>
      <c r="H921" s="18" t="s">
        <v>143</v>
      </c>
      <c r="I921" s="18" t="s">
        <v>59</v>
      </c>
      <c r="J921" s="26">
        <v>75.430000305175781</v>
      </c>
      <c r="K921" s="25">
        <v>43</v>
      </c>
      <c r="L921" s="25" t="s">
        <v>260</v>
      </c>
      <c r="R921" s="18" t="s">
        <v>2024</v>
      </c>
      <c r="S921" s="18" t="s">
        <v>2025</v>
      </c>
      <c r="T921" s="18" t="s">
        <v>2295</v>
      </c>
      <c r="U921" s="18" t="s">
        <v>2137</v>
      </c>
      <c r="V921" s="18" t="s">
        <v>2291</v>
      </c>
      <c r="W921" s="29" t="s">
        <v>2292</v>
      </c>
      <c r="X921" s="18" t="s">
        <v>2189</v>
      </c>
      <c r="Y921" s="18" t="s">
        <v>2386</v>
      </c>
      <c r="Z921" s="18" t="s">
        <v>2388</v>
      </c>
      <c r="AB921" s="27">
        <v>41141.646539351852</v>
      </c>
    </row>
    <row r="922" spans="1:28" ht="51" x14ac:dyDescent="0.2">
      <c r="A922" s="24">
        <v>921</v>
      </c>
      <c r="B922" s="18" t="s">
        <v>1910</v>
      </c>
      <c r="C922" s="18">
        <v>189</v>
      </c>
      <c r="D922" s="18">
        <v>2</v>
      </c>
      <c r="E922" s="25" t="s">
        <v>260</v>
      </c>
      <c r="F922" s="25" t="s">
        <v>261</v>
      </c>
      <c r="G922" s="25" t="s">
        <v>117</v>
      </c>
      <c r="H922" s="18" t="s">
        <v>143</v>
      </c>
      <c r="I922" s="18" t="s">
        <v>59</v>
      </c>
      <c r="J922" s="26">
        <v>75.470001220703125</v>
      </c>
      <c r="K922" s="25">
        <v>47</v>
      </c>
      <c r="L922" s="25" t="s">
        <v>260</v>
      </c>
      <c r="R922" s="18" t="s">
        <v>2026</v>
      </c>
      <c r="S922" s="18" t="s">
        <v>2027</v>
      </c>
      <c r="T922" s="18" t="s">
        <v>2295</v>
      </c>
      <c r="U922" s="18" t="s">
        <v>2137</v>
      </c>
      <c r="V922" s="18" t="s">
        <v>2291</v>
      </c>
      <c r="W922" s="29" t="s">
        <v>2292</v>
      </c>
      <c r="X922" s="18" t="s">
        <v>2189</v>
      </c>
      <c r="Y922" s="18" t="s">
        <v>2386</v>
      </c>
      <c r="Z922" s="18" t="s">
        <v>2388</v>
      </c>
      <c r="AB922" s="27">
        <v>41141.646539351852</v>
      </c>
    </row>
    <row r="923" spans="1:28" ht="89.25" x14ac:dyDescent="0.2">
      <c r="A923" s="24">
        <v>922</v>
      </c>
      <c r="B923" s="18" t="s">
        <v>1910</v>
      </c>
      <c r="C923" s="18">
        <v>189</v>
      </c>
      <c r="D923" s="18">
        <v>2</v>
      </c>
      <c r="E923" s="25" t="s">
        <v>260</v>
      </c>
      <c r="F923" s="25" t="s">
        <v>261</v>
      </c>
      <c r="G923" s="25" t="s">
        <v>207</v>
      </c>
      <c r="H923" s="18" t="s">
        <v>143</v>
      </c>
      <c r="I923" s="18" t="s">
        <v>59</v>
      </c>
      <c r="J923" s="26">
        <v>75.620002746582031</v>
      </c>
      <c r="K923" s="25">
        <v>62</v>
      </c>
      <c r="L923" s="25" t="s">
        <v>260</v>
      </c>
      <c r="R923" s="18" t="s">
        <v>2028</v>
      </c>
      <c r="S923" s="18" t="s">
        <v>2029</v>
      </c>
      <c r="T923" s="18" t="s">
        <v>2295</v>
      </c>
      <c r="U923" s="18" t="s">
        <v>2137</v>
      </c>
      <c r="V923" s="18" t="s">
        <v>2291</v>
      </c>
      <c r="W923" s="29" t="s">
        <v>2292</v>
      </c>
      <c r="X923" s="18" t="s">
        <v>2189</v>
      </c>
      <c r="AB923" s="27">
        <v>41141.646539351852</v>
      </c>
    </row>
    <row r="924" spans="1:28" ht="38.25" x14ac:dyDescent="0.2">
      <c r="A924" s="24">
        <v>923</v>
      </c>
      <c r="B924" s="18" t="s">
        <v>1910</v>
      </c>
      <c r="C924" s="18">
        <v>189</v>
      </c>
      <c r="D924" s="18">
        <v>2</v>
      </c>
      <c r="E924" s="25" t="s">
        <v>260</v>
      </c>
      <c r="F924" s="25" t="s">
        <v>261</v>
      </c>
      <c r="G924" s="25" t="s">
        <v>424</v>
      </c>
      <c r="H924" s="18" t="s">
        <v>143</v>
      </c>
      <c r="I924" s="18" t="s">
        <v>59</v>
      </c>
      <c r="J924" s="26">
        <v>75.629997253417969</v>
      </c>
      <c r="K924" s="25">
        <v>63</v>
      </c>
      <c r="L924" s="25" t="s">
        <v>260</v>
      </c>
      <c r="R924" s="18" t="s">
        <v>2030</v>
      </c>
      <c r="S924" s="18" t="s">
        <v>1986</v>
      </c>
      <c r="T924" s="18" t="s">
        <v>2353</v>
      </c>
      <c r="U924" s="18" t="s">
        <v>2137</v>
      </c>
      <c r="V924" s="18" t="s">
        <v>2291</v>
      </c>
      <c r="W924" s="29" t="s">
        <v>2292</v>
      </c>
      <c r="X924" s="18" t="s">
        <v>2216</v>
      </c>
      <c r="Y924" s="18" t="s">
        <v>2386</v>
      </c>
      <c r="Z924" s="18" t="s">
        <v>2388</v>
      </c>
      <c r="AB924" s="27">
        <v>41141.646539351852</v>
      </c>
    </row>
    <row r="925" spans="1:28" ht="38.25" x14ac:dyDescent="0.2">
      <c r="A925" s="24">
        <v>924</v>
      </c>
      <c r="B925" s="18" t="s">
        <v>1910</v>
      </c>
      <c r="C925" s="18">
        <v>189</v>
      </c>
      <c r="D925" s="18">
        <v>2</v>
      </c>
      <c r="E925" s="25" t="s">
        <v>260</v>
      </c>
      <c r="F925" s="25" t="s">
        <v>513</v>
      </c>
      <c r="G925" s="25" t="s">
        <v>99</v>
      </c>
      <c r="H925" s="18" t="s">
        <v>143</v>
      </c>
      <c r="I925" s="18" t="s">
        <v>59</v>
      </c>
      <c r="J925" s="26">
        <v>76.010002136230469</v>
      </c>
      <c r="K925" s="25">
        <v>1</v>
      </c>
      <c r="L925" s="25" t="s">
        <v>260</v>
      </c>
      <c r="R925" s="18" t="s">
        <v>2031</v>
      </c>
      <c r="S925" s="18" t="s">
        <v>2032</v>
      </c>
      <c r="T925" s="18" t="s">
        <v>2295</v>
      </c>
      <c r="U925" s="18" t="s">
        <v>2137</v>
      </c>
      <c r="V925" s="18" t="s">
        <v>2291</v>
      </c>
      <c r="W925" s="29" t="s">
        <v>2292</v>
      </c>
      <c r="X925" s="18" t="s">
        <v>2189</v>
      </c>
      <c r="Y925" s="18" t="s">
        <v>2386</v>
      </c>
      <c r="Z925" s="18" t="s">
        <v>2388</v>
      </c>
      <c r="AB925" s="27">
        <v>41141.646539351852</v>
      </c>
    </row>
    <row r="926" spans="1:28" ht="114.75" x14ac:dyDescent="0.2">
      <c r="A926" s="24">
        <v>925</v>
      </c>
      <c r="B926" s="18" t="s">
        <v>1910</v>
      </c>
      <c r="C926" s="18">
        <v>189</v>
      </c>
      <c r="D926" s="18">
        <v>2</v>
      </c>
      <c r="E926" s="25" t="s">
        <v>260</v>
      </c>
      <c r="F926" s="25" t="s">
        <v>513</v>
      </c>
      <c r="G926" s="25" t="s">
        <v>238</v>
      </c>
      <c r="H926" s="18" t="s">
        <v>58</v>
      </c>
      <c r="I926" s="18" t="s">
        <v>59</v>
      </c>
      <c r="J926" s="26">
        <v>76.019996643066406</v>
      </c>
      <c r="K926" s="25">
        <v>2</v>
      </c>
      <c r="L926" s="25" t="s">
        <v>260</v>
      </c>
      <c r="R926" s="18" t="s">
        <v>2033</v>
      </c>
      <c r="S926" s="18" t="s">
        <v>2034</v>
      </c>
      <c r="U926" s="18" t="s">
        <v>2137</v>
      </c>
      <c r="V926" s="18" t="s">
        <v>2416</v>
      </c>
      <c r="W926" s="18" t="s">
        <v>2416</v>
      </c>
      <c r="X926" s="18" t="s">
        <v>2445</v>
      </c>
      <c r="AB926" s="27">
        <v>41141.646539351852</v>
      </c>
    </row>
    <row r="927" spans="1:28" ht="51" x14ac:dyDescent="0.2">
      <c r="A927" s="24">
        <v>926</v>
      </c>
      <c r="B927" s="18" t="s">
        <v>1910</v>
      </c>
      <c r="C927" s="18">
        <v>189</v>
      </c>
      <c r="D927" s="18">
        <v>2</v>
      </c>
      <c r="E927" s="25" t="s">
        <v>512</v>
      </c>
      <c r="F927" s="25" t="s">
        <v>513</v>
      </c>
      <c r="G927" s="25" t="s">
        <v>114</v>
      </c>
      <c r="H927" s="18" t="s">
        <v>143</v>
      </c>
      <c r="I927" s="18" t="s">
        <v>59</v>
      </c>
      <c r="J927" s="26">
        <v>76.19000244140625</v>
      </c>
      <c r="K927" s="25">
        <v>19</v>
      </c>
      <c r="L927" s="25" t="s">
        <v>512</v>
      </c>
      <c r="R927" s="18" t="s">
        <v>2035</v>
      </c>
      <c r="S927" s="18" t="s">
        <v>2036</v>
      </c>
      <c r="T927" s="18" t="s">
        <v>2295</v>
      </c>
      <c r="U927" s="18" t="s">
        <v>2137</v>
      </c>
      <c r="V927" s="18" t="s">
        <v>2291</v>
      </c>
      <c r="W927" s="29" t="s">
        <v>2292</v>
      </c>
      <c r="X927" s="18" t="s">
        <v>2189</v>
      </c>
      <c r="Y927" s="18" t="s">
        <v>2386</v>
      </c>
      <c r="Z927" s="18" t="s">
        <v>2402</v>
      </c>
      <c r="AB927" s="27">
        <v>41141.646539351852</v>
      </c>
    </row>
    <row r="928" spans="1:28" ht="63.75" x14ac:dyDescent="0.2">
      <c r="A928" s="24">
        <v>927</v>
      </c>
      <c r="B928" s="18" t="s">
        <v>1910</v>
      </c>
      <c r="C928" s="18">
        <v>189</v>
      </c>
      <c r="D928" s="18">
        <v>2</v>
      </c>
      <c r="E928" s="25" t="s">
        <v>512</v>
      </c>
      <c r="F928" s="25" t="s">
        <v>513</v>
      </c>
      <c r="G928" s="25" t="s">
        <v>291</v>
      </c>
      <c r="H928" s="18" t="s">
        <v>143</v>
      </c>
      <c r="I928" s="18" t="s">
        <v>59</v>
      </c>
      <c r="J928" s="26">
        <v>76.239997863769531</v>
      </c>
      <c r="K928" s="25">
        <v>24</v>
      </c>
      <c r="L928" s="25" t="s">
        <v>512</v>
      </c>
      <c r="R928" s="18" t="s">
        <v>2037</v>
      </c>
      <c r="S928" s="18" t="s">
        <v>2038</v>
      </c>
      <c r="T928" s="18" t="s">
        <v>2295</v>
      </c>
      <c r="U928" s="18" t="s">
        <v>2137</v>
      </c>
      <c r="V928" s="18" t="s">
        <v>2291</v>
      </c>
      <c r="W928" s="29" t="s">
        <v>2292</v>
      </c>
      <c r="X928" s="18" t="s">
        <v>2189</v>
      </c>
      <c r="Y928" s="18" t="s">
        <v>2386</v>
      </c>
      <c r="Z928" s="18" t="s">
        <v>2402</v>
      </c>
      <c r="AB928" s="27">
        <v>41141.646539351852</v>
      </c>
    </row>
    <row r="929" spans="1:28" ht="89.25" x14ac:dyDescent="0.2">
      <c r="A929" s="24">
        <v>928</v>
      </c>
      <c r="B929" s="18" t="s">
        <v>1910</v>
      </c>
      <c r="C929" s="18">
        <v>189</v>
      </c>
      <c r="D929" s="18">
        <v>2</v>
      </c>
      <c r="E929" s="25" t="s">
        <v>512</v>
      </c>
      <c r="F929" s="25" t="s">
        <v>513</v>
      </c>
      <c r="G929" s="25" t="s">
        <v>249</v>
      </c>
      <c r="H929" s="18" t="s">
        <v>143</v>
      </c>
      <c r="I929" s="18" t="s">
        <v>59</v>
      </c>
      <c r="J929" s="26">
        <v>76.569999694824219</v>
      </c>
      <c r="K929" s="25">
        <v>57</v>
      </c>
      <c r="L929" s="25" t="s">
        <v>512</v>
      </c>
      <c r="R929" s="18" t="s">
        <v>2039</v>
      </c>
      <c r="S929" s="18" t="s">
        <v>2040</v>
      </c>
      <c r="T929" s="18" t="s">
        <v>2295</v>
      </c>
      <c r="U929" s="18" t="s">
        <v>2137</v>
      </c>
      <c r="V929" s="18" t="s">
        <v>2291</v>
      </c>
      <c r="W929" s="29" t="s">
        <v>2292</v>
      </c>
      <c r="X929" s="18" t="s">
        <v>2189</v>
      </c>
      <c r="Y929" s="18" t="s">
        <v>2386</v>
      </c>
      <c r="Z929" s="18" t="s">
        <v>2403</v>
      </c>
      <c r="AB929" s="27">
        <v>41141.646539351852</v>
      </c>
    </row>
    <row r="930" spans="1:28" ht="38.25" x14ac:dyDescent="0.2">
      <c r="A930" s="24">
        <v>929</v>
      </c>
      <c r="B930" s="18" t="s">
        <v>1910</v>
      </c>
      <c r="C930" s="18">
        <v>189</v>
      </c>
      <c r="D930" s="18">
        <v>2</v>
      </c>
      <c r="E930" s="25" t="s">
        <v>556</v>
      </c>
      <c r="F930" s="25" t="s">
        <v>518</v>
      </c>
      <c r="G930" s="25" t="s">
        <v>291</v>
      </c>
      <c r="H930" s="18" t="s">
        <v>143</v>
      </c>
      <c r="I930" s="18" t="s">
        <v>59</v>
      </c>
      <c r="J930" s="26">
        <v>77.239997863769531</v>
      </c>
      <c r="K930" s="25">
        <v>24</v>
      </c>
      <c r="L930" s="25" t="s">
        <v>556</v>
      </c>
      <c r="R930" s="18" t="s">
        <v>2041</v>
      </c>
      <c r="S930" s="18" t="s">
        <v>2042</v>
      </c>
      <c r="T930" s="18" t="s">
        <v>2295</v>
      </c>
      <c r="U930" s="18" t="s">
        <v>2137</v>
      </c>
      <c r="V930" s="18" t="s">
        <v>2291</v>
      </c>
      <c r="W930" s="29" t="s">
        <v>2292</v>
      </c>
      <c r="X930" s="18" t="s">
        <v>2189</v>
      </c>
      <c r="Y930" s="18" t="s">
        <v>2386</v>
      </c>
      <c r="Z930" s="18" t="s">
        <v>2402</v>
      </c>
      <c r="AB930" s="27">
        <v>41141.646539351852</v>
      </c>
    </row>
    <row r="931" spans="1:28" ht="76.5" x14ac:dyDescent="0.2">
      <c r="A931" s="24">
        <v>930</v>
      </c>
      <c r="B931" s="18" t="s">
        <v>1910</v>
      </c>
      <c r="C931" s="18">
        <v>189</v>
      </c>
      <c r="D931" s="18">
        <v>2</v>
      </c>
      <c r="E931" s="25" t="s">
        <v>1478</v>
      </c>
      <c r="F931" s="25" t="s">
        <v>518</v>
      </c>
      <c r="G931" s="25" t="s">
        <v>57</v>
      </c>
      <c r="H931" s="18" t="s">
        <v>143</v>
      </c>
      <c r="I931" s="18" t="s">
        <v>59</v>
      </c>
      <c r="J931" s="26">
        <v>77.290000915527344</v>
      </c>
      <c r="K931" s="25">
        <v>29</v>
      </c>
      <c r="L931" s="25" t="s">
        <v>1478</v>
      </c>
      <c r="R931" s="18" t="s">
        <v>2039</v>
      </c>
      <c r="S931" s="18" t="s">
        <v>2043</v>
      </c>
      <c r="T931" s="18" t="s">
        <v>2295</v>
      </c>
      <c r="U931" s="18" t="s">
        <v>2137</v>
      </c>
      <c r="V931" s="18" t="s">
        <v>2291</v>
      </c>
      <c r="W931" s="29" t="s">
        <v>2292</v>
      </c>
      <c r="X931" s="18" t="s">
        <v>2189</v>
      </c>
      <c r="Y931" s="18" t="s">
        <v>2386</v>
      </c>
      <c r="Z931" s="18" t="s">
        <v>2402</v>
      </c>
      <c r="AB931" s="27">
        <v>41141.646539351852</v>
      </c>
    </row>
    <row r="932" spans="1:28" ht="89.25" x14ac:dyDescent="0.2">
      <c r="A932" s="24">
        <v>931</v>
      </c>
      <c r="B932" s="18" t="s">
        <v>1910</v>
      </c>
      <c r="C932" s="18">
        <v>189</v>
      </c>
      <c r="D932" s="18">
        <v>2</v>
      </c>
      <c r="E932" s="25" t="s">
        <v>1478</v>
      </c>
      <c r="F932" s="25" t="s">
        <v>518</v>
      </c>
      <c r="G932" s="25" t="s">
        <v>304</v>
      </c>
      <c r="H932" s="18" t="s">
        <v>58</v>
      </c>
      <c r="I932" s="18" t="s">
        <v>59</v>
      </c>
      <c r="J932" s="26">
        <v>77.330001831054688</v>
      </c>
      <c r="K932" s="25">
        <v>33</v>
      </c>
      <c r="L932" s="25" t="s">
        <v>1478</v>
      </c>
      <c r="R932" s="18" t="s">
        <v>2044</v>
      </c>
      <c r="S932" s="18" t="s">
        <v>2045</v>
      </c>
      <c r="U932" s="29" t="s">
        <v>2136</v>
      </c>
      <c r="V932" s="29" t="s">
        <v>2146</v>
      </c>
      <c r="W932" s="18" t="s">
        <v>2418</v>
      </c>
      <c r="X932" s="18" t="s">
        <v>2158</v>
      </c>
      <c r="AB932" s="27">
        <v>41141.646539351852</v>
      </c>
    </row>
    <row r="933" spans="1:28" ht="51" x14ac:dyDescent="0.2">
      <c r="A933" s="24">
        <v>932</v>
      </c>
      <c r="B933" s="18" t="s">
        <v>1910</v>
      </c>
      <c r="C933" s="18">
        <v>189</v>
      </c>
      <c r="D933" s="18">
        <v>2</v>
      </c>
      <c r="E933" s="25" t="s">
        <v>1478</v>
      </c>
      <c r="F933" s="25" t="s">
        <v>518</v>
      </c>
      <c r="G933" s="25" t="s">
        <v>638</v>
      </c>
      <c r="H933" s="18" t="s">
        <v>143</v>
      </c>
      <c r="I933" s="18" t="s">
        <v>59</v>
      </c>
      <c r="J933" s="26">
        <v>77.379997253417969</v>
      </c>
      <c r="K933" s="25">
        <v>38</v>
      </c>
      <c r="L933" s="25" t="s">
        <v>1478</v>
      </c>
      <c r="R933" s="18" t="s">
        <v>2046</v>
      </c>
      <c r="S933" s="18" t="s">
        <v>2047</v>
      </c>
      <c r="T933" s="18" t="s">
        <v>2295</v>
      </c>
      <c r="U933" s="18" t="s">
        <v>2137</v>
      </c>
      <c r="V933" s="18" t="s">
        <v>2291</v>
      </c>
      <c r="W933" s="29" t="s">
        <v>2292</v>
      </c>
      <c r="X933" s="18" t="s">
        <v>2189</v>
      </c>
      <c r="Y933" s="18" t="s">
        <v>2386</v>
      </c>
      <c r="Z933" s="18" t="s">
        <v>2402</v>
      </c>
      <c r="AB933" s="27">
        <v>41141.646539351852</v>
      </c>
    </row>
    <row r="934" spans="1:28" ht="51" x14ac:dyDescent="0.2">
      <c r="A934" s="24">
        <v>933</v>
      </c>
      <c r="B934" s="18" t="s">
        <v>1910</v>
      </c>
      <c r="C934" s="18">
        <v>189</v>
      </c>
      <c r="D934" s="18">
        <v>2</v>
      </c>
      <c r="E934" s="25" t="s">
        <v>1478</v>
      </c>
      <c r="F934" s="25" t="s">
        <v>518</v>
      </c>
      <c r="G934" s="25" t="s">
        <v>194</v>
      </c>
      <c r="H934" s="18" t="s">
        <v>58</v>
      </c>
      <c r="I934" s="18" t="s">
        <v>59</v>
      </c>
      <c r="J934" s="26">
        <v>77.430000305175781</v>
      </c>
      <c r="K934" s="25">
        <v>43</v>
      </c>
      <c r="L934" s="25" t="s">
        <v>1478</v>
      </c>
      <c r="R934" s="18" t="s">
        <v>2048</v>
      </c>
      <c r="S934" s="18" t="s">
        <v>2049</v>
      </c>
      <c r="U934" s="29" t="s">
        <v>2136</v>
      </c>
      <c r="V934" s="29" t="s">
        <v>2146</v>
      </c>
      <c r="W934" s="18" t="s">
        <v>2418</v>
      </c>
      <c r="X934" s="18" t="s">
        <v>2158</v>
      </c>
      <c r="AB934" s="27">
        <v>41141.646539351852</v>
      </c>
    </row>
    <row r="935" spans="1:28" ht="140.25" x14ac:dyDescent="0.2">
      <c r="A935" s="24">
        <v>934</v>
      </c>
      <c r="B935" s="18" t="s">
        <v>1910</v>
      </c>
      <c r="C935" s="18">
        <v>189</v>
      </c>
      <c r="D935" s="18">
        <v>2</v>
      </c>
      <c r="E935" s="25" t="s">
        <v>1478</v>
      </c>
      <c r="F935" s="25" t="s">
        <v>518</v>
      </c>
      <c r="G935" s="25" t="s">
        <v>194</v>
      </c>
      <c r="H935" s="18" t="s">
        <v>143</v>
      </c>
      <c r="I935" s="18" t="s">
        <v>59</v>
      </c>
      <c r="J935" s="26">
        <v>77.430000305175781</v>
      </c>
      <c r="K935" s="25">
        <v>43</v>
      </c>
      <c r="L935" s="25" t="s">
        <v>1478</v>
      </c>
      <c r="R935" s="18" t="s">
        <v>2050</v>
      </c>
      <c r="S935" s="18" t="s">
        <v>2051</v>
      </c>
      <c r="T935" s="18" t="s">
        <v>2354</v>
      </c>
      <c r="U935" s="18" t="s">
        <v>2137</v>
      </c>
      <c r="V935" s="18" t="s">
        <v>2291</v>
      </c>
      <c r="W935" s="29" t="s">
        <v>2292</v>
      </c>
      <c r="X935" s="18" t="s">
        <v>2232</v>
      </c>
      <c r="Y935" s="18" t="s">
        <v>2386</v>
      </c>
      <c r="Z935" s="18" t="s">
        <v>2402</v>
      </c>
      <c r="AB935" s="27">
        <v>41141.646539351852</v>
      </c>
    </row>
    <row r="936" spans="1:28" ht="38.25" x14ac:dyDescent="0.2">
      <c r="A936" s="24">
        <v>935</v>
      </c>
      <c r="B936" s="18" t="s">
        <v>1910</v>
      </c>
      <c r="C936" s="18">
        <v>189</v>
      </c>
      <c r="D936" s="18">
        <v>2</v>
      </c>
      <c r="E936" s="25" t="s">
        <v>1478</v>
      </c>
      <c r="F936" s="25" t="s">
        <v>399</v>
      </c>
      <c r="G936" s="25" t="s">
        <v>99</v>
      </c>
      <c r="H936" s="18" t="s">
        <v>143</v>
      </c>
      <c r="I936" s="18" t="s">
        <v>59</v>
      </c>
      <c r="J936" s="26">
        <v>78.010002136230469</v>
      </c>
      <c r="K936" s="25">
        <v>1</v>
      </c>
      <c r="L936" s="25" t="s">
        <v>1478</v>
      </c>
      <c r="R936" s="18" t="s">
        <v>2052</v>
      </c>
      <c r="S936" s="18" t="s">
        <v>2053</v>
      </c>
      <c r="T936" s="18" t="s">
        <v>2355</v>
      </c>
      <c r="U936" s="18" t="s">
        <v>2137</v>
      </c>
      <c r="V936" s="18" t="s">
        <v>2291</v>
      </c>
      <c r="W936" s="29" t="s">
        <v>2292</v>
      </c>
      <c r="X936" s="18" t="s">
        <v>2233</v>
      </c>
      <c r="Y936" s="18" t="s">
        <v>2386</v>
      </c>
      <c r="Z936" s="18" t="s">
        <v>2402</v>
      </c>
      <c r="AB936" s="27">
        <v>41141.646539351852</v>
      </c>
    </row>
    <row r="937" spans="1:28" ht="89.25" x14ac:dyDescent="0.2">
      <c r="A937" s="24">
        <v>936</v>
      </c>
      <c r="B937" s="18" t="s">
        <v>1910</v>
      </c>
      <c r="C937" s="18">
        <v>189</v>
      </c>
      <c r="D937" s="18">
        <v>2</v>
      </c>
      <c r="E937" s="25" t="s">
        <v>398</v>
      </c>
      <c r="F937" s="25" t="s">
        <v>399</v>
      </c>
      <c r="G937" s="25" t="s">
        <v>340</v>
      </c>
      <c r="H937" s="18" t="s">
        <v>143</v>
      </c>
      <c r="I937" s="18" t="s">
        <v>59</v>
      </c>
      <c r="J937" s="26">
        <v>78.080001831054687</v>
      </c>
      <c r="K937" s="25">
        <v>8</v>
      </c>
      <c r="L937" s="25" t="s">
        <v>398</v>
      </c>
      <c r="R937" s="18" t="s">
        <v>2054</v>
      </c>
      <c r="S937" s="18" t="s">
        <v>2055</v>
      </c>
      <c r="T937" s="18" t="s">
        <v>2331</v>
      </c>
      <c r="U937" s="18" t="s">
        <v>2137</v>
      </c>
      <c r="V937" s="18" t="s">
        <v>2291</v>
      </c>
      <c r="W937" s="29" t="s">
        <v>2292</v>
      </c>
      <c r="X937" s="18" t="s">
        <v>2205</v>
      </c>
      <c r="Y937" s="18" t="s">
        <v>180</v>
      </c>
      <c r="Z937" s="18" t="s">
        <v>2388</v>
      </c>
      <c r="AB937" s="27">
        <v>41141.646539351852</v>
      </c>
    </row>
    <row r="938" spans="1:28" ht="38.25" x14ac:dyDescent="0.2">
      <c r="A938" s="24">
        <v>937</v>
      </c>
      <c r="B938" s="18" t="s">
        <v>1910</v>
      </c>
      <c r="C938" s="18">
        <v>189</v>
      </c>
      <c r="D938" s="18">
        <v>2</v>
      </c>
      <c r="E938" s="25" t="s">
        <v>398</v>
      </c>
      <c r="F938" s="25" t="s">
        <v>399</v>
      </c>
      <c r="G938" s="25" t="s">
        <v>877</v>
      </c>
      <c r="H938" s="18" t="s">
        <v>143</v>
      </c>
      <c r="I938" s="18" t="s">
        <v>59</v>
      </c>
      <c r="J938" s="26">
        <v>78.160003662109375</v>
      </c>
      <c r="K938" s="25">
        <v>16</v>
      </c>
      <c r="L938" s="25" t="s">
        <v>398</v>
      </c>
      <c r="R938" s="18" t="s">
        <v>2056</v>
      </c>
      <c r="S938" s="18" t="s">
        <v>2057</v>
      </c>
      <c r="T938" s="18" t="s">
        <v>2295</v>
      </c>
      <c r="U938" s="18" t="s">
        <v>2137</v>
      </c>
      <c r="V938" s="18" t="s">
        <v>2291</v>
      </c>
      <c r="W938" s="29" t="s">
        <v>2292</v>
      </c>
      <c r="X938" s="18" t="s">
        <v>2189</v>
      </c>
      <c r="Y938" s="18" t="s">
        <v>2386</v>
      </c>
      <c r="Z938" s="18" t="s">
        <v>2402</v>
      </c>
      <c r="AB938" s="27">
        <v>41141.646539351852</v>
      </c>
    </row>
    <row r="939" spans="1:28" ht="38.25" x14ac:dyDescent="0.2">
      <c r="A939" s="24">
        <v>938</v>
      </c>
      <c r="B939" s="18" t="s">
        <v>1910</v>
      </c>
      <c r="C939" s="18">
        <v>189</v>
      </c>
      <c r="D939" s="18">
        <v>2</v>
      </c>
      <c r="E939" s="25" t="s">
        <v>398</v>
      </c>
      <c r="F939" s="25" t="s">
        <v>399</v>
      </c>
      <c r="G939" s="25" t="s">
        <v>94</v>
      </c>
      <c r="H939" s="18" t="s">
        <v>143</v>
      </c>
      <c r="I939" s="18" t="s">
        <v>59</v>
      </c>
      <c r="J939" s="26">
        <v>78.30999755859375</v>
      </c>
      <c r="K939" s="25">
        <v>31</v>
      </c>
      <c r="L939" s="25" t="s">
        <v>398</v>
      </c>
      <c r="R939" s="18" t="s">
        <v>2058</v>
      </c>
      <c r="S939" s="18" t="s">
        <v>2059</v>
      </c>
      <c r="T939" s="18" t="s">
        <v>2295</v>
      </c>
      <c r="U939" s="18" t="s">
        <v>2137</v>
      </c>
      <c r="V939" s="18" t="s">
        <v>2291</v>
      </c>
      <c r="W939" s="29" t="s">
        <v>2292</v>
      </c>
      <c r="X939" s="18" t="s">
        <v>2189</v>
      </c>
      <c r="Y939" s="18" t="s">
        <v>2386</v>
      </c>
      <c r="Z939" s="18" t="s">
        <v>2402</v>
      </c>
      <c r="AB939" s="27">
        <v>41141.646539351852</v>
      </c>
    </row>
    <row r="940" spans="1:28" ht="38.25" x14ac:dyDescent="0.2">
      <c r="A940" s="24">
        <v>939</v>
      </c>
      <c r="B940" s="18" t="s">
        <v>1910</v>
      </c>
      <c r="C940" s="18">
        <v>189</v>
      </c>
      <c r="D940" s="18">
        <v>2</v>
      </c>
      <c r="E940" s="25" t="s">
        <v>523</v>
      </c>
      <c r="F940" s="25" t="s">
        <v>399</v>
      </c>
      <c r="G940" s="25" t="s">
        <v>262</v>
      </c>
      <c r="H940" s="18" t="s">
        <v>143</v>
      </c>
      <c r="I940" s="18" t="s">
        <v>59</v>
      </c>
      <c r="J940" s="26">
        <v>78.459999084472656</v>
      </c>
      <c r="K940" s="25">
        <v>46</v>
      </c>
      <c r="L940" s="25" t="s">
        <v>523</v>
      </c>
      <c r="R940" s="18" t="s">
        <v>2060</v>
      </c>
      <c r="S940" s="18" t="s">
        <v>2061</v>
      </c>
      <c r="T940" s="18" t="s">
        <v>2295</v>
      </c>
      <c r="U940" s="18" t="s">
        <v>2137</v>
      </c>
      <c r="V940" s="18" t="s">
        <v>2291</v>
      </c>
      <c r="W940" s="29" t="s">
        <v>2292</v>
      </c>
      <c r="X940" s="18" t="s">
        <v>2189</v>
      </c>
      <c r="Y940" s="18" t="s">
        <v>2386</v>
      </c>
      <c r="Z940" s="18" t="s">
        <v>2402</v>
      </c>
      <c r="AB940" s="27">
        <v>41141.646539351852</v>
      </c>
    </row>
    <row r="941" spans="1:28" ht="38.25" x14ac:dyDescent="0.2">
      <c r="A941" s="24">
        <v>940</v>
      </c>
      <c r="B941" s="18" t="s">
        <v>1910</v>
      </c>
      <c r="C941" s="18">
        <v>189</v>
      </c>
      <c r="D941" s="18">
        <v>2</v>
      </c>
      <c r="E941" s="25" t="s">
        <v>523</v>
      </c>
      <c r="F941" s="25" t="s">
        <v>399</v>
      </c>
      <c r="G941" s="25" t="s">
        <v>202</v>
      </c>
      <c r="H941" s="18" t="s">
        <v>143</v>
      </c>
      <c r="I941" s="18" t="s">
        <v>59</v>
      </c>
      <c r="J941" s="26">
        <v>78.5</v>
      </c>
      <c r="K941" s="25">
        <v>50</v>
      </c>
      <c r="L941" s="25" t="s">
        <v>523</v>
      </c>
      <c r="R941" s="18" t="s">
        <v>2062</v>
      </c>
      <c r="S941" s="18" t="s">
        <v>2063</v>
      </c>
      <c r="T941" s="18" t="s">
        <v>2295</v>
      </c>
      <c r="U941" s="18" t="s">
        <v>2137</v>
      </c>
      <c r="V941" s="18" t="s">
        <v>2291</v>
      </c>
      <c r="W941" s="29" t="s">
        <v>2292</v>
      </c>
      <c r="X941" s="18" t="s">
        <v>2189</v>
      </c>
      <c r="Y941" s="18" t="s">
        <v>2386</v>
      </c>
      <c r="Z941" s="18" t="s">
        <v>2402</v>
      </c>
      <c r="AB941" s="27">
        <v>41141.646539351852</v>
      </c>
    </row>
    <row r="942" spans="1:28" ht="38.25" x14ac:dyDescent="0.2">
      <c r="A942" s="24">
        <v>941</v>
      </c>
      <c r="B942" s="18" t="s">
        <v>1910</v>
      </c>
      <c r="C942" s="18">
        <v>189</v>
      </c>
      <c r="D942" s="18">
        <v>2</v>
      </c>
      <c r="E942" s="25" t="s">
        <v>523</v>
      </c>
      <c r="F942" s="25" t="s">
        <v>527</v>
      </c>
      <c r="G942" s="25" t="s">
        <v>176</v>
      </c>
      <c r="H942" s="18" t="s">
        <v>143</v>
      </c>
      <c r="I942" s="18" t="s">
        <v>59</v>
      </c>
      <c r="J942" s="26">
        <v>79.169998168945313</v>
      </c>
      <c r="K942" s="25">
        <v>17</v>
      </c>
      <c r="L942" s="25" t="s">
        <v>523</v>
      </c>
      <c r="R942" s="18" t="s">
        <v>2064</v>
      </c>
      <c r="S942" s="18" t="s">
        <v>2065</v>
      </c>
      <c r="T942" s="18" t="s">
        <v>2295</v>
      </c>
      <c r="U942" s="18" t="s">
        <v>2137</v>
      </c>
      <c r="V942" s="18" t="s">
        <v>2291</v>
      </c>
      <c r="W942" s="29" t="s">
        <v>2292</v>
      </c>
      <c r="X942" s="18" t="s">
        <v>2189</v>
      </c>
      <c r="Y942" s="18" t="s">
        <v>2386</v>
      </c>
      <c r="Z942" s="18" t="s">
        <v>2402</v>
      </c>
      <c r="AB942" s="27">
        <v>41141.646539351852</v>
      </c>
    </row>
    <row r="943" spans="1:28" ht="38.25" x14ac:dyDescent="0.2">
      <c r="A943" s="24">
        <v>942</v>
      </c>
      <c r="B943" s="18" t="s">
        <v>1910</v>
      </c>
      <c r="C943" s="18">
        <v>189</v>
      </c>
      <c r="D943" s="18">
        <v>2</v>
      </c>
      <c r="E943" s="25" t="s">
        <v>523</v>
      </c>
      <c r="F943" s="25" t="s">
        <v>527</v>
      </c>
      <c r="G943" s="25" t="s">
        <v>138</v>
      </c>
      <c r="H943" s="18" t="s">
        <v>143</v>
      </c>
      <c r="I943" s="18" t="s">
        <v>59</v>
      </c>
      <c r="J943" s="26">
        <v>79.180000305175781</v>
      </c>
      <c r="K943" s="25">
        <v>18</v>
      </c>
      <c r="L943" s="25" t="s">
        <v>523</v>
      </c>
      <c r="R943" s="18" t="s">
        <v>2066</v>
      </c>
      <c r="S943" s="18" t="s">
        <v>2067</v>
      </c>
      <c r="T943" s="18" t="s">
        <v>2295</v>
      </c>
      <c r="U943" s="18" t="s">
        <v>2137</v>
      </c>
      <c r="V943" s="18" t="s">
        <v>2291</v>
      </c>
      <c r="W943" s="29" t="s">
        <v>2292</v>
      </c>
      <c r="X943" s="18" t="s">
        <v>2189</v>
      </c>
      <c r="Y943" s="18" t="s">
        <v>2386</v>
      </c>
      <c r="Z943" s="18" t="s">
        <v>2402</v>
      </c>
      <c r="AB943" s="27">
        <v>41141.646539351852</v>
      </c>
    </row>
    <row r="944" spans="1:28" ht="89.25" x14ac:dyDescent="0.2">
      <c r="A944" s="24">
        <v>943</v>
      </c>
      <c r="B944" s="18" t="s">
        <v>1910</v>
      </c>
      <c r="C944" s="18">
        <v>189</v>
      </c>
      <c r="D944" s="18">
        <v>2</v>
      </c>
      <c r="E944" s="25" t="s">
        <v>523</v>
      </c>
      <c r="F944" s="25" t="s">
        <v>527</v>
      </c>
      <c r="G944" s="25" t="s">
        <v>487</v>
      </c>
      <c r="H944" s="18" t="s">
        <v>143</v>
      </c>
      <c r="I944" s="18" t="s">
        <v>59</v>
      </c>
      <c r="J944" s="26">
        <v>79.230003356933594</v>
      </c>
      <c r="K944" s="25">
        <v>23</v>
      </c>
      <c r="L944" s="25" t="s">
        <v>523</v>
      </c>
      <c r="R944" s="18" t="s">
        <v>2068</v>
      </c>
      <c r="S944" s="18" t="s">
        <v>2069</v>
      </c>
      <c r="T944" s="18" t="s">
        <v>2295</v>
      </c>
      <c r="U944" s="18" t="s">
        <v>2137</v>
      </c>
      <c r="V944" s="18" t="s">
        <v>2291</v>
      </c>
      <c r="W944" s="29" t="s">
        <v>2292</v>
      </c>
      <c r="X944" s="18" t="s">
        <v>2189</v>
      </c>
      <c r="Y944" s="18" t="s">
        <v>2386</v>
      </c>
      <c r="Z944" s="18" t="s">
        <v>2402</v>
      </c>
      <c r="AB944" s="27">
        <v>41141.646539351852</v>
      </c>
    </row>
    <row r="945" spans="1:28" ht="89.25" x14ac:dyDescent="0.2">
      <c r="A945" s="24">
        <v>944</v>
      </c>
      <c r="B945" s="18" t="s">
        <v>1910</v>
      </c>
      <c r="C945" s="18">
        <v>189</v>
      </c>
      <c r="D945" s="18">
        <v>2</v>
      </c>
      <c r="E945" s="25" t="s">
        <v>523</v>
      </c>
      <c r="F945" s="25" t="s">
        <v>527</v>
      </c>
      <c r="G945" s="25" t="s">
        <v>184</v>
      </c>
      <c r="H945" s="18" t="s">
        <v>58</v>
      </c>
      <c r="I945" s="18" t="s">
        <v>59</v>
      </c>
      <c r="J945" s="26">
        <v>79.389999389648438</v>
      </c>
      <c r="K945" s="25">
        <v>39</v>
      </c>
      <c r="L945" s="25" t="s">
        <v>523</v>
      </c>
      <c r="R945" s="18" t="s">
        <v>2070</v>
      </c>
      <c r="S945" s="18" t="s">
        <v>2071</v>
      </c>
      <c r="U945" s="29" t="s">
        <v>2136</v>
      </c>
      <c r="V945" s="29" t="s">
        <v>2146</v>
      </c>
      <c r="W945" s="18" t="s">
        <v>2418</v>
      </c>
      <c r="X945" s="18" t="s">
        <v>2158</v>
      </c>
      <c r="AB945" s="27">
        <v>41141.646539351852</v>
      </c>
    </row>
    <row r="946" spans="1:28" ht="38.25" x14ac:dyDescent="0.2">
      <c r="A946" s="24">
        <v>945</v>
      </c>
      <c r="B946" s="18" t="s">
        <v>1910</v>
      </c>
      <c r="C946" s="18">
        <v>189</v>
      </c>
      <c r="D946" s="18">
        <v>2</v>
      </c>
      <c r="E946" s="25" t="s">
        <v>523</v>
      </c>
      <c r="F946" s="25" t="s">
        <v>527</v>
      </c>
      <c r="G946" s="25" t="s">
        <v>117</v>
      </c>
      <c r="H946" s="18" t="s">
        <v>143</v>
      </c>
      <c r="I946" s="18" t="s">
        <v>59</v>
      </c>
      <c r="J946" s="26">
        <v>79.470001220703125</v>
      </c>
      <c r="K946" s="25">
        <v>47</v>
      </c>
      <c r="L946" s="25" t="s">
        <v>523</v>
      </c>
      <c r="R946" s="18" t="s">
        <v>2072</v>
      </c>
      <c r="S946" s="18" t="s">
        <v>2073</v>
      </c>
      <c r="T946" s="18" t="s">
        <v>2295</v>
      </c>
      <c r="U946" s="18" t="s">
        <v>2137</v>
      </c>
      <c r="V946" s="18" t="s">
        <v>2291</v>
      </c>
      <c r="W946" s="29" t="s">
        <v>2292</v>
      </c>
      <c r="X946" s="18" t="s">
        <v>2189</v>
      </c>
      <c r="Y946" s="18" t="s">
        <v>2386</v>
      </c>
      <c r="Z946" s="18" t="s">
        <v>2402</v>
      </c>
      <c r="AB946" s="27">
        <v>41141.646539351852</v>
      </c>
    </row>
    <row r="947" spans="1:28" ht="38.25" x14ac:dyDescent="0.2">
      <c r="A947" s="24">
        <v>946</v>
      </c>
      <c r="B947" s="18" t="s">
        <v>1910</v>
      </c>
      <c r="C947" s="18">
        <v>189</v>
      </c>
      <c r="D947" s="18">
        <v>2</v>
      </c>
      <c r="E947" s="25" t="s">
        <v>523</v>
      </c>
      <c r="F947" s="25" t="s">
        <v>527</v>
      </c>
      <c r="G947" s="25" t="s">
        <v>497</v>
      </c>
      <c r="H947" s="18" t="s">
        <v>143</v>
      </c>
      <c r="I947" s="18" t="s">
        <v>59</v>
      </c>
      <c r="J947" s="26">
        <v>79.599998474121094</v>
      </c>
      <c r="K947" s="25">
        <v>60</v>
      </c>
      <c r="L947" s="25" t="s">
        <v>523</v>
      </c>
      <c r="R947" s="18" t="s">
        <v>2074</v>
      </c>
      <c r="S947" s="18" t="s">
        <v>2075</v>
      </c>
      <c r="T947" s="18" t="s">
        <v>2295</v>
      </c>
      <c r="U947" s="18" t="s">
        <v>2137</v>
      </c>
      <c r="V947" s="18" t="s">
        <v>2291</v>
      </c>
      <c r="W947" s="29" t="s">
        <v>2292</v>
      </c>
      <c r="X947" s="18" t="s">
        <v>2189</v>
      </c>
      <c r="Y947" s="18" t="s">
        <v>2386</v>
      </c>
      <c r="Z947" s="18" t="s">
        <v>2402</v>
      </c>
      <c r="AB947" s="27">
        <v>41141.646539351852</v>
      </c>
    </row>
    <row r="948" spans="1:28" ht="51" x14ac:dyDescent="0.2">
      <c r="A948" s="24">
        <v>947</v>
      </c>
      <c r="B948" s="18" t="s">
        <v>1910</v>
      </c>
      <c r="C948" s="18">
        <v>189</v>
      </c>
      <c r="D948" s="18">
        <v>2</v>
      </c>
      <c r="E948" s="25" t="s">
        <v>523</v>
      </c>
      <c r="F948" s="25" t="s">
        <v>536</v>
      </c>
      <c r="G948" s="25" t="s">
        <v>154</v>
      </c>
      <c r="H948" s="18" t="s">
        <v>58</v>
      </c>
      <c r="I948" s="18" t="s">
        <v>59</v>
      </c>
      <c r="J948" s="26">
        <v>80.029998779296875</v>
      </c>
      <c r="K948" s="25">
        <v>3</v>
      </c>
      <c r="L948" s="25" t="s">
        <v>523</v>
      </c>
      <c r="R948" s="18" t="s">
        <v>2076</v>
      </c>
      <c r="S948" s="18" t="s">
        <v>2077</v>
      </c>
      <c r="U948" s="29" t="s">
        <v>2136</v>
      </c>
      <c r="V948" s="29" t="s">
        <v>2146</v>
      </c>
      <c r="W948" s="18" t="s">
        <v>2418</v>
      </c>
      <c r="X948" s="18" t="s">
        <v>2158</v>
      </c>
      <c r="AB948" s="27">
        <v>41141.646539351852</v>
      </c>
    </row>
    <row r="949" spans="1:28" ht="76.5" x14ac:dyDescent="0.2">
      <c r="A949" s="24">
        <v>948</v>
      </c>
      <c r="B949" s="18" t="s">
        <v>1910</v>
      </c>
      <c r="C949" s="18">
        <v>189</v>
      </c>
      <c r="D949" s="18">
        <v>2</v>
      </c>
      <c r="E949" s="25" t="s">
        <v>523</v>
      </c>
      <c r="F949" s="25" t="s">
        <v>536</v>
      </c>
      <c r="G949" s="25" t="s">
        <v>190</v>
      </c>
      <c r="H949" s="18" t="s">
        <v>58</v>
      </c>
      <c r="I949" s="18" t="s">
        <v>59</v>
      </c>
      <c r="J949" s="26">
        <v>80.050003051757812</v>
      </c>
      <c r="K949" s="25">
        <v>5</v>
      </c>
      <c r="L949" s="25" t="s">
        <v>523</v>
      </c>
      <c r="R949" s="18" t="s">
        <v>2078</v>
      </c>
      <c r="S949" s="18" t="s">
        <v>2079</v>
      </c>
      <c r="U949" s="29" t="s">
        <v>2136</v>
      </c>
      <c r="V949" s="29" t="s">
        <v>2146</v>
      </c>
      <c r="W949" s="18" t="s">
        <v>2418</v>
      </c>
      <c r="X949" s="18" t="s">
        <v>2158</v>
      </c>
      <c r="AB949" s="27">
        <v>41141.646539351852</v>
      </c>
    </row>
    <row r="950" spans="1:28" ht="51" x14ac:dyDescent="0.2">
      <c r="A950" s="24">
        <v>949</v>
      </c>
      <c r="B950" s="18" t="s">
        <v>1910</v>
      </c>
      <c r="C950" s="18">
        <v>189</v>
      </c>
      <c r="D950" s="18">
        <v>2</v>
      </c>
      <c r="E950" s="25" t="s">
        <v>541</v>
      </c>
      <c r="F950" s="25" t="s">
        <v>536</v>
      </c>
      <c r="G950" s="25" t="s">
        <v>179</v>
      </c>
      <c r="H950" s="18" t="s">
        <v>143</v>
      </c>
      <c r="I950" s="18" t="s">
        <v>59</v>
      </c>
      <c r="J950" s="26">
        <v>80.269996643066406</v>
      </c>
      <c r="K950" s="25">
        <v>27</v>
      </c>
      <c r="L950" s="25" t="s">
        <v>541</v>
      </c>
      <c r="R950" s="18" t="s">
        <v>2080</v>
      </c>
      <c r="S950" s="18" t="s">
        <v>2081</v>
      </c>
      <c r="T950" s="18" t="s">
        <v>2295</v>
      </c>
      <c r="U950" s="18" t="s">
        <v>2137</v>
      </c>
      <c r="V950" s="18" t="s">
        <v>2291</v>
      </c>
      <c r="W950" s="29" t="s">
        <v>2292</v>
      </c>
      <c r="X950" s="18" t="s">
        <v>2189</v>
      </c>
      <c r="Y950" s="18" t="s">
        <v>2386</v>
      </c>
      <c r="Z950" s="18" t="s">
        <v>2402</v>
      </c>
      <c r="AB950" s="27">
        <v>41141.646539351852</v>
      </c>
    </row>
    <row r="951" spans="1:28" ht="38.25" x14ac:dyDescent="0.2">
      <c r="A951" s="24">
        <v>950</v>
      </c>
      <c r="B951" s="18" t="s">
        <v>1910</v>
      </c>
      <c r="C951" s="18">
        <v>189</v>
      </c>
      <c r="D951" s="18">
        <v>2</v>
      </c>
      <c r="E951" s="25" t="s">
        <v>541</v>
      </c>
      <c r="F951" s="25" t="s">
        <v>536</v>
      </c>
      <c r="G951" s="25" t="s">
        <v>179</v>
      </c>
      <c r="H951" s="18" t="s">
        <v>143</v>
      </c>
      <c r="I951" s="18" t="s">
        <v>59</v>
      </c>
      <c r="J951" s="26">
        <v>80.269996643066406</v>
      </c>
      <c r="K951" s="25">
        <v>27</v>
      </c>
      <c r="L951" s="25" t="s">
        <v>541</v>
      </c>
      <c r="R951" s="18" t="s">
        <v>2082</v>
      </c>
      <c r="S951" s="18" t="s">
        <v>2083</v>
      </c>
      <c r="T951" s="18" t="s">
        <v>2295</v>
      </c>
      <c r="U951" s="18" t="s">
        <v>2137</v>
      </c>
      <c r="V951" s="18" t="s">
        <v>2291</v>
      </c>
      <c r="W951" s="29" t="s">
        <v>2292</v>
      </c>
      <c r="X951" s="18" t="s">
        <v>2189</v>
      </c>
      <c r="Y951" s="18" t="s">
        <v>2386</v>
      </c>
      <c r="Z951" s="18" t="s">
        <v>2402</v>
      </c>
      <c r="AB951" s="27">
        <v>41141.646539351852</v>
      </c>
    </row>
    <row r="952" spans="1:28" ht="102" x14ac:dyDescent="0.2">
      <c r="A952" s="24">
        <v>951</v>
      </c>
      <c r="B952" s="18" t="s">
        <v>1910</v>
      </c>
      <c r="C952" s="18">
        <v>189</v>
      </c>
      <c r="D952" s="18">
        <v>2</v>
      </c>
      <c r="E952" s="25" t="s">
        <v>541</v>
      </c>
      <c r="F952" s="25" t="s">
        <v>536</v>
      </c>
      <c r="G952" s="25" t="s">
        <v>459</v>
      </c>
      <c r="H952" s="18" t="s">
        <v>143</v>
      </c>
      <c r="I952" s="18" t="s">
        <v>59</v>
      </c>
      <c r="J952" s="26">
        <v>80.410003662109375</v>
      </c>
      <c r="K952" s="25">
        <v>41</v>
      </c>
      <c r="L952" s="25" t="s">
        <v>541</v>
      </c>
      <c r="R952" s="18" t="s">
        <v>2084</v>
      </c>
      <c r="S952" s="18" t="s">
        <v>2085</v>
      </c>
      <c r="T952" s="18" t="s">
        <v>2356</v>
      </c>
      <c r="U952" s="18" t="s">
        <v>2137</v>
      </c>
      <c r="V952" s="18" t="s">
        <v>2291</v>
      </c>
      <c r="W952" s="29" t="s">
        <v>2292</v>
      </c>
      <c r="X952" s="18" t="s">
        <v>2217</v>
      </c>
      <c r="Y952" s="18" t="s">
        <v>2386</v>
      </c>
      <c r="Z952" s="18" t="s">
        <v>2402</v>
      </c>
      <c r="AB952" s="27">
        <v>41141.646539351852</v>
      </c>
    </row>
    <row r="953" spans="1:28" ht="89.25" x14ac:dyDescent="0.2">
      <c r="A953" s="24">
        <v>952</v>
      </c>
      <c r="B953" s="18" t="s">
        <v>1910</v>
      </c>
      <c r="C953" s="18">
        <v>189</v>
      </c>
      <c r="D953" s="18">
        <v>2</v>
      </c>
      <c r="E953" s="25" t="s">
        <v>541</v>
      </c>
      <c r="F953" s="25" t="s">
        <v>536</v>
      </c>
      <c r="G953" s="25" t="s">
        <v>117</v>
      </c>
      <c r="H953" s="18" t="s">
        <v>143</v>
      </c>
      <c r="I953" s="18" t="s">
        <v>59</v>
      </c>
      <c r="J953" s="26">
        <v>80.470001220703125</v>
      </c>
      <c r="K953" s="25">
        <v>47</v>
      </c>
      <c r="L953" s="25" t="s">
        <v>541</v>
      </c>
      <c r="R953" s="18" t="s">
        <v>2086</v>
      </c>
      <c r="S953" s="18" t="s">
        <v>2087</v>
      </c>
      <c r="T953" s="18" t="s">
        <v>2336</v>
      </c>
      <c r="U953" s="18" t="s">
        <v>2137</v>
      </c>
      <c r="V953" s="18" t="s">
        <v>2291</v>
      </c>
      <c r="W953" s="29" t="s">
        <v>2292</v>
      </c>
      <c r="X953" s="18" t="s">
        <v>2224</v>
      </c>
      <c r="Y953" s="18" t="s">
        <v>2386</v>
      </c>
      <c r="Z953" s="18" t="s">
        <v>2402</v>
      </c>
      <c r="AB953" s="27">
        <v>41141.646539351852</v>
      </c>
    </row>
    <row r="954" spans="1:28" ht="63.75" x14ac:dyDescent="0.2">
      <c r="A954" s="24">
        <v>953</v>
      </c>
      <c r="B954" s="18" t="s">
        <v>1910</v>
      </c>
      <c r="C954" s="18">
        <v>189</v>
      </c>
      <c r="D954" s="18">
        <v>2</v>
      </c>
      <c r="E954" s="25" t="s">
        <v>541</v>
      </c>
      <c r="F954" s="25" t="s">
        <v>536</v>
      </c>
      <c r="G954" s="25" t="s">
        <v>233</v>
      </c>
      <c r="H954" s="18" t="s">
        <v>58</v>
      </c>
      <c r="I954" s="18" t="s">
        <v>59</v>
      </c>
      <c r="J954" s="26">
        <v>80.510002136230469</v>
      </c>
      <c r="K954" s="25">
        <v>51</v>
      </c>
      <c r="L954" s="25" t="s">
        <v>541</v>
      </c>
      <c r="R954" s="18" t="s">
        <v>2088</v>
      </c>
      <c r="S954" s="18" t="s">
        <v>2089</v>
      </c>
      <c r="U954" s="29" t="s">
        <v>2136</v>
      </c>
      <c r="V954" s="29" t="s">
        <v>2144</v>
      </c>
      <c r="W954" s="18" t="s">
        <v>2418</v>
      </c>
      <c r="X954" s="18" t="s">
        <v>2177</v>
      </c>
      <c r="AB954" s="27">
        <v>41141.646539351852</v>
      </c>
    </row>
    <row r="955" spans="1:28" ht="38.25" x14ac:dyDescent="0.2">
      <c r="A955" s="24">
        <v>954</v>
      </c>
      <c r="B955" s="18" t="s">
        <v>1910</v>
      </c>
      <c r="C955" s="18">
        <v>189</v>
      </c>
      <c r="D955" s="18">
        <v>2</v>
      </c>
      <c r="E955" s="25" t="s">
        <v>541</v>
      </c>
      <c r="F955" s="25" t="s">
        <v>536</v>
      </c>
      <c r="G955" s="25" t="s">
        <v>166</v>
      </c>
      <c r="H955" s="18" t="s">
        <v>58</v>
      </c>
      <c r="I955" s="18" t="s">
        <v>59</v>
      </c>
      <c r="J955" s="26">
        <v>80.540000915527344</v>
      </c>
      <c r="K955" s="25">
        <v>54</v>
      </c>
      <c r="L955" s="25" t="s">
        <v>541</v>
      </c>
      <c r="R955" s="18" t="s">
        <v>2044</v>
      </c>
      <c r="S955" s="18" t="s">
        <v>2090</v>
      </c>
      <c r="U955" s="29" t="s">
        <v>2136</v>
      </c>
      <c r="V955" s="29" t="s">
        <v>2144</v>
      </c>
      <c r="W955" s="18" t="s">
        <v>2418</v>
      </c>
      <c r="X955" s="18" t="s">
        <v>2177</v>
      </c>
      <c r="AB955" s="27">
        <v>41141.646539351852</v>
      </c>
    </row>
    <row r="956" spans="1:28" ht="51" x14ac:dyDescent="0.2">
      <c r="A956" s="24">
        <v>955</v>
      </c>
      <c r="B956" s="18" t="s">
        <v>1910</v>
      </c>
      <c r="C956" s="18">
        <v>189</v>
      </c>
      <c r="D956" s="18">
        <v>2</v>
      </c>
      <c r="E956" s="25" t="s">
        <v>541</v>
      </c>
      <c r="F956" s="25" t="s">
        <v>536</v>
      </c>
      <c r="G956" s="25" t="s">
        <v>244</v>
      </c>
      <c r="H956" s="18" t="s">
        <v>143</v>
      </c>
      <c r="I956" s="18" t="s">
        <v>59</v>
      </c>
      <c r="J956" s="26">
        <v>80.55999755859375</v>
      </c>
      <c r="K956" s="25">
        <v>56</v>
      </c>
      <c r="L956" s="25" t="s">
        <v>541</v>
      </c>
      <c r="R956" s="18" t="s">
        <v>2091</v>
      </c>
      <c r="S956" s="18" t="s">
        <v>2092</v>
      </c>
      <c r="T956" s="18" t="s">
        <v>2295</v>
      </c>
      <c r="U956" s="18" t="s">
        <v>2137</v>
      </c>
      <c r="V956" s="18" t="s">
        <v>2291</v>
      </c>
      <c r="W956" s="29" t="s">
        <v>2292</v>
      </c>
      <c r="X956" s="18" t="s">
        <v>2189</v>
      </c>
      <c r="Y956" s="18" t="s">
        <v>2386</v>
      </c>
      <c r="Z956" s="18" t="s">
        <v>2402</v>
      </c>
      <c r="AB956" s="27">
        <v>41141.646539351852</v>
      </c>
    </row>
    <row r="957" spans="1:28" ht="63.75" x14ac:dyDescent="0.2">
      <c r="A957" s="24">
        <v>956</v>
      </c>
      <c r="B957" s="18" t="s">
        <v>1910</v>
      </c>
      <c r="C957" s="18">
        <v>189</v>
      </c>
      <c r="D957" s="18">
        <v>2</v>
      </c>
      <c r="E957" s="25" t="s">
        <v>541</v>
      </c>
      <c r="F957" s="25" t="s">
        <v>768</v>
      </c>
      <c r="G957" s="25" t="s">
        <v>154</v>
      </c>
      <c r="H957" s="18" t="s">
        <v>143</v>
      </c>
      <c r="I957" s="18" t="s">
        <v>59</v>
      </c>
      <c r="J957" s="26">
        <v>81.029998779296875</v>
      </c>
      <c r="K957" s="25">
        <v>3</v>
      </c>
      <c r="L957" s="25" t="s">
        <v>541</v>
      </c>
      <c r="R957" s="18" t="s">
        <v>2093</v>
      </c>
      <c r="S957" s="18" t="s">
        <v>2094</v>
      </c>
      <c r="T957" s="18" t="s">
        <v>2295</v>
      </c>
      <c r="U957" s="18" t="s">
        <v>2137</v>
      </c>
      <c r="V957" s="18" t="s">
        <v>2291</v>
      </c>
      <c r="W957" s="29" t="s">
        <v>2292</v>
      </c>
      <c r="X957" s="18" t="s">
        <v>2189</v>
      </c>
      <c r="Y957" s="18" t="s">
        <v>2386</v>
      </c>
      <c r="Z957" s="18" t="s">
        <v>2402</v>
      </c>
      <c r="AB957" s="27">
        <v>41141.646539351852</v>
      </c>
    </row>
    <row r="958" spans="1:28" ht="38.25" x14ac:dyDescent="0.2">
      <c r="A958" s="24">
        <v>957</v>
      </c>
      <c r="B958" s="18" t="s">
        <v>1910</v>
      </c>
      <c r="C958" s="18">
        <v>189</v>
      </c>
      <c r="D958" s="18">
        <v>2</v>
      </c>
      <c r="E958" s="25" t="s">
        <v>767</v>
      </c>
      <c r="F958" s="25" t="s">
        <v>768</v>
      </c>
      <c r="G958" s="25" t="s">
        <v>65</v>
      </c>
      <c r="H958" s="18" t="s">
        <v>143</v>
      </c>
      <c r="I958" s="18" t="s">
        <v>59</v>
      </c>
      <c r="J958" s="26">
        <v>81.150001525878906</v>
      </c>
      <c r="K958" s="25">
        <v>15</v>
      </c>
      <c r="L958" s="25" t="s">
        <v>767</v>
      </c>
      <c r="R958" s="18" t="s">
        <v>2054</v>
      </c>
      <c r="S958" s="18" t="s">
        <v>2095</v>
      </c>
      <c r="T958" s="18" t="s">
        <v>2295</v>
      </c>
      <c r="U958" s="18" t="s">
        <v>2137</v>
      </c>
      <c r="V958" s="18" t="s">
        <v>2291</v>
      </c>
      <c r="W958" s="29" t="s">
        <v>2292</v>
      </c>
      <c r="X958" s="18" t="s">
        <v>2189</v>
      </c>
      <c r="Y958" s="18" t="s">
        <v>2386</v>
      </c>
      <c r="Z958" s="18" t="s">
        <v>2402</v>
      </c>
      <c r="AB958" s="27">
        <v>41141.646539351852</v>
      </c>
    </row>
    <row r="959" spans="1:28" ht="191.25" x14ac:dyDescent="0.2">
      <c r="A959" s="24">
        <v>958</v>
      </c>
      <c r="B959" s="18" t="s">
        <v>1910</v>
      </c>
      <c r="C959" s="18">
        <v>189</v>
      </c>
      <c r="D959" s="18">
        <v>2</v>
      </c>
      <c r="E959" s="25" t="s">
        <v>767</v>
      </c>
      <c r="F959" s="25" t="s">
        <v>768</v>
      </c>
      <c r="G959" s="25" t="s">
        <v>79</v>
      </c>
      <c r="H959" s="18" t="s">
        <v>58</v>
      </c>
      <c r="I959" s="18" t="s">
        <v>59</v>
      </c>
      <c r="J959" s="26">
        <v>81.209999084472656</v>
      </c>
      <c r="K959" s="25">
        <v>21</v>
      </c>
      <c r="L959" s="25" t="s">
        <v>767</v>
      </c>
      <c r="R959" s="18" t="s">
        <v>2096</v>
      </c>
      <c r="S959" s="18" t="s">
        <v>2097</v>
      </c>
      <c r="U959" s="29" t="s">
        <v>2136</v>
      </c>
      <c r="V959" s="29" t="s">
        <v>2144</v>
      </c>
      <c r="W959" s="18" t="s">
        <v>2418</v>
      </c>
      <c r="X959" s="18" t="s">
        <v>2484</v>
      </c>
      <c r="AB959" s="27">
        <v>41141.646539351852</v>
      </c>
    </row>
    <row r="960" spans="1:28" ht="76.5" x14ac:dyDescent="0.2">
      <c r="A960" s="24">
        <v>959</v>
      </c>
      <c r="B960" s="18" t="s">
        <v>1910</v>
      </c>
      <c r="C960" s="18">
        <v>189</v>
      </c>
      <c r="D960" s="18">
        <v>2</v>
      </c>
      <c r="E960" s="25" t="s">
        <v>773</v>
      </c>
      <c r="F960" s="25" t="s">
        <v>768</v>
      </c>
      <c r="G960" s="25" t="s">
        <v>245</v>
      </c>
      <c r="H960" s="18" t="s">
        <v>143</v>
      </c>
      <c r="I960" s="18" t="s">
        <v>59</v>
      </c>
      <c r="J960" s="26">
        <v>81.589996337890625</v>
      </c>
      <c r="K960" s="25">
        <v>59</v>
      </c>
      <c r="L960" s="25" t="s">
        <v>773</v>
      </c>
      <c r="R960" s="18" t="s">
        <v>2098</v>
      </c>
      <c r="S960" s="18" t="s">
        <v>2099</v>
      </c>
      <c r="T960" s="18" t="s">
        <v>2295</v>
      </c>
      <c r="U960" s="18" t="s">
        <v>2137</v>
      </c>
      <c r="V960" s="18" t="s">
        <v>2291</v>
      </c>
      <c r="W960" s="29" t="s">
        <v>2292</v>
      </c>
      <c r="X960" s="18" t="s">
        <v>2189</v>
      </c>
      <c r="Y960" s="18" t="s">
        <v>2387</v>
      </c>
      <c r="Z960" s="18" t="s">
        <v>2404</v>
      </c>
      <c r="AB960" s="27">
        <v>41141.646539351852</v>
      </c>
    </row>
    <row r="961" spans="1:28" ht="38.25" x14ac:dyDescent="0.2">
      <c r="A961" s="24">
        <v>960</v>
      </c>
      <c r="B961" s="18" t="s">
        <v>1910</v>
      </c>
      <c r="C961" s="18">
        <v>189</v>
      </c>
      <c r="D961" s="18">
        <v>2</v>
      </c>
      <c r="E961" s="25" t="s">
        <v>773</v>
      </c>
      <c r="F961" s="25" t="s">
        <v>768</v>
      </c>
      <c r="G961" s="25" t="s">
        <v>497</v>
      </c>
      <c r="H961" s="18" t="s">
        <v>143</v>
      </c>
      <c r="I961" s="18" t="s">
        <v>59</v>
      </c>
      <c r="J961" s="26">
        <v>81.599998474121094</v>
      </c>
      <c r="K961" s="25">
        <v>60</v>
      </c>
      <c r="L961" s="25" t="s">
        <v>773</v>
      </c>
      <c r="R961" s="18" t="s">
        <v>2054</v>
      </c>
      <c r="S961" s="18" t="s">
        <v>2100</v>
      </c>
      <c r="T961" s="18" t="s">
        <v>2295</v>
      </c>
      <c r="U961" s="18" t="s">
        <v>2137</v>
      </c>
      <c r="V961" s="18" t="s">
        <v>2291</v>
      </c>
      <c r="W961" s="29" t="s">
        <v>2292</v>
      </c>
      <c r="X961" s="18" t="s">
        <v>2189</v>
      </c>
      <c r="Y961" s="18" t="s">
        <v>2386</v>
      </c>
      <c r="Z961" s="18" t="s">
        <v>2402</v>
      </c>
      <c r="AB961" s="27">
        <v>41141.646539351852</v>
      </c>
    </row>
    <row r="962" spans="1:28" ht="89.25" x14ac:dyDescent="0.2">
      <c r="A962" s="24">
        <v>961</v>
      </c>
      <c r="B962" s="18" t="s">
        <v>1910</v>
      </c>
      <c r="C962" s="18">
        <v>189</v>
      </c>
      <c r="D962" s="18">
        <v>2</v>
      </c>
      <c r="E962" s="25" t="s">
        <v>773</v>
      </c>
      <c r="F962" s="25" t="s">
        <v>775</v>
      </c>
      <c r="G962" s="25" t="s">
        <v>138</v>
      </c>
      <c r="H962" s="18" t="s">
        <v>143</v>
      </c>
      <c r="I962" s="18" t="s">
        <v>59</v>
      </c>
      <c r="J962" s="26">
        <v>82.180000305175781</v>
      </c>
      <c r="K962" s="25">
        <v>18</v>
      </c>
      <c r="L962" s="25" t="s">
        <v>773</v>
      </c>
      <c r="R962" s="18" t="s">
        <v>2101</v>
      </c>
      <c r="S962" s="18" t="s">
        <v>2102</v>
      </c>
      <c r="T962" s="18" t="s">
        <v>2357</v>
      </c>
      <c r="U962" s="18" t="s">
        <v>2137</v>
      </c>
      <c r="V962" s="18" t="s">
        <v>2291</v>
      </c>
      <c r="W962" s="29" t="s">
        <v>2292</v>
      </c>
      <c r="X962" s="18" t="s">
        <v>2234</v>
      </c>
      <c r="Y962" s="18" t="s">
        <v>2386</v>
      </c>
      <c r="Z962" s="18" t="s">
        <v>2402</v>
      </c>
      <c r="AB962" s="27">
        <v>41141.646539351852</v>
      </c>
    </row>
    <row r="963" spans="1:28" ht="38.25" x14ac:dyDescent="0.2">
      <c r="A963" s="24">
        <v>962</v>
      </c>
      <c r="B963" s="18" t="s">
        <v>1910</v>
      </c>
      <c r="C963" s="18">
        <v>189</v>
      </c>
      <c r="D963" s="18">
        <v>2</v>
      </c>
      <c r="E963" s="25" t="s">
        <v>773</v>
      </c>
      <c r="F963" s="25" t="s">
        <v>775</v>
      </c>
      <c r="G963" s="25" t="s">
        <v>114</v>
      </c>
      <c r="H963" s="18" t="s">
        <v>143</v>
      </c>
      <c r="I963" s="18" t="s">
        <v>59</v>
      </c>
      <c r="J963" s="26">
        <v>82.19000244140625</v>
      </c>
      <c r="K963" s="25">
        <v>19</v>
      </c>
      <c r="L963" s="25" t="s">
        <v>773</v>
      </c>
      <c r="R963" s="18" t="s">
        <v>2103</v>
      </c>
      <c r="S963" s="18" t="s">
        <v>2057</v>
      </c>
      <c r="T963" s="18" t="s">
        <v>2295</v>
      </c>
      <c r="U963" s="18" t="s">
        <v>2137</v>
      </c>
      <c r="V963" s="18" t="s">
        <v>2291</v>
      </c>
      <c r="W963" s="29" t="s">
        <v>2292</v>
      </c>
      <c r="X963" s="18" t="s">
        <v>2189</v>
      </c>
      <c r="Y963" s="18" t="s">
        <v>2386</v>
      </c>
      <c r="Z963" s="18" t="s">
        <v>2402</v>
      </c>
      <c r="AB963" s="27">
        <v>41141.646539351852</v>
      </c>
    </row>
    <row r="964" spans="1:28" ht="38.25" x14ac:dyDescent="0.2">
      <c r="A964" s="24">
        <v>963</v>
      </c>
      <c r="B964" s="18" t="s">
        <v>1910</v>
      </c>
      <c r="C964" s="18">
        <v>189</v>
      </c>
      <c r="D964" s="18">
        <v>2</v>
      </c>
      <c r="E964" s="25" t="s">
        <v>773</v>
      </c>
      <c r="F964" s="25" t="s">
        <v>775</v>
      </c>
      <c r="G964" s="25" t="s">
        <v>455</v>
      </c>
      <c r="H964" s="18" t="s">
        <v>143</v>
      </c>
      <c r="I964" s="18" t="s">
        <v>59</v>
      </c>
      <c r="J964" s="26">
        <v>82.260002136230469</v>
      </c>
      <c r="K964" s="25">
        <v>26</v>
      </c>
      <c r="L964" s="25" t="s">
        <v>773</v>
      </c>
      <c r="R964" s="18" t="s">
        <v>2104</v>
      </c>
      <c r="S964" s="18" t="s">
        <v>2105</v>
      </c>
      <c r="T964" s="18" t="s">
        <v>2295</v>
      </c>
      <c r="U964" s="18" t="s">
        <v>2137</v>
      </c>
      <c r="V964" s="18" t="s">
        <v>2291</v>
      </c>
      <c r="W964" s="29" t="s">
        <v>2292</v>
      </c>
      <c r="X964" s="18" t="s">
        <v>2189</v>
      </c>
      <c r="Y964" s="18" t="s">
        <v>2386</v>
      </c>
      <c r="Z964" s="18" t="s">
        <v>2402</v>
      </c>
      <c r="AB964" s="27">
        <v>41141.646539351852</v>
      </c>
    </row>
    <row r="965" spans="1:28" ht="38.25" x14ac:dyDescent="0.2">
      <c r="A965" s="24">
        <v>964</v>
      </c>
      <c r="B965" s="18" t="s">
        <v>1910</v>
      </c>
      <c r="C965" s="18">
        <v>189</v>
      </c>
      <c r="D965" s="18">
        <v>2</v>
      </c>
      <c r="E965" s="25" t="s">
        <v>773</v>
      </c>
      <c r="F965" s="25" t="s">
        <v>775</v>
      </c>
      <c r="G965" s="25" t="s">
        <v>57</v>
      </c>
      <c r="H965" s="18" t="s">
        <v>143</v>
      </c>
      <c r="I965" s="18" t="s">
        <v>59</v>
      </c>
      <c r="J965" s="26">
        <v>82.290000915527344</v>
      </c>
      <c r="K965" s="25">
        <v>29</v>
      </c>
      <c r="L965" s="25" t="s">
        <v>773</v>
      </c>
      <c r="R965" s="18" t="s">
        <v>2106</v>
      </c>
      <c r="S965" s="18" t="s">
        <v>2107</v>
      </c>
      <c r="T965" s="18" t="s">
        <v>2295</v>
      </c>
      <c r="U965" s="18" t="s">
        <v>2137</v>
      </c>
      <c r="V965" s="18" t="s">
        <v>2291</v>
      </c>
      <c r="W965" s="29" t="s">
        <v>2292</v>
      </c>
      <c r="X965" s="18" t="s">
        <v>2189</v>
      </c>
      <c r="Y965" s="18" t="s">
        <v>2386</v>
      </c>
      <c r="Z965" s="18" t="s">
        <v>2402</v>
      </c>
      <c r="AB965" s="27">
        <v>41141.646539351852</v>
      </c>
    </row>
    <row r="966" spans="1:28" ht="38.25" x14ac:dyDescent="0.2">
      <c r="A966" s="24">
        <v>965</v>
      </c>
      <c r="B966" s="18" t="s">
        <v>1910</v>
      </c>
      <c r="C966" s="18">
        <v>189</v>
      </c>
      <c r="D966" s="18">
        <v>2</v>
      </c>
      <c r="E966" s="25" t="s">
        <v>773</v>
      </c>
      <c r="F966" s="25" t="s">
        <v>775</v>
      </c>
      <c r="G966" s="25" t="s">
        <v>262</v>
      </c>
      <c r="H966" s="18" t="s">
        <v>143</v>
      </c>
      <c r="I966" s="18" t="s">
        <v>59</v>
      </c>
      <c r="J966" s="26">
        <v>82.459999084472656</v>
      </c>
      <c r="K966" s="25">
        <v>46</v>
      </c>
      <c r="L966" s="25" t="s">
        <v>773</v>
      </c>
      <c r="R966" s="18" t="s">
        <v>2108</v>
      </c>
      <c r="S966" s="18" t="s">
        <v>2109</v>
      </c>
      <c r="T966" s="18" t="s">
        <v>2295</v>
      </c>
      <c r="U966" s="18" t="s">
        <v>2137</v>
      </c>
      <c r="V966" s="18" t="s">
        <v>2291</v>
      </c>
      <c r="W966" s="29" t="s">
        <v>2292</v>
      </c>
      <c r="X966" s="18" t="s">
        <v>2189</v>
      </c>
      <c r="Y966" s="18" t="s">
        <v>2386</v>
      </c>
      <c r="Z966" s="18" t="s">
        <v>2402</v>
      </c>
      <c r="AB966" s="27">
        <v>41141.646539351852</v>
      </c>
    </row>
    <row r="967" spans="1:28" ht="38.25" x14ac:dyDescent="0.2">
      <c r="A967" s="24">
        <v>966</v>
      </c>
      <c r="B967" s="18" t="s">
        <v>1910</v>
      </c>
      <c r="C967" s="18">
        <v>189</v>
      </c>
      <c r="D967" s="18">
        <v>2</v>
      </c>
      <c r="E967" s="25" t="s">
        <v>773</v>
      </c>
      <c r="F967" s="25" t="s">
        <v>775</v>
      </c>
      <c r="G967" s="25" t="s">
        <v>480</v>
      </c>
      <c r="H967" s="18" t="s">
        <v>143</v>
      </c>
      <c r="I967" s="18" t="s">
        <v>59</v>
      </c>
      <c r="J967" s="26">
        <v>82.489997863769531</v>
      </c>
      <c r="K967" s="25">
        <v>49</v>
      </c>
      <c r="L967" s="25" t="s">
        <v>773</v>
      </c>
      <c r="R967" s="18" t="s">
        <v>2110</v>
      </c>
      <c r="S967" s="18" t="s">
        <v>2111</v>
      </c>
      <c r="T967" s="18" t="s">
        <v>2295</v>
      </c>
      <c r="U967" s="18" t="s">
        <v>2137</v>
      </c>
      <c r="V967" s="18" t="s">
        <v>2291</v>
      </c>
      <c r="W967" s="29" t="s">
        <v>2292</v>
      </c>
      <c r="X967" s="18" t="s">
        <v>2189</v>
      </c>
      <c r="Y967" s="18" t="s">
        <v>2386</v>
      </c>
      <c r="Z967" s="18" t="s">
        <v>2402</v>
      </c>
      <c r="AB967" s="27">
        <v>41141.646539351852</v>
      </c>
    </row>
    <row r="968" spans="1:28" ht="76.5" x14ac:dyDescent="0.2">
      <c r="A968" s="24">
        <v>967</v>
      </c>
      <c r="B968" s="18" t="s">
        <v>1910</v>
      </c>
      <c r="C968" s="18">
        <v>189</v>
      </c>
      <c r="D968" s="18">
        <v>2</v>
      </c>
      <c r="E968" s="25" t="s">
        <v>773</v>
      </c>
      <c r="F968" s="25" t="s">
        <v>775</v>
      </c>
      <c r="G968" s="25" t="s">
        <v>146</v>
      </c>
      <c r="H968" s="18" t="s">
        <v>143</v>
      </c>
      <c r="I968" s="18" t="s">
        <v>59</v>
      </c>
      <c r="J968" s="26">
        <v>82.529998779296875</v>
      </c>
      <c r="K968" s="25">
        <v>53</v>
      </c>
      <c r="L968" s="25" t="s">
        <v>773</v>
      </c>
      <c r="R968" s="18" t="s">
        <v>2112</v>
      </c>
      <c r="S968" s="18" t="s">
        <v>2113</v>
      </c>
      <c r="T968" s="18" t="s">
        <v>2358</v>
      </c>
      <c r="U968" s="18" t="s">
        <v>2137</v>
      </c>
      <c r="V968" s="18" t="s">
        <v>2291</v>
      </c>
      <c r="W968" s="29" t="s">
        <v>2292</v>
      </c>
      <c r="X968" s="18" t="s">
        <v>2235</v>
      </c>
      <c r="Y968" s="18" t="s">
        <v>2386</v>
      </c>
      <c r="Z968" s="18" t="s">
        <v>2402</v>
      </c>
      <c r="AB968" s="27">
        <v>41141.646539351852</v>
      </c>
    </row>
    <row r="969" spans="1:28" ht="51" x14ac:dyDescent="0.2">
      <c r="A969" s="24">
        <v>968</v>
      </c>
      <c r="B969" s="18" t="s">
        <v>1910</v>
      </c>
      <c r="C969" s="18">
        <v>189</v>
      </c>
      <c r="D969" s="18">
        <v>2</v>
      </c>
      <c r="E969" s="25" t="s">
        <v>773</v>
      </c>
      <c r="F969" s="25" t="s">
        <v>775</v>
      </c>
      <c r="G969" s="25" t="s">
        <v>497</v>
      </c>
      <c r="H969" s="18" t="s">
        <v>143</v>
      </c>
      <c r="I969" s="18" t="s">
        <v>59</v>
      </c>
      <c r="J969" s="26">
        <v>82.599998474121094</v>
      </c>
      <c r="K969" s="25">
        <v>60</v>
      </c>
      <c r="L969" s="25" t="s">
        <v>773</v>
      </c>
      <c r="R969" s="18" t="s">
        <v>2114</v>
      </c>
      <c r="S969" s="18" t="s">
        <v>2115</v>
      </c>
      <c r="T969" s="18" t="s">
        <v>2359</v>
      </c>
      <c r="U969" s="18" t="s">
        <v>2137</v>
      </c>
      <c r="V969" s="18" t="s">
        <v>2291</v>
      </c>
      <c r="W969" s="29" t="s">
        <v>2292</v>
      </c>
      <c r="X969" s="18" t="s">
        <v>2218</v>
      </c>
      <c r="Y969" s="18" t="s">
        <v>2386</v>
      </c>
      <c r="Z969" s="18" t="s">
        <v>2402</v>
      </c>
      <c r="AB969" s="27">
        <v>41141.646539351852</v>
      </c>
    </row>
    <row r="970" spans="1:28" ht="191.25" x14ac:dyDescent="0.2">
      <c r="A970" s="24">
        <v>969</v>
      </c>
      <c r="B970" s="18" t="s">
        <v>1910</v>
      </c>
      <c r="C970" s="18">
        <v>189</v>
      </c>
      <c r="D970" s="18">
        <v>2</v>
      </c>
      <c r="E970" s="25" t="s">
        <v>55</v>
      </c>
      <c r="F970" s="25" t="s">
        <v>56</v>
      </c>
      <c r="G970" s="25" t="s">
        <v>291</v>
      </c>
      <c r="H970" s="18" t="s">
        <v>143</v>
      </c>
      <c r="I970" s="18" t="s">
        <v>59</v>
      </c>
      <c r="J970" s="26">
        <v>87.239997863769531</v>
      </c>
      <c r="K970" s="25">
        <v>24</v>
      </c>
      <c r="L970" s="25" t="s">
        <v>55</v>
      </c>
      <c r="R970" s="18" t="s">
        <v>2080</v>
      </c>
      <c r="S970" s="18" t="s">
        <v>2116</v>
      </c>
      <c r="T970" s="18" t="s">
        <v>2295</v>
      </c>
      <c r="U970" s="18" t="s">
        <v>2137</v>
      </c>
      <c r="V970" s="18" t="s">
        <v>2291</v>
      </c>
      <c r="W970" s="29" t="s">
        <v>2292</v>
      </c>
      <c r="X970" s="18" t="s">
        <v>2189</v>
      </c>
      <c r="Y970" s="18" t="s">
        <v>2386</v>
      </c>
      <c r="Z970" s="18" t="s">
        <v>2402</v>
      </c>
      <c r="AB970" s="27">
        <v>41141.646539351852</v>
      </c>
    </row>
    <row r="971" spans="1:28" ht="76.5" x14ac:dyDescent="0.2">
      <c r="A971" s="24">
        <v>970</v>
      </c>
      <c r="B971" s="18" t="s">
        <v>1910</v>
      </c>
      <c r="C971" s="18">
        <v>189</v>
      </c>
      <c r="D971" s="18">
        <v>2</v>
      </c>
      <c r="E971" s="25" t="s">
        <v>568</v>
      </c>
      <c r="F971" s="25" t="s">
        <v>56</v>
      </c>
      <c r="G971" s="25" t="s">
        <v>524</v>
      </c>
      <c r="H971" s="18" t="s">
        <v>143</v>
      </c>
      <c r="I971" s="18" t="s">
        <v>59</v>
      </c>
      <c r="J971" s="26">
        <v>87.419998168945313</v>
      </c>
      <c r="K971" s="25">
        <v>42</v>
      </c>
      <c r="L971" s="25" t="s">
        <v>568</v>
      </c>
      <c r="R971" s="18" t="s">
        <v>2117</v>
      </c>
      <c r="S971" s="18" t="s">
        <v>2118</v>
      </c>
      <c r="T971" s="18" t="s">
        <v>2311</v>
      </c>
      <c r="U971" s="18" t="s">
        <v>2137</v>
      </c>
      <c r="V971" s="18" t="s">
        <v>2291</v>
      </c>
      <c r="W971" s="29" t="s">
        <v>2292</v>
      </c>
      <c r="X971" s="18" t="s">
        <v>2208</v>
      </c>
      <c r="Y971" s="18" t="s">
        <v>2386</v>
      </c>
      <c r="Z971" s="18" t="s">
        <v>2402</v>
      </c>
      <c r="AB971" s="27">
        <v>41141.646539351852</v>
      </c>
    </row>
    <row r="972" spans="1:28" ht="89.25" x14ac:dyDescent="0.2">
      <c r="A972" s="24">
        <v>971</v>
      </c>
      <c r="B972" s="18" t="s">
        <v>1910</v>
      </c>
      <c r="C972" s="18">
        <v>189</v>
      </c>
      <c r="D972" s="18">
        <v>2</v>
      </c>
      <c r="E972" s="25" t="s">
        <v>2119</v>
      </c>
      <c r="F972" s="25" t="s">
        <v>2120</v>
      </c>
      <c r="G972" s="25" t="s">
        <v>79</v>
      </c>
      <c r="H972" s="18" t="s">
        <v>58</v>
      </c>
      <c r="I972" s="18" t="s">
        <v>59</v>
      </c>
      <c r="J972" s="26">
        <v>186.21000671386719</v>
      </c>
      <c r="K972" s="25">
        <v>21</v>
      </c>
      <c r="L972" s="25" t="s">
        <v>2119</v>
      </c>
      <c r="R972" s="18" t="s">
        <v>2044</v>
      </c>
      <c r="S972" s="18" t="s">
        <v>2121</v>
      </c>
      <c r="U972" s="18" t="s">
        <v>2137</v>
      </c>
      <c r="V972" s="18" t="s">
        <v>2416</v>
      </c>
      <c r="W972" s="18" t="s">
        <v>2416</v>
      </c>
      <c r="X972" s="18" t="s">
        <v>2209</v>
      </c>
      <c r="AB972" s="27">
        <v>41141.646539351852</v>
      </c>
    </row>
    <row r="973" spans="1:28" ht="127.5" x14ac:dyDescent="0.2">
      <c r="A973" s="24">
        <v>972</v>
      </c>
      <c r="B973" s="18" t="s">
        <v>54</v>
      </c>
      <c r="C973" s="18">
        <v>189</v>
      </c>
      <c r="D973" s="18">
        <v>2</v>
      </c>
      <c r="E973" s="25" t="s">
        <v>541</v>
      </c>
      <c r="F973" s="25" t="s">
        <v>768</v>
      </c>
      <c r="G973" s="25" t="s">
        <v>234</v>
      </c>
      <c r="H973" s="18" t="s">
        <v>58</v>
      </c>
      <c r="I973" s="18" t="s">
        <v>59</v>
      </c>
      <c r="J973" s="26">
        <v>81.129997253417969</v>
      </c>
      <c r="K973" s="25">
        <v>13</v>
      </c>
      <c r="L973" s="25" t="s">
        <v>541</v>
      </c>
      <c r="R973" s="18" t="s">
        <v>2122</v>
      </c>
      <c r="S973" s="18" t="s">
        <v>2123</v>
      </c>
      <c r="U973" s="29" t="s">
        <v>2135</v>
      </c>
      <c r="V973" s="29" t="s">
        <v>2144</v>
      </c>
      <c r="W973" s="18" t="s">
        <v>2418</v>
      </c>
      <c r="X973" s="18" t="s">
        <v>2484</v>
      </c>
      <c r="AB973" s="27">
        <v>41141.646539351852</v>
      </c>
    </row>
    <row r="974" spans="1:28" ht="153" x14ac:dyDescent="0.2">
      <c r="A974" s="24">
        <v>973</v>
      </c>
      <c r="B974" s="18" t="s">
        <v>54</v>
      </c>
      <c r="C974" s="18">
        <v>189</v>
      </c>
      <c r="D974" s="18">
        <v>2</v>
      </c>
      <c r="E974" s="25" t="s">
        <v>1568</v>
      </c>
      <c r="F974" s="25" t="s">
        <v>1569</v>
      </c>
      <c r="G974" s="25" t="s">
        <v>138</v>
      </c>
      <c r="H974" s="18" t="s">
        <v>58</v>
      </c>
      <c r="I974" s="18" t="s">
        <v>59</v>
      </c>
      <c r="J974" s="26">
        <v>83.180000305175781</v>
      </c>
      <c r="K974" s="25">
        <v>18</v>
      </c>
      <c r="L974" s="25" t="s">
        <v>1568</v>
      </c>
      <c r="R974" s="18" t="s">
        <v>2124</v>
      </c>
      <c r="S974" s="18" t="s">
        <v>2125</v>
      </c>
      <c r="U974" s="29" t="s">
        <v>2135</v>
      </c>
      <c r="V974" s="18" t="s">
        <v>2139</v>
      </c>
      <c r="W974" s="18" t="s">
        <v>2418</v>
      </c>
      <c r="X974" s="18" t="s">
        <v>2179</v>
      </c>
      <c r="AB974" s="27">
        <v>41141.646539351852</v>
      </c>
    </row>
    <row r="975" spans="1:28" ht="178.5" x14ac:dyDescent="0.2">
      <c r="A975" s="24">
        <v>974</v>
      </c>
      <c r="B975" s="18" t="s">
        <v>1188</v>
      </c>
      <c r="C975" s="18">
        <v>189</v>
      </c>
      <c r="D975" s="18">
        <v>2</v>
      </c>
      <c r="E975" s="25" t="s">
        <v>221</v>
      </c>
      <c r="F975" s="25" t="s">
        <v>89</v>
      </c>
      <c r="G975" s="25" t="s">
        <v>57</v>
      </c>
      <c r="H975" s="18" t="s">
        <v>58</v>
      </c>
      <c r="I975" s="18" t="s">
        <v>59</v>
      </c>
      <c r="J975" s="26">
        <v>35.290000915527344</v>
      </c>
      <c r="K975" s="25">
        <v>29</v>
      </c>
      <c r="L975" s="25" t="s">
        <v>221</v>
      </c>
      <c r="R975" s="18" t="s">
        <v>1711</v>
      </c>
      <c r="S975" s="18" t="s">
        <v>1712</v>
      </c>
      <c r="U975" s="18" t="s">
        <v>2135</v>
      </c>
      <c r="W975" s="18" t="s">
        <v>2418</v>
      </c>
      <c r="X975" s="18" t="s">
        <v>2423</v>
      </c>
      <c r="AB975" s="27">
        <v>41141.646539351852</v>
      </c>
    </row>
    <row r="976" spans="1:28" ht="127.5" x14ac:dyDescent="0.2">
      <c r="A976" s="24">
        <v>975</v>
      </c>
      <c r="B976" s="18" t="s">
        <v>1188</v>
      </c>
      <c r="C976" s="18">
        <v>189</v>
      </c>
      <c r="D976" s="18">
        <v>2</v>
      </c>
      <c r="E976" s="25" t="s">
        <v>221</v>
      </c>
      <c r="F976" s="25" t="s">
        <v>89</v>
      </c>
      <c r="G976" s="25" t="s">
        <v>215</v>
      </c>
      <c r="H976" s="18" t="s">
        <v>58</v>
      </c>
      <c r="I976" s="18" t="s">
        <v>59</v>
      </c>
      <c r="J976" s="26">
        <v>35.340000152587891</v>
      </c>
      <c r="K976" s="25">
        <v>34</v>
      </c>
      <c r="L976" s="25" t="s">
        <v>221</v>
      </c>
      <c r="R976" s="18" t="s">
        <v>1713</v>
      </c>
      <c r="S976" s="18" t="s">
        <v>1714</v>
      </c>
      <c r="U976" s="18" t="s">
        <v>2135</v>
      </c>
      <c r="W976" s="18" t="s">
        <v>2418</v>
      </c>
      <c r="X976" s="18" t="s">
        <v>2423</v>
      </c>
      <c r="AB976" s="27">
        <v>41141.646539351852</v>
      </c>
    </row>
    <row r="977" spans="1:28" ht="114.75" x14ac:dyDescent="0.2">
      <c r="A977" s="24">
        <v>976</v>
      </c>
      <c r="B977" s="18" t="s">
        <v>1188</v>
      </c>
      <c r="C977" s="18">
        <v>189</v>
      </c>
      <c r="D977" s="18">
        <v>2</v>
      </c>
      <c r="E977" s="25" t="s">
        <v>307</v>
      </c>
      <c r="F977" s="25" t="s">
        <v>238</v>
      </c>
      <c r="G977" s="25" t="s">
        <v>215</v>
      </c>
      <c r="H977" s="18" t="s">
        <v>58</v>
      </c>
      <c r="I977" s="18" t="s">
        <v>59</v>
      </c>
      <c r="J977" s="26">
        <v>2.3399999141693115</v>
      </c>
      <c r="K977" s="25">
        <v>34</v>
      </c>
      <c r="L977" s="25" t="s">
        <v>307</v>
      </c>
      <c r="R977" s="18" t="s">
        <v>1495</v>
      </c>
      <c r="S977" s="18" t="s">
        <v>1496</v>
      </c>
      <c r="U977" s="18" t="s">
        <v>2137</v>
      </c>
      <c r="V977" s="18" t="s">
        <v>2416</v>
      </c>
      <c r="W977" s="18" t="s">
        <v>2416</v>
      </c>
      <c r="X977" s="18" t="s">
        <v>2429</v>
      </c>
      <c r="AB977" s="27">
        <v>41141.646539351852</v>
      </c>
    </row>
    <row r="978" spans="1:28" ht="89.25" x14ac:dyDescent="0.2">
      <c r="A978" s="24">
        <v>977</v>
      </c>
      <c r="B978" s="18" t="s">
        <v>1188</v>
      </c>
      <c r="C978" s="18">
        <v>189</v>
      </c>
      <c r="D978" s="18">
        <v>2</v>
      </c>
      <c r="E978" s="25" t="s">
        <v>210</v>
      </c>
      <c r="F978" s="25" t="s">
        <v>211</v>
      </c>
      <c r="G978" s="25" t="s">
        <v>79</v>
      </c>
      <c r="H978" s="18" t="s">
        <v>58</v>
      </c>
      <c r="I978" s="18" t="s">
        <v>59</v>
      </c>
      <c r="J978" s="26">
        <v>7.2100000381469727</v>
      </c>
      <c r="K978" s="25">
        <v>21</v>
      </c>
      <c r="L978" s="25" t="s">
        <v>210</v>
      </c>
      <c r="R978" s="18" t="s">
        <v>1497</v>
      </c>
      <c r="S978" s="18" t="s">
        <v>1498</v>
      </c>
      <c r="U978" s="18" t="s">
        <v>2137</v>
      </c>
      <c r="V978" s="18" t="s">
        <v>2416</v>
      </c>
      <c r="W978" s="18" t="s">
        <v>2416</v>
      </c>
      <c r="X978" s="18" t="s">
        <v>2443</v>
      </c>
      <c r="AB978" s="27">
        <v>41141.646539351852</v>
      </c>
    </row>
    <row r="979" spans="1:28" ht="178.5" x14ac:dyDescent="0.2">
      <c r="A979" s="24">
        <v>978</v>
      </c>
      <c r="B979" s="18" t="s">
        <v>1188</v>
      </c>
      <c r="C979" s="18">
        <v>189</v>
      </c>
      <c r="D979" s="18">
        <v>2</v>
      </c>
      <c r="E979" s="25" t="s">
        <v>641</v>
      </c>
      <c r="F979" s="25" t="s">
        <v>161</v>
      </c>
      <c r="G979" s="25" t="s">
        <v>240</v>
      </c>
      <c r="H979" s="18" t="s">
        <v>58</v>
      </c>
      <c r="I979" s="18" t="s">
        <v>59</v>
      </c>
      <c r="J979" s="26">
        <v>74.550003051757813</v>
      </c>
      <c r="K979" s="25">
        <v>55</v>
      </c>
      <c r="L979" s="25" t="s">
        <v>641</v>
      </c>
      <c r="R979" s="18" t="s">
        <v>1499</v>
      </c>
      <c r="S979" s="18" t="s">
        <v>1500</v>
      </c>
      <c r="U979" s="29" t="s">
        <v>2136</v>
      </c>
      <c r="V979" s="29"/>
      <c r="W979" s="29" t="s">
        <v>2292</v>
      </c>
      <c r="X979" s="18" t="s">
        <v>2548</v>
      </c>
      <c r="AB979" s="27">
        <v>41141.646539351852</v>
      </c>
    </row>
    <row r="980" spans="1:28" ht="63.75" x14ac:dyDescent="0.2">
      <c r="A980" s="24">
        <v>979</v>
      </c>
      <c r="B980" s="18" t="s">
        <v>1188</v>
      </c>
      <c r="C980" s="18">
        <v>189</v>
      </c>
      <c r="D980" s="18">
        <v>2</v>
      </c>
      <c r="E980" s="25" t="s">
        <v>636</v>
      </c>
      <c r="F980" s="25" t="s">
        <v>261</v>
      </c>
      <c r="G980" s="25" t="s">
        <v>238</v>
      </c>
      <c r="H980" s="18" t="s">
        <v>58</v>
      </c>
      <c r="I980" s="18" t="s">
        <v>59</v>
      </c>
      <c r="J980" s="26">
        <v>75.019996643066406</v>
      </c>
      <c r="K980" s="25">
        <v>2</v>
      </c>
      <c r="L980" s="25" t="s">
        <v>636</v>
      </c>
      <c r="R980" s="18" t="s">
        <v>1501</v>
      </c>
      <c r="S980" s="18" t="s">
        <v>1502</v>
      </c>
      <c r="T980" s="18" t="s">
        <v>2295</v>
      </c>
      <c r="U980" s="29" t="s">
        <v>2137</v>
      </c>
      <c r="V980" s="18" t="s">
        <v>2291</v>
      </c>
      <c r="W980" s="29" t="s">
        <v>2292</v>
      </c>
      <c r="X980" s="18" t="s">
        <v>2204</v>
      </c>
      <c r="Y980" s="18" t="s">
        <v>2386</v>
      </c>
      <c r="Z980" s="18" t="s">
        <v>2388</v>
      </c>
      <c r="AB980" s="27">
        <v>41141.646539351852</v>
      </c>
    </row>
    <row r="981" spans="1:28" ht="102" x14ac:dyDescent="0.2">
      <c r="A981" s="24">
        <v>980</v>
      </c>
      <c r="B981" s="18" t="s">
        <v>1188</v>
      </c>
      <c r="C981" s="18">
        <v>189</v>
      </c>
      <c r="D981" s="18">
        <v>2</v>
      </c>
      <c r="E981" s="25" t="s">
        <v>260</v>
      </c>
      <c r="F981" s="25" t="s">
        <v>261</v>
      </c>
      <c r="G981" s="25" t="s">
        <v>194</v>
      </c>
      <c r="H981" s="18" t="s">
        <v>58</v>
      </c>
      <c r="I981" s="18" t="s">
        <v>59</v>
      </c>
      <c r="J981" s="26">
        <v>75.430000305175781</v>
      </c>
      <c r="K981" s="25">
        <v>43</v>
      </c>
      <c r="L981" s="25" t="s">
        <v>260</v>
      </c>
      <c r="R981" s="18" t="s">
        <v>1503</v>
      </c>
      <c r="S981" s="18" t="s">
        <v>1032</v>
      </c>
      <c r="U981" s="29" t="s">
        <v>2135</v>
      </c>
      <c r="W981" s="18" t="s">
        <v>2418</v>
      </c>
      <c r="X981" s="18" t="s">
        <v>2423</v>
      </c>
      <c r="AB981" s="27">
        <v>41141.646539351852</v>
      </c>
    </row>
    <row r="982" spans="1:28" ht="165.75" x14ac:dyDescent="0.2">
      <c r="A982" s="24">
        <v>981</v>
      </c>
      <c r="B982" s="18" t="s">
        <v>1188</v>
      </c>
      <c r="C982" s="18">
        <v>189</v>
      </c>
      <c r="D982" s="18">
        <v>2</v>
      </c>
      <c r="E982" s="25" t="s">
        <v>512</v>
      </c>
      <c r="F982" s="25" t="s">
        <v>513</v>
      </c>
      <c r="G982" s="25" t="s">
        <v>74</v>
      </c>
      <c r="H982" s="18" t="s">
        <v>58</v>
      </c>
      <c r="I982" s="18" t="s">
        <v>59</v>
      </c>
      <c r="J982" s="26">
        <v>76.519996643066406</v>
      </c>
      <c r="K982" s="25">
        <v>52</v>
      </c>
      <c r="L982" s="25" t="s">
        <v>512</v>
      </c>
      <c r="R982" s="18" t="s">
        <v>1504</v>
      </c>
      <c r="S982" s="18" t="s">
        <v>1505</v>
      </c>
      <c r="T982" s="29" t="s">
        <v>2378</v>
      </c>
      <c r="U982" s="29" t="s">
        <v>2129</v>
      </c>
      <c r="V982" s="18" t="s">
        <v>2291</v>
      </c>
      <c r="W982" s="29" t="s">
        <v>2292</v>
      </c>
      <c r="X982" s="18" t="s">
        <v>2167</v>
      </c>
      <c r="Y982" s="18" t="s">
        <v>2386</v>
      </c>
      <c r="Z982" s="18" t="s">
        <v>2403</v>
      </c>
      <c r="AB982" s="27">
        <v>41141.646539351852</v>
      </c>
    </row>
    <row r="983" spans="1:28" ht="114.75" x14ac:dyDescent="0.2">
      <c r="A983" s="24">
        <v>982</v>
      </c>
      <c r="B983" s="18" t="s">
        <v>1188</v>
      </c>
      <c r="C983" s="18">
        <v>189</v>
      </c>
      <c r="D983" s="18">
        <v>2</v>
      </c>
      <c r="E983" s="25" t="s">
        <v>512</v>
      </c>
      <c r="F983" s="25" t="s">
        <v>513</v>
      </c>
      <c r="G983" s="25" t="s">
        <v>207</v>
      </c>
      <c r="H983" s="18" t="s">
        <v>58</v>
      </c>
      <c r="I983" s="18" t="s">
        <v>59</v>
      </c>
      <c r="J983" s="26">
        <v>76.620002746582031</v>
      </c>
      <c r="K983" s="25">
        <v>62</v>
      </c>
      <c r="L983" s="25" t="s">
        <v>512</v>
      </c>
      <c r="R983" s="18" t="s">
        <v>1506</v>
      </c>
      <c r="S983" s="18" t="s">
        <v>1507</v>
      </c>
      <c r="T983" s="18" t="s">
        <v>2378</v>
      </c>
      <c r="U983" s="29" t="s">
        <v>2129</v>
      </c>
      <c r="V983" s="18" t="s">
        <v>2291</v>
      </c>
      <c r="W983" s="29" t="s">
        <v>2292</v>
      </c>
      <c r="X983" s="18" t="s">
        <v>2167</v>
      </c>
      <c r="Y983" s="18" t="s">
        <v>2386</v>
      </c>
      <c r="Z983" s="18" t="s">
        <v>2403</v>
      </c>
      <c r="AB983" s="27">
        <v>41141.646539351852</v>
      </c>
    </row>
    <row r="984" spans="1:28" ht="63.75" x14ac:dyDescent="0.2">
      <c r="A984" s="24">
        <v>983</v>
      </c>
      <c r="B984" s="18" t="s">
        <v>1188</v>
      </c>
      <c r="C984" s="18">
        <v>189</v>
      </c>
      <c r="D984" s="18">
        <v>2</v>
      </c>
      <c r="E984" s="25" t="s">
        <v>1478</v>
      </c>
      <c r="F984" s="25" t="s">
        <v>518</v>
      </c>
      <c r="G984" s="25" t="s">
        <v>308</v>
      </c>
      <c r="H984" s="18" t="s">
        <v>58</v>
      </c>
      <c r="I984" s="18" t="s">
        <v>59</v>
      </c>
      <c r="J984" s="26">
        <v>77.300003051757812</v>
      </c>
      <c r="K984" s="25">
        <v>30</v>
      </c>
      <c r="L984" s="25" t="s">
        <v>1478</v>
      </c>
      <c r="R984" s="18" t="s">
        <v>1508</v>
      </c>
      <c r="S984" s="18" t="s">
        <v>1352</v>
      </c>
      <c r="U984" s="29" t="s">
        <v>2136</v>
      </c>
      <c r="V984" s="29" t="s">
        <v>2146</v>
      </c>
      <c r="W984" s="18" t="s">
        <v>2418</v>
      </c>
      <c r="X984" s="18" t="s">
        <v>2158</v>
      </c>
      <c r="AB984" s="27">
        <v>41141.646539351852</v>
      </c>
    </row>
    <row r="985" spans="1:28" ht="51" x14ac:dyDescent="0.2">
      <c r="A985" s="24">
        <v>984</v>
      </c>
      <c r="B985" s="18" t="s">
        <v>1188</v>
      </c>
      <c r="C985" s="18">
        <v>189</v>
      </c>
      <c r="D985" s="18">
        <v>2</v>
      </c>
      <c r="E985" s="25" t="s">
        <v>1478</v>
      </c>
      <c r="F985" s="25" t="s">
        <v>518</v>
      </c>
      <c r="G985" s="25" t="s">
        <v>166</v>
      </c>
      <c r="H985" s="18" t="s">
        <v>143</v>
      </c>
      <c r="I985" s="18" t="s">
        <v>59</v>
      </c>
      <c r="J985" s="26">
        <v>77.540000915527344</v>
      </c>
      <c r="K985" s="25">
        <v>54</v>
      </c>
      <c r="L985" s="25" t="s">
        <v>1478</v>
      </c>
      <c r="R985" s="18" t="s">
        <v>1509</v>
      </c>
      <c r="S985" s="18" t="s">
        <v>1352</v>
      </c>
      <c r="T985" s="18" t="s">
        <v>2295</v>
      </c>
      <c r="U985" s="18" t="s">
        <v>2137</v>
      </c>
      <c r="V985" s="18" t="s">
        <v>2291</v>
      </c>
      <c r="W985" s="29" t="s">
        <v>2292</v>
      </c>
      <c r="X985" s="18" t="s">
        <v>2189</v>
      </c>
      <c r="Y985" s="18" t="s">
        <v>2386</v>
      </c>
      <c r="Z985" s="18" t="s">
        <v>2402</v>
      </c>
      <c r="AB985" s="27">
        <v>41141.646539351852</v>
      </c>
    </row>
    <row r="986" spans="1:28" ht="76.5" x14ac:dyDescent="0.2">
      <c r="A986" s="24">
        <v>985</v>
      </c>
      <c r="B986" s="18" t="s">
        <v>1188</v>
      </c>
      <c r="C986" s="18">
        <v>189</v>
      </c>
      <c r="D986" s="18">
        <v>2</v>
      </c>
      <c r="E986" s="25" t="s">
        <v>574</v>
      </c>
      <c r="F986" s="25" t="s">
        <v>575</v>
      </c>
      <c r="G986" s="25" t="s">
        <v>348</v>
      </c>
      <c r="H986" s="18" t="s">
        <v>58</v>
      </c>
      <c r="I986" s="18" t="s">
        <v>59</v>
      </c>
      <c r="J986" s="26">
        <v>89.110000610351562</v>
      </c>
      <c r="K986" s="25">
        <v>11</v>
      </c>
      <c r="L986" s="25" t="s">
        <v>574</v>
      </c>
      <c r="R986" s="18" t="s">
        <v>1510</v>
      </c>
      <c r="S986" s="18" t="s">
        <v>1511</v>
      </c>
      <c r="U986" s="29" t="s">
        <v>2136</v>
      </c>
      <c r="V986" s="29" t="s">
        <v>2142</v>
      </c>
      <c r="W986" s="18" t="s">
        <v>2418</v>
      </c>
      <c r="X986" s="18" t="s">
        <v>2158</v>
      </c>
      <c r="AB986" s="27">
        <v>41141.646539351852</v>
      </c>
    </row>
    <row r="987" spans="1:28" ht="89.25" x14ac:dyDescent="0.2">
      <c r="A987" s="24">
        <v>986</v>
      </c>
      <c r="B987" s="18" t="s">
        <v>2126</v>
      </c>
      <c r="C987" s="18">
        <v>189</v>
      </c>
      <c r="D987" s="18">
        <v>2</v>
      </c>
      <c r="E987" s="25" t="s">
        <v>189</v>
      </c>
      <c r="F987" s="25" t="s">
        <v>190</v>
      </c>
      <c r="G987" s="25" t="s">
        <v>65</v>
      </c>
      <c r="H987" s="18" t="s">
        <v>58</v>
      </c>
      <c r="I987" s="18" t="s">
        <v>59</v>
      </c>
      <c r="J987" s="26">
        <v>5.1500000953674316</v>
      </c>
      <c r="K987" s="25">
        <v>15</v>
      </c>
      <c r="L987" s="25" t="s">
        <v>189</v>
      </c>
      <c r="R987" s="18" t="s">
        <v>191</v>
      </c>
      <c r="S987" s="18" t="s">
        <v>140</v>
      </c>
      <c r="T987" s="29" t="s">
        <v>2371</v>
      </c>
      <c r="U987" s="18" t="s">
        <v>2129</v>
      </c>
      <c r="V987" s="18" t="s">
        <v>2291</v>
      </c>
      <c r="W987" s="29" t="s">
        <v>2292</v>
      </c>
      <c r="X987" s="18" t="s">
        <v>2188</v>
      </c>
      <c r="Y987" s="18" t="s">
        <v>180</v>
      </c>
      <c r="Z987" s="18" t="s">
        <v>2388</v>
      </c>
      <c r="AB987" s="27">
        <v>41141.680925925924</v>
      </c>
    </row>
    <row r="988" spans="1:28" ht="89.25" x14ac:dyDescent="0.2">
      <c r="A988" s="24">
        <v>987</v>
      </c>
      <c r="B988" s="18" t="s">
        <v>2126</v>
      </c>
      <c r="C988" s="18">
        <v>189</v>
      </c>
      <c r="D988" s="18">
        <v>2</v>
      </c>
      <c r="E988" s="25" t="s">
        <v>189</v>
      </c>
      <c r="F988" s="25" t="s">
        <v>190</v>
      </c>
      <c r="G988" s="25" t="s">
        <v>70</v>
      </c>
      <c r="H988" s="18" t="s">
        <v>58</v>
      </c>
      <c r="I988" s="18" t="s">
        <v>59</v>
      </c>
      <c r="J988" s="26">
        <v>5.2199997901916504</v>
      </c>
      <c r="K988" s="25">
        <v>22</v>
      </c>
      <c r="L988" s="25" t="s">
        <v>189</v>
      </c>
      <c r="R988" s="18" t="s">
        <v>192</v>
      </c>
      <c r="S988" s="18" t="s">
        <v>140</v>
      </c>
      <c r="T988" s="29" t="s">
        <v>2371</v>
      </c>
      <c r="U988" s="18" t="s">
        <v>2129</v>
      </c>
      <c r="V988" s="18" t="s">
        <v>2291</v>
      </c>
      <c r="W988" s="29" t="s">
        <v>2292</v>
      </c>
      <c r="X988" s="18" t="s">
        <v>2188</v>
      </c>
      <c r="Y988" s="18" t="s">
        <v>180</v>
      </c>
      <c r="Z988" s="18" t="s">
        <v>2388</v>
      </c>
      <c r="AB988" s="27">
        <v>41141.680925925924</v>
      </c>
    </row>
    <row r="989" spans="1:28" ht="127.5" x14ac:dyDescent="0.2">
      <c r="A989" s="24">
        <v>988</v>
      </c>
      <c r="B989" s="18" t="s">
        <v>2126</v>
      </c>
      <c r="C989" s="18">
        <v>189</v>
      </c>
      <c r="D989" s="18">
        <v>2</v>
      </c>
      <c r="E989" s="25" t="s">
        <v>157</v>
      </c>
      <c r="F989" s="25" t="s">
        <v>84</v>
      </c>
      <c r="G989" s="25" t="s">
        <v>94</v>
      </c>
      <c r="H989" s="18" t="s">
        <v>58</v>
      </c>
      <c r="I989" s="18" t="s">
        <v>59</v>
      </c>
      <c r="J989" s="26">
        <v>6.309999942779541</v>
      </c>
      <c r="K989" s="25">
        <v>31</v>
      </c>
      <c r="L989" s="25" t="s">
        <v>157</v>
      </c>
      <c r="R989" s="18" t="s">
        <v>196</v>
      </c>
      <c r="S989" s="18" t="s">
        <v>197</v>
      </c>
      <c r="T989" s="29" t="s">
        <v>2360</v>
      </c>
      <c r="U989" s="18" t="s">
        <v>2135</v>
      </c>
      <c r="V989" s="18" t="s">
        <v>2291</v>
      </c>
      <c r="W989" s="29" t="s">
        <v>2292</v>
      </c>
      <c r="X989" s="18" t="s">
        <v>2456</v>
      </c>
      <c r="Y989" s="18" t="s">
        <v>2386</v>
      </c>
      <c r="Z989" s="18" t="s">
        <v>2402</v>
      </c>
      <c r="AB989" s="27">
        <v>41141.680925925924</v>
      </c>
    </row>
    <row r="990" spans="1:28" ht="51" x14ac:dyDescent="0.2">
      <c r="A990" s="24">
        <v>989</v>
      </c>
      <c r="B990" s="18" t="s">
        <v>2126</v>
      </c>
      <c r="C990" s="18">
        <v>189</v>
      </c>
      <c r="D990" s="18">
        <v>2</v>
      </c>
      <c r="E990" s="25" t="s">
        <v>157</v>
      </c>
      <c r="F990" s="25" t="s">
        <v>84</v>
      </c>
      <c r="G990" s="25" t="s">
        <v>198</v>
      </c>
      <c r="H990" s="18" t="s">
        <v>58</v>
      </c>
      <c r="I990" s="18" t="s">
        <v>59</v>
      </c>
      <c r="J990" s="26">
        <v>6.4000000953674316</v>
      </c>
      <c r="K990" s="25">
        <v>40</v>
      </c>
      <c r="L990" s="25" t="s">
        <v>157</v>
      </c>
      <c r="R990" s="18" t="s">
        <v>199</v>
      </c>
      <c r="S990" s="18" t="s">
        <v>140</v>
      </c>
      <c r="T990" s="29" t="s">
        <v>2360</v>
      </c>
      <c r="U990" s="18" t="s">
        <v>2135</v>
      </c>
      <c r="V990" s="18" t="s">
        <v>2291</v>
      </c>
      <c r="W990" s="29" t="s">
        <v>2292</v>
      </c>
      <c r="X990" s="18" t="s">
        <v>2456</v>
      </c>
      <c r="Y990" s="18" t="s">
        <v>2386</v>
      </c>
      <c r="Z990" s="18" t="s">
        <v>2402</v>
      </c>
      <c r="AB990" s="27">
        <v>41141.680925925924</v>
      </c>
    </row>
    <row r="991" spans="1:28" ht="89.25" x14ac:dyDescent="0.2">
      <c r="A991" s="24">
        <v>990</v>
      </c>
      <c r="B991" s="18" t="s">
        <v>2126</v>
      </c>
      <c r="C991" s="18">
        <v>189</v>
      </c>
      <c r="D991" s="18">
        <v>2</v>
      </c>
      <c r="E991" s="25" t="s">
        <v>157</v>
      </c>
      <c r="F991" s="25" t="s">
        <v>84</v>
      </c>
      <c r="G991" s="25" t="s">
        <v>198</v>
      </c>
      <c r="H991" s="18" t="s">
        <v>58</v>
      </c>
      <c r="I991" s="18" t="s">
        <v>59</v>
      </c>
      <c r="J991" s="26">
        <v>6.4000000953674316</v>
      </c>
      <c r="K991" s="25">
        <v>40</v>
      </c>
      <c r="L991" s="25" t="s">
        <v>157</v>
      </c>
      <c r="R991" s="18" t="s">
        <v>200</v>
      </c>
      <c r="S991" s="18" t="s">
        <v>201</v>
      </c>
      <c r="T991" s="29" t="s">
        <v>2360</v>
      </c>
      <c r="U991" s="18" t="s">
        <v>2135</v>
      </c>
      <c r="V991" s="18" t="s">
        <v>2291</v>
      </c>
      <c r="W991" s="29" t="s">
        <v>2292</v>
      </c>
      <c r="X991" s="18" t="s">
        <v>2456</v>
      </c>
      <c r="Y991" s="18" t="s">
        <v>2386</v>
      </c>
      <c r="Z991" s="18" t="s">
        <v>2402</v>
      </c>
      <c r="AB991" s="27">
        <v>41141.680925925924</v>
      </c>
    </row>
    <row r="992" spans="1:28" ht="114.75" x14ac:dyDescent="0.2">
      <c r="A992" s="24">
        <v>991</v>
      </c>
      <c r="B992" s="18" t="s">
        <v>2126</v>
      </c>
      <c r="C992" s="18">
        <v>189</v>
      </c>
      <c r="D992" s="18">
        <v>2</v>
      </c>
      <c r="E992" s="25" t="s">
        <v>157</v>
      </c>
      <c r="F992" s="25" t="s">
        <v>84</v>
      </c>
      <c r="G992" s="25" t="s">
        <v>171</v>
      </c>
      <c r="H992" s="18" t="s">
        <v>58</v>
      </c>
      <c r="I992" s="18" t="s">
        <v>59</v>
      </c>
      <c r="J992" s="26">
        <v>6.6100001335144043</v>
      </c>
      <c r="K992" s="25">
        <v>61</v>
      </c>
      <c r="L992" s="25" t="s">
        <v>157</v>
      </c>
      <c r="R992" s="18" t="s">
        <v>205</v>
      </c>
      <c r="S992" s="18" t="s">
        <v>2127</v>
      </c>
      <c r="T992" s="29" t="s">
        <v>2360</v>
      </c>
      <c r="U992" s="18" t="s">
        <v>2135</v>
      </c>
      <c r="V992" s="18" t="s">
        <v>2291</v>
      </c>
      <c r="W992" s="29" t="s">
        <v>2292</v>
      </c>
      <c r="X992" s="18" t="s">
        <v>2456</v>
      </c>
      <c r="Y992" s="18" t="s">
        <v>2386</v>
      </c>
      <c r="Z992" s="18" t="s">
        <v>2402</v>
      </c>
      <c r="AB992" s="27">
        <v>41141.680925925924</v>
      </c>
    </row>
    <row r="993" spans="1:28" ht="63.75" x14ac:dyDescent="0.2">
      <c r="A993" s="24">
        <v>992</v>
      </c>
      <c r="B993" s="18" t="s">
        <v>2126</v>
      </c>
      <c r="C993" s="18">
        <v>189</v>
      </c>
      <c r="D993" s="18">
        <v>2</v>
      </c>
      <c r="E993" s="25" t="s">
        <v>214</v>
      </c>
      <c r="F993" s="25" t="s">
        <v>215</v>
      </c>
      <c r="G993" s="25" t="s">
        <v>94</v>
      </c>
      <c r="H993" s="18" t="s">
        <v>58</v>
      </c>
      <c r="I993" s="18" t="s">
        <v>59</v>
      </c>
      <c r="J993" s="26">
        <v>34.310001373291016</v>
      </c>
      <c r="K993" s="25">
        <v>31</v>
      </c>
      <c r="L993" s="25" t="s">
        <v>214</v>
      </c>
      <c r="R993" s="18" t="s">
        <v>216</v>
      </c>
      <c r="S993" s="18" t="s">
        <v>217</v>
      </c>
      <c r="U993" s="18" t="s">
        <v>2129</v>
      </c>
      <c r="W993" s="18" t="s">
        <v>2418</v>
      </c>
      <c r="X993" s="18" t="s">
        <v>2187</v>
      </c>
      <c r="AB993" s="27">
        <v>41141.680925925924</v>
      </c>
    </row>
    <row r="994" spans="1:28" ht="63.75" x14ac:dyDescent="0.2">
      <c r="A994" s="24">
        <v>993</v>
      </c>
      <c r="B994" s="18" t="s">
        <v>2126</v>
      </c>
      <c r="C994" s="18">
        <v>189</v>
      </c>
      <c r="D994" s="18">
        <v>2</v>
      </c>
      <c r="E994" s="25" t="s">
        <v>63</v>
      </c>
      <c r="F994" s="25" t="s">
        <v>263</v>
      </c>
      <c r="G994" s="25" t="s">
        <v>57</v>
      </c>
      <c r="H994" s="18" t="s">
        <v>143</v>
      </c>
      <c r="I994" s="18" t="s">
        <v>59</v>
      </c>
      <c r="J994" s="26">
        <v>228.28999328613281</v>
      </c>
      <c r="K994" s="25">
        <v>29</v>
      </c>
      <c r="L994" s="25" t="s">
        <v>63</v>
      </c>
      <c r="R994" s="18" t="s">
        <v>264</v>
      </c>
      <c r="S994" s="18" t="s">
        <v>140</v>
      </c>
      <c r="T994" s="18" t="s">
        <v>2295</v>
      </c>
      <c r="U994" s="18" t="s">
        <v>2137</v>
      </c>
      <c r="V994" s="18" t="s">
        <v>2291</v>
      </c>
      <c r="W994" s="29" t="s">
        <v>2292</v>
      </c>
      <c r="X994" s="18" t="s">
        <v>2189</v>
      </c>
      <c r="Y994" s="18" t="s">
        <v>2386</v>
      </c>
      <c r="Z994" s="18" t="s">
        <v>2402</v>
      </c>
      <c r="AB994" s="27">
        <v>41141.680925925924</v>
      </c>
    </row>
    <row r="995" spans="1:28" ht="76.5" x14ac:dyDescent="0.2">
      <c r="A995" s="24">
        <v>994</v>
      </c>
      <c r="B995" s="18" t="s">
        <v>2126</v>
      </c>
      <c r="C995" s="18">
        <v>189</v>
      </c>
      <c r="D995" s="18">
        <v>2</v>
      </c>
      <c r="E995" s="25" t="s">
        <v>112</v>
      </c>
      <c r="F995" s="25" t="s">
        <v>113</v>
      </c>
      <c r="G995" s="25" t="s">
        <v>114</v>
      </c>
      <c r="H995" s="18" t="s">
        <v>58</v>
      </c>
      <c r="I995" s="18" t="s">
        <v>59</v>
      </c>
      <c r="J995" s="26">
        <v>230.19000244140625</v>
      </c>
      <c r="K995" s="25">
        <v>19</v>
      </c>
      <c r="L995" s="25" t="s">
        <v>112</v>
      </c>
      <c r="R995" s="18" t="s">
        <v>265</v>
      </c>
      <c r="S995" s="18" t="s">
        <v>266</v>
      </c>
      <c r="U995" s="18" t="s">
        <v>2129</v>
      </c>
      <c r="W995" s="18" t="s">
        <v>2418</v>
      </c>
      <c r="X995" s="18" t="s">
        <v>2187</v>
      </c>
      <c r="AB995" s="27">
        <v>41141.680925925924</v>
      </c>
    </row>
    <row r="996" spans="1:28" ht="63.75" x14ac:dyDescent="0.2">
      <c r="A996" s="24">
        <v>995</v>
      </c>
      <c r="B996" s="18" t="s">
        <v>2126</v>
      </c>
      <c r="C996" s="18">
        <v>189</v>
      </c>
      <c r="D996" s="18">
        <v>2</v>
      </c>
      <c r="E996" s="25" t="s">
        <v>267</v>
      </c>
      <c r="F996" s="25" t="s">
        <v>113</v>
      </c>
      <c r="G996" s="25" t="s">
        <v>215</v>
      </c>
      <c r="H996" s="18" t="s">
        <v>58</v>
      </c>
      <c r="I996" s="18" t="s">
        <v>59</v>
      </c>
      <c r="J996" s="26">
        <v>230.33999633789063</v>
      </c>
      <c r="K996" s="25">
        <v>34</v>
      </c>
      <c r="L996" s="25" t="s">
        <v>267</v>
      </c>
      <c r="R996" s="18" t="s">
        <v>270</v>
      </c>
      <c r="S996" s="18" t="s">
        <v>266</v>
      </c>
      <c r="U996" s="18" t="s">
        <v>2129</v>
      </c>
      <c r="W996" s="18" t="s">
        <v>2418</v>
      </c>
      <c r="X996" s="18" t="s">
        <v>2187</v>
      </c>
      <c r="AB996" s="27">
        <v>41141.680925925924</v>
      </c>
    </row>
    <row r="997" spans="1:28" ht="204" x14ac:dyDescent="0.2">
      <c r="A997" s="24">
        <v>996</v>
      </c>
      <c r="B997" s="18" t="s">
        <v>2126</v>
      </c>
      <c r="C997" s="18">
        <v>189</v>
      </c>
      <c r="D997" s="18">
        <v>2</v>
      </c>
      <c r="E997" s="25" t="s">
        <v>68</v>
      </c>
      <c r="F997" s="25" t="s">
        <v>69</v>
      </c>
      <c r="G997" s="25" t="s">
        <v>262</v>
      </c>
      <c r="H997" s="18" t="s">
        <v>58</v>
      </c>
      <c r="I997" s="18" t="s">
        <v>59</v>
      </c>
      <c r="J997" s="26">
        <v>233.46000671386719</v>
      </c>
      <c r="K997" s="25">
        <v>46</v>
      </c>
      <c r="L997" s="25" t="s">
        <v>68</v>
      </c>
      <c r="R997" s="18" t="s">
        <v>271</v>
      </c>
      <c r="S997" s="18" t="s">
        <v>272</v>
      </c>
      <c r="U997" s="18" t="s">
        <v>2129</v>
      </c>
      <c r="W997" s="18" t="s">
        <v>2292</v>
      </c>
      <c r="X997" s="18" t="s">
        <v>2549</v>
      </c>
      <c r="AB997" s="27">
        <v>41141.680925925924</v>
      </c>
    </row>
    <row r="998" spans="1:28" ht="51" x14ac:dyDescent="0.2">
      <c r="A998" s="24">
        <v>997</v>
      </c>
      <c r="B998" s="18" t="s">
        <v>2126</v>
      </c>
      <c r="C998" s="18">
        <v>189</v>
      </c>
      <c r="D998" s="18">
        <v>2</v>
      </c>
      <c r="E998" s="25" t="s">
        <v>68</v>
      </c>
      <c r="F998" s="25" t="s">
        <v>69</v>
      </c>
      <c r="G998" s="25" t="s">
        <v>234</v>
      </c>
      <c r="H998" s="18" t="s">
        <v>58</v>
      </c>
      <c r="I998" s="18" t="s">
        <v>59</v>
      </c>
      <c r="J998" s="26">
        <v>233.1300048828125</v>
      </c>
      <c r="K998" s="25">
        <v>13</v>
      </c>
      <c r="L998" s="25" t="s">
        <v>68</v>
      </c>
      <c r="R998" s="18" t="s">
        <v>273</v>
      </c>
      <c r="S998" s="18" t="s">
        <v>140</v>
      </c>
      <c r="U998" s="18" t="s">
        <v>2129</v>
      </c>
      <c r="W998" s="18" t="s">
        <v>2418</v>
      </c>
      <c r="AB998" s="27">
        <v>41141.680925925924</v>
      </c>
    </row>
    <row r="999" spans="1:28" ht="76.5" x14ac:dyDescent="0.2">
      <c r="A999" s="24">
        <v>998</v>
      </c>
      <c r="B999" s="18" t="s">
        <v>2126</v>
      </c>
      <c r="C999" s="18">
        <v>189</v>
      </c>
      <c r="D999" s="18">
        <v>2</v>
      </c>
      <c r="E999" s="25" t="s">
        <v>277</v>
      </c>
      <c r="F999" s="25" t="s">
        <v>126</v>
      </c>
      <c r="G999" s="25" t="s">
        <v>278</v>
      </c>
      <c r="H999" s="18" t="s">
        <v>58</v>
      </c>
      <c r="I999" s="18" t="s">
        <v>59</v>
      </c>
      <c r="J999" s="26">
        <v>243.25</v>
      </c>
      <c r="K999" s="25">
        <v>25</v>
      </c>
      <c r="L999" s="25" t="s">
        <v>277</v>
      </c>
      <c r="R999" s="18" t="s">
        <v>279</v>
      </c>
      <c r="S999" s="18" t="s">
        <v>272</v>
      </c>
      <c r="U999" s="18" t="s">
        <v>2129</v>
      </c>
      <c r="W999" s="18" t="s">
        <v>2292</v>
      </c>
      <c r="X999" s="18" t="s">
        <v>2499</v>
      </c>
      <c r="AB999" s="27">
        <v>41141.680925925924</v>
      </c>
    </row>
    <row r="1009" spans="22:23" ht="25.5" x14ac:dyDescent="0.2">
      <c r="V1009" s="18" t="s">
        <v>272</v>
      </c>
      <c r="W1009" s="18" t="s">
        <v>2419</v>
      </c>
    </row>
    <row r="1010" spans="22:23" x14ac:dyDescent="0.2">
      <c r="W1010" s="18" t="s">
        <v>2417</v>
      </c>
    </row>
    <row r="1011" spans="22:23" ht="38.25" x14ac:dyDescent="0.2">
      <c r="W1011" s="18" t="s">
        <v>2418</v>
      </c>
    </row>
  </sheetData>
  <autoFilter ref="A1:AD1002"/>
  <pageMargins left="0.7" right="0.7" top="0.75" bottom="0.75" header="0.3" footer="0.3"/>
  <pageSetup orientation="portrait" horizont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
  <sheetViews>
    <sheetView zoomScale="140" zoomScaleNormal="140" workbookViewId="0">
      <selection activeCell="L5" sqref="L5"/>
    </sheetView>
  </sheetViews>
  <sheetFormatPr defaultRowHeight="12.75" x14ac:dyDescent="0.2"/>
  <cols>
    <col min="4" max="4" width="8.5703125" customWidth="1"/>
    <col min="6" max="7" width="7.85546875" customWidth="1"/>
    <col min="8" max="8" width="9.42578125" customWidth="1"/>
    <col min="9" max="9" width="5.28515625" customWidth="1"/>
    <col min="10" max="10" width="8.42578125" customWidth="1"/>
    <col min="11" max="11" width="14.28515625" customWidth="1"/>
    <col min="12" max="12" width="10" customWidth="1"/>
    <col min="14" max="14" width="10.42578125" customWidth="1"/>
    <col min="263" max="263" width="7.85546875" customWidth="1"/>
    <col min="264" max="265" width="8.42578125" customWidth="1"/>
    <col min="266" max="266" width="10" customWidth="1"/>
    <col min="519" max="519" width="7.85546875" customWidth="1"/>
    <col min="520" max="521" width="8.42578125" customWidth="1"/>
    <col min="522" max="522" width="10" customWidth="1"/>
    <col min="775" max="775" width="7.85546875" customWidth="1"/>
    <col min="776" max="777" width="8.42578125" customWidth="1"/>
    <col min="778" max="778" width="10" customWidth="1"/>
    <col min="1031" max="1031" width="7.85546875" customWidth="1"/>
    <col min="1032" max="1033" width="8.42578125" customWidth="1"/>
    <col min="1034" max="1034" width="10" customWidth="1"/>
    <col min="1287" max="1287" width="7.85546875" customWidth="1"/>
    <col min="1288" max="1289" width="8.42578125" customWidth="1"/>
    <col min="1290" max="1290" width="10" customWidth="1"/>
    <col min="1543" max="1543" width="7.85546875" customWidth="1"/>
    <col min="1544" max="1545" width="8.42578125" customWidth="1"/>
    <col min="1546" max="1546" width="10" customWidth="1"/>
    <col min="1799" max="1799" width="7.85546875" customWidth="1"/>
    <col min="1800" max="1801" width="8.42578125" customWidth="1"/>
    <col min="1802" max="1802" width="10" customWidth="1"/>
    <col min="2055" max="2055" width="7.85546875" customWidth="1"/>
    <col min="2056" max="2057" width="8.42578125" customWidth="1"/>
    <col min="2058" max="2058" width="10" customWidth="1"/>
    <col min="2311" max="2311" width="7.85546875" customWidth="1"/>
    <col min="2312" max="2313" width="8.42578125" customWidth="1"/>
    <col min="2314" max="2314" width="10" customWidth="1"/>
    <col min="2567" max="2567" width="7.85546875" customWidth="1"/>
    <col min="2568" max="2569" width="8.42578125" customWidth="1"/>
    <col min="2570" max="2570" width="10" customWidth="1"/>
    <col min="2823" max="2823" width="7.85546875" customWidth="1"/>
    <col min="2824" max="2825" width="8.42578125" customWidth="1"/>
    <col min="2826" max="2826" width="10" customWidth="1"/>
    <col min="3079" max="3079" width="7.85546875" customWidth="1"/>
    <col min="3080" max="3081" width="8.42578125" customWidth="1"/>
    <col min="3082" max="3082" width="10" customWidth="1"/>
    <col min="3335" max="3335" width="7.85546875" customWidth="1"/>
    <col min="3336" max="3337" width="8.42578125" customWidth="1"/>
    <col min="3338" max="3338" width="10" customWidth="1"/>
    <col min="3591" max="3591" width="7.85546875" customWidth="1"/>
    <col min="3592" max="3593" width="8.42578125" customWidth="1"/>
    <col min="3594" max="3594" width="10" customWidth="1"/>
    <col min="3847" max="3847" width="7.85546875" customWidth="1"/>
    <col min="3848" max="3849" width="8.42578125" customWidth="1"/>
    <col min="3850" max="3850" width="10" customWidth="1"/>
    <col min="4103" max="4103" width="7.85546875" customWidth="1"/>
    <col min="4104" max="4105" width="8.42578125" customWidth="1"/>
    <col min="4106" max="4106" width="10" customWidth="1"/>
    <col min="4359" max="4359" width="7.85546875" customWidth="1"/>
    <col min="4360" max="4361" width="8.42578125" customWidth="1"/>
    <col min="4362" max="4362" width="10" customWidth="1"/>
    <col min="4615" max="4615" width="7.85546875" customWidth="1"/>
    <col min="4616" max="4617" width="8.42578125" customWidth="1"/>
    <col min="4618" max="4618" width="10" customWidth="1"/>
    <col min="4871" max="4871" width="7.85546875" customWidth="1"/>
    <col min="4872" max="4873" width="8.42578125" customWidth="1"/>
    <col min="4874" max="4874" width="10" customWidth="1"/>
    <col min="5127" max="5127" width="7.85546875" customWidth="1"/>
    <col min="5128" max="5129" width="8.42578125" customWidth="1"/>
    <col min="5130" max="5130" width="10" customWidth="1"/>
    <col min="5383" max="5383" width="7.85546875" customWidth="1"/>
    <col min="5384" max="5385" width="8.42578125" customWidth="1"/>
    <col min="5386" max="5386" width="10" customWidth="1"/>
    <col min="5639" max="5639" width="7.85546875" customWidth="1"/>
    <col min="5640" max="5641" width="8.42578125" customWidth="1"/>
    <col min="5642" max="5642" width="10" customWidth="1"/>
    <col min="5895" max="5895" width="7.85546875" customWidth="1"/>
    <col min="5896" max="5897" width="8.42578125" customWidth="1"/>
    <col min="5898" max="5898" width="10" customWidth="1"/>
    <col min="6151" max="6151" width="7.85546875" customWidth="1"/>
    <col min="6152" max="6153" width="8.42578125" customWidth="1"/>
    <col min="6154" max="6154" width="10" customWidth="1"/>
    <col min="6407" max="6407" width="7.85546875" customWidth="1"/>
    <col min="6408" max="6409" width="8.42578125" customWidth="1"/>
    <col min="6410" max="6410" width="10" customWidth="1"/>
    <col min="6663" max="6663" width="7.85546875" customWidth="1"/>
    <col min="6664" max="6665" width="8.42578125" customWidth="1"/>
    <col min="6666" max="6666" width="10" customWidth="1"/>
    <col min="6919" max="6919" width="7.85546875" customWidth="1"/>
    <col min="6920" max="6921" width="8.42578125" customWidth="1"/>
    <col min="6922" max="6922" width="10" customWidth="1"/>
    <col min="7175" max="7175" width="7.85546875" customWidth="1"/>
    <col min="7176" max="7177" width="8.42578125" customWidth="1"/>
    <col min="7178" max="7178" width="10" customWidth="1"/>
    <col min="7431" max="7431" width="7.85546875" customWidth="1"/>
    <col min="7432" max="7433" width="8.42578125" customWidth="1"/>
    <col min="7434" max="7434" width="10" customWidth="1"/>
    <col min="7687" max="7687" width="7.85546875" customWidth="1"/>
    <col min="7688" max="7689" width="8.42578125" customWidth="1"/>
    <col min="7690" max="7690" width="10" customWidth="1"/>
    <col min="7943" max="7943" width="7.85546875" customWidth="1"/>
    <col min="7944" max="7945" width="8.42578125" customWidth="1"/>
    <col min="7946" max="7946" width="10" customWidth="1"/>
    <col min="8199" max="8199" width="7.85546875" customWidth="1"/>
    <col min="8200" max="8201" width="8.42578125" customWidth="1"/>
    <col min="8202" max="8202" width="10" customWidth="1"/>
    <col min="8455" max="8455" width="7.85546875" customWidth="1"/>
    <col min="8456" max="8457" width="8.42578125" customWidth="1"/>
    <col min="8458" max="8458" width="10" customWidth="1"/>
    <col min="8711" max="8711" width="7.85546875" customWidth="1"/>
    <col min="8712" max="8713" width="8.42578125" customWidth="1"/>
    <col min="8714" max="8714" width="10" customWidth="1"/>
    <col min="8967" max="8967" width="7.85546875" customWidth="1"/>
    <col min="8968" max="8969" width="8.42578125" customWidth="1"/>
    <col min="8970" max="8970" width="10" customWidth="1"/>
    <col min="9223" max="9223" width="7.85546875" customWidth="1"/>
    <col min="9224" max="9225" width="8.42578125" customWidth="1"/>
    <col min="9226" max="9226" width="10" customWidth="1"/>
    <col min="9479" max="9479" width="7.85546875" customWidth="1"/>
    <col min="9480" max="9481" width="8.42578125" customWidth="1"/>
    <col min="9482" max="9482" width="10" customWidth="1"/>
    <col min="9735" max="9735" width="7.85546875" customWidth="1"/>
    <col min="9736" max="9737" width="8.42578125" customWidth="1"/>
    <col min="9738" max="9738" width="10" customWidth="1"/>
    <col min="9991" max="9991" width="7.85546875" customWidth="1"/>
    <col min="9992" max="9993" width="8.42578125" customWidth="1"/>
    <col min="9994" max="9994" width="10" customWidth="1"/>
    <col min="10247" max="10247" width="7.85546875" customWidth="1"/>
    <col min="10248" max="10249" width="8.42578125" customWidth="1"/>
    <col min="10250" max="10250" width="10" customWidth="1"/>
    <col min="10503" max="10503" width="7.85546875" customWidth="1"/>
    <col min="10504" max="10505" width="8.42578125" customWidth="1"/>
    <col min="10506" max="10506" width="10" customWidth="1"/>
    <col min="10759" max="10759" width="7.85546875" customWidth="1"/>
    <col min="10760" max="10761" width="8.42578125" customWidth="1"/>
    <col min="10762" max="10762" width="10" customWidth="1"/>
    <col min="11015" max="11015" width="7.85546875" customWidth="1"/>
    <col min="11016" max="11017" width="8.42578125" customWidth="1"/>
    <col min="11018" max="11018" width="10" customWidth="1"/>
    <col min="11271" max="11271" width="7.85546875" customWidth="1"/>
    <col min="11272" max="11273" width="8.42578125" customWidth="1"/>
    <col min="11274" max="11274" width="10" customWidth="1"/>
    <col min="11527" max="11527" width="7.85546875" customWidth="1"/>
    <col min="11528" max="11529" width="8.42578125" customWidth="1"/>
    <col min="11530" max="11530" width="10" customWidth="1"/>
    <col min="11783" max="11783" width="7.85546875" customWidth="1"/>
    <col min="11784" max="11785" width="8.42578125" customWidth="1"/>
    <col min="11786" max="11786" width="10" customWidth="1"/>
    <col min="12039" max="12039" width="7.85546875" customWidth="1"/>
    <col min="12040" max="12041" width="8.42578125" customWidth="1"/>
    <col min="12042" max="12042" width="10" customWidth="1"/>
    <col min="12295" max="12295" width="7.85546875" customWidth="1"/>
    <col min="12296" max="12297" width="8.42578125" customWidth="1"/>
    <col min="12298" max="12298" width="10" customWidth="1"/>
    <col min="12551" max="12551" width="7.85546875" customWidth="1"/>
    <col min="12552" max="12553" width="8.42578125" customWidth="1"/>
    <col min="12554" max="12554" width="10" customWidth="1"/>
    <col min="12807" max="12807" width="7.85546875" customWidth="1"/>
    <col min="12808" max="12809" width="8.42578125" customWidth="1"/>
    <col min="12810" max="12810" width="10" customWidth="1"/>
    <col min="13063" max="13063" width="7.85546875" customWidth="1"/>
    <col min="13064" max="13065" width="8.42578125" customWidth="1"/>
    <col min="13066" max="13066" width="10" customWidth="1"/>
    <col min="13319" max="13319" width="7.85546875" customWidth="1"/>
    <col min="13320" max="13321" width="8.42578125" customWidth="1"/>
    <col min="13322" max="13322" width="10" customWidth="1"/>
    <col min="13575" max="13575" width="7.85546875" customWidth="1"/>
    <col min="13576" max="13577" width="8.42578125" customWidth="1"/>
    <col min="13578" max="13578" width="10" customWidth="1"/>
    <col min="13831" max="13831" width="7.85546875" customWidth="1"/>
    <col min="13832" max="13833" width="8.42578125" customWidth="1"/>
    <col min="13834" max="13834" width="10" customWidth="1"/>
    <col min="14087" max="14087" width="7.85546875" customWidth="1"/>
    <col min="14088" max="14089" width="8.42578125" customWidth="1"/>
    <col min="14090" max="14090" width="10" customWidth="1"/>
    <col min="14343" max="14343" width="7.85546875" customWidth="1"/>
    <col min="14344" max="14345" width="8.42578125" customWidth="1"/>
    <col min="14346" max="14346" width="10" customWidth="1"/>
    <col min="14599" max="14599" width="7.85546875" customWidth="1"/>
    <col min="14600" max="14601" width="8.42578125" customWidth="1"/>
    <col min="14602" max="14602" width="10" customWidth="1"/>
    <col min="14855" max="14855" width="7.85546875" customWidth="1"/>
    <col min="14856" max="14857" width="8.42578125" customWidth="1"/>
    <col min="14858" max="14858" width="10" customWidth="1"/>
    <col min="15111" max="15111" width="7.85546875" customWidth="1"/>
    <col min="15112" max="15113" width="8.42578125" customWidth="1"/>
    <col min="15114" max="15114" width="10" customWidth="1"/>
    <col min="15367" max="15367" width="7.85546875" customWidth="1"/>
    <col min="15368" max="15369" width="8.42578125" customWidth="1"/>
    <col min="15370" max="15370" width="10" customWidth="1"/>
    <col min="15623" max="15623" width="7.85546875" customWidth="1"/>
    <col min="15624" max="15625" width="8.42578125" customWidth="1"/>
    <col min="15626" max="15626" width="10" customWidth="1"/>
    <col min="15879" max="15879" width="7.85546875" customWidth="1"/>
    <col min="15880" max="15881" width="8.42578125" customWidth="1"/>
    <col min="15882" max="15882" width="10" customWidth="1"/>
    <col min="16135" max="16135" width="7.85546875" customWidth="1"/>
    <col min="16136" max="16137" width="8.42578125" customWidth="1"/>
    <col min="16138" max="16138" width="10" customWidth="1"/>
  </cols>
  <sheetData>
    <row r="1" spans="1:13" x14ac:dyDescent="0.2">
      <c r="A1" t="s">
        <v>2140</v>
      </c>
    </row>
    <row r="2" spans="1:13" ht="38.25" x14ac:dyDescent="0.2">
      <c r="A2" s="18" t="s">
        <v>143</v>
      </c>
      <c r="B2" s="18"/>
      <c r="C2" s="18">
        <f>COUNTIF(Comments!H2:'Comments'!H1000, A2)</f>
        <v>316</v>
      </c>
      <c r="D2" s="28" t="s">
        <v>2130</v>
      </c>
      <c r="E2" s="28" t="s">
        <v>2418</v>
      </c>
      <c r="F2" s="25" t="s">
        <v>2292</v>
      </c>
      <c r="G2" s="25" t="s">
        <v>2416</v>
      </c>
      <c r="H2" s="28" t="s">
        <v>2132</v>
      </c>
      <c r="I2" s="28" t="s">
        <v>2133</v>
      </c>
      <c r="J2" s="29" t="s">
        <v>2134</v>
      </c>
      <c r="K2" s="18"/>
      <c r="L2" s="26"/>
    </row>
    <row r="3" spans="1:13" x14ac:dyDescent="0.2">
      <c r="A3" s="18" t="s">
        <v>185</v>
      </c>
      <c r="B3" s="18"/>
      <c r="C3" s="18">
        <f>COUNTIF(Comments!H2:'Comments'!H1000, A3)</f>
        <v>87</v>
      </c>
      <c r="D3" s="28"/>
      <c r="E3" s="28"/>
      <c r="F3" s="25"/>
      <c r="G3" s="25"/>
      <c r="H3" s="28"/>
      <c r="I3" s="28"/>
      <c r="J3" s="29"/>
      <c r="K3" s="18"/>
      <c r="L3" s="26"/>
    </row>
    <row r="4" spans="1:13" x14ac:dyDescent="0.2">
      <c r="A4" s="18" t="s">
        <v>58</v>
      </c>
      <c r="B4" s="18"/>
      <c r="C4" s="18">
        <f>COUNTIF(Comments!H2:'Comments'!H1000, A4)</f>
        <v>595</v>
      </c>
      <c r="D4" s="30"/>
      <c r="E4" s="30"/>
      <c r="F4" s="30"/>
      <c r="G4" s="30"/>
      <c r="H4" s="30"/>
      <c r="I4" s="30"/>
      <c r="J4" s="30"/>
      <c r="K4" s="30"/>
      <c r="L4" s="26"/>
    </row>
    <row r="5" spans="1:13" ht="25.5" x14ac:dyDescent="0.2">
      <c r="A5" s="18" t="s">
        <v>2135</v>
      </c>
      <c r="B5" s="18"/>
      <c r="C5" s="18">
        <f>COUNTIF(Comments!U2:'Comments'!U1302, A5)</f>
        <v>173</v>
      </c>
      <c r="D5" s="30">
        <f>SUMPRODUCT((Comments!U2:'Comments'!U1000=A5) * (Comments!W2:'Comments'!W1000=D2))</f>
        <v>0</v>
      </c>
      <c r="E5" s="30">
        <f>SUMPRODUCT((Comments!U2:'Comments'!U1000=A5) * (Comments!W2:'Comments'!W1000=E2))</f>
        <v>110</v>
      </c>
      <c r="F5" s="30">
        <f>SUMPRODUCT((Comments!U2:'Comments'!U1000=A5) * ((Comments!W2:'Comments'!W1000=F2)*(Comments!T2:'Comments'!T1000="")))</f>
        <v>15</v>
      </c>
      <c r="G5" s="30">
        <f>SUMPRODUCT((Comments!U2:'Comments'!U1000=A5)*(Comments!W2:'Comments'!W1000=G2))</f>
        <v>0</v>
      </c>
      <c r="H5" s="30">
        <f>SUMPRODUCT((Comments!U2:'Comments'!U1000=A5) * (Comments!T2:'Comments'!T1000&lt;&gt;""))</f>
        <v>48</v>
      </c>
      <c r="I5" s="30">
        <f>SUMPRODUCT((Comments!U2:'Comments'!U1000=A5) * (Comments!W2:'Comments'!W1000=I2))</f>
        <v>0</v>
      </c>
      <c r="J5" s="30">
        <f>C5-F5-H5-I5</f>
        <v>110</v>
      </c>
      <c r="K5" s="30" t="s">
        <v>2181</v>
      </c>
      <c r="L5" s="30">
        <f>SUMPRODUCT((Comments!U2:'Comments'!U1001="GEN")*(Comments!X2:'Comments'!X1001=""))</f>
        <v>4</v>
      </c>
    </row>
    <row r="6" spans="1:13" ht="25.5" x14ac:dyDescent="0.2">
      <c r="A6" s="18" t="s">
        <v>2136</v>
      </c>
      <c r="B6" s="18"/>
      <c r="C6" s="18">
        <f>COUNTIF(Comments!U2:'Comments'!U1303, A6)</f>
        <v>139</v>
      </c>
      <c r="D6" s="30">
        <f>SUMPRODUCT((Comments!U2:'Comments'!U1000=A6) * (Comments!W2:'Comments'!W1000=D2))</f>
        <v>0</v>
      </c>
      <c r="E6" s="30">
        <f>SUMPRODUCT((Comments!U2:'Comments'!U1000=A6) * (Comments!W2:'Comments'!W1000=E2))</f>
        <v>111</v>
      </c>
      <c r="F6" s="30">
        <f>SUMPRODUCT((Comments!U2:'Comments'!U1000=A6) * ((Comments!W2:'Comments'!W1000=F2)*(Comments!T2:'Comments'!T1000="")))</f>
        <v>24</v>
      </c>
      <c r="G6" s="30">
        <f>SUMPRODUCT((Comments!U2:'Comments'!U1000=A6)*(Comments!W2:'Comments'!W1000=G2))</f>
        <v>1</v>
      </c>
      <c r="H6" s="30">
        <f>SUMPRODUCT((Comments!U2:'Comments'!U1000=A6) * (Comments!T2:'Comments'!T1000&lt;&gt;""))</f>
        <v>3</v>
      </c>
      <c r="I6" s="30">
        <f>SUMPRODUCT((Comments!U2:'Comments'!U1000=A6) * (Comments!W2:'Comments'!W1000=I2))</f>
        <v>0</v>
      </c>
      <c r="J6" s="30">
        <f>C6-F6-H6-I6</f>
        <v>112</v>
      </c>
      <c r="K6" s="30" t="s">
        <v>2182</v>
      </c>
      <c r="L6" s="30">
        <f>SUMPRODUCT((Comments!U2:'Comments'!U1001="MAC")*(Comments!X2:'Comments'!X1001=""))</f>
        <v>0</v>
      </c>
    </row>
    <row r="7" spans="1:13" ht="25.5" x14ac:dyDescent="0.2">
      <c r="A7" s="18" t="s">
        <v>2129</v>
      </c>
      <c r="B7" s="18"/>
      <c r="C7" s="18">
        <f>COUNTIF(Comments!U2:'Comments'!U1304, A7)</f>
        <v>287</v>
      </c>
      <c r="D7" s="30">
        <f>SUMPRODUCT((Comments!U2:'Comments'!U1000=A7) * (Comments!W2:'Comments'!W1000=D2))</f>
        <v>0</v>
      </c>
      <c r="E7" s="30">
        <f>SUMPRODUCT((Comments!U2:'Comments'!U1000=A7) * (Comments!W2:'Comments'!W1000=E2))</f>
        <v>91</v>
      </c>
      <c r="F7" s="30">
        <f>SUMPRODUCT((Comments!U2:'Comments'!U1000=A7) * ((Comments!W2:'Comments'!W1000=F2)*(Comments!T2:'Comments'!T1000="")))</f>
        <v>90</v>
      </c>
      <c r="G7" s="30">
        <f>SUMPRODUCT((Comments!U2:'Comments'!U1000=A7)*(Comments!W2:'Comments'!W1000=G2))</f>
        <v>0</v>
      </c>
      <c r="H7" s="30">
        <f>SUMPRODUCT((Comments!U2:'Comments'!U1000=A7) * (Comments!T2:'Comments'!T1000&lt;&gt;""))</f>
        <v>99</v>
      </c>
      <c r="I7" s="30">
        <f>SUMPRODUCT((Comments!U2:'Comments'!U1000=A7) * (Comments!W2:'Comments'!W1000=I2))</f>
        <v>3</v>
      </c>
      <c r="J7" s="30">
        <f>C7-F7-H7-I7</f>
        <v>95</v>
      </c>
      <c r="K7" s="30" t="s">
        <v>2173</v>
      </c>
      <c r="L7" s="30">
        <f>SUMPRODUCT((Comments!U2:'Comments'!U1001="PHY")*(Comments!X2:'Comments'!X1001=""))</f>
        <v>24</v>
      </c>
    </row>
    <row r="8" spans="1:13" ht="25.5" x14ac:dyDescent="0.2">
      <c r="A8" s="18" t="s">
        <v>2137</v>
      </c>
      <c r="B8" s="18"/>
      <c r="C8" s="18">
        <f>COUNTIF(Comments!U2:'Comments'!U1305, A8)</f>
        <v>399</v>
      </c>
      <c r="D8" s="30">
        <f>SUMPRODUCT((Comments!U2:'Comments'!U1000=A8) * (Comments!W2:'Comments'!W1000=D2))</f>
        <v>0</v>
      </c>
      <c r="E8" s="30"/>
      <c r="F8" s="30">
        <f>SUMPRODUCT((Comments!U2:'Comments'!U1000=A8) * ((Comments!W2:'Comments'!W1000=F2)*(Comments!T2:'Comments'!T1000="")))</f>
        <v>2</v>
      </c>
      <c r="G8" s="30">
        <f>SUMPRODUCT((Comments!U2:'Comments'!U1000=A8)*(Comments!W2:'Comments'!W1000=G2))</f>
        <v>43</v>
      </c>
      <c r="H8" s="30">
        <f>SUMPRODUCT((Comments!U2:'Comments'!U1000=A8) * (Comments!T2:'Comments'!T1000&lt;&gt;""))</f>
        <v>350</v>
      </c>
      <c r="I8" s="30">
        <f>SUMPRODUCT((Comments!U2:'Comments'!U1000=A8) * (Comments!W2:'Comments'!W1000=I2))</f>
        <v>0</v>
      </c>
      <c r="J8" s="30">
        <f>C8-F8-H8-I8</f>
        <v>47</v>
      </c>
      <c r="K8" s="30" t="s">
        <v>2172</v>
      </c>
      <c r="L8" s="30">
        <f>L5+L6+L7</f>
        <v>28</v>
      </c>
    </row>
    <row r="9" spans="1:13" x14ac:dyDescent="0.2">
      <c r="A9" s="18"/>
      <c r="B9" s="18"/>
      <c r="C9" s="30"/>
      <c r="D9" s="30"/>
      <c r="E9" s="30"/>
      <c r="F9" s="30"/>
      <c r="G9" s="30"/>
      <c r="H9" s="30"/>
      <c r="I9" s="30"/>
      <c r="J9" s="30"/>
      <c r="K9" s="30"/>
      <c r="L9" s="26"/>
    </row>
    <row r="10" spans="1:13" x14ac:dyDescent="0.2">
      <c r="A10" s="29" t="s">
        <v>2138</v>
      </c>
      <c r="B10" s="18"/>
      <c r="C10" s="31">
        <f>C2+C3+C4</f>
        <v>998</v>
      </c>
      <c r="D10" s="30">
        <f t="shared" ref="D10:I10" si="0">SUM(D5:D8)</f>
        <v>0</v>
      </c>
      <c r="E10" s="30">
        <f t="shared" si="0"/>
        <v>312</v>
      </c>
      <c r="F10" s="30">
        <f t="shared" si="0"/>
        <v>131</v>
      </c>
      <c r="G10" s="30">
        <f t="shared" si="0"/>
        <v>44</v>
      </c>
      <c r="H10" s="30">
        <f t="shared" si="0"/>
        <v>500</v>
      </c>
      <c r="I10" s="30">
        <f t="shared" si="0"/>
        <v>3</v>
      </c>
      <c r="J10" s="30">
        <f>C10-F10-H10-I10</f>
        <v>364</v>
      </c>
      <c r="K10" s="30" t="s">
        <v>2134</v>
      </c>
      <c r="L10" s="32">
        <f>J10/C10</f>
        <v>0.36472945891783565</v>
      </c>
    </row>
    <row r="11" spans="1:13" x14ac:dyDescent="0.2">
      <c r="A11" s="18"/>
      <c r="B11" s="18"/>
      <c r="C11" s="30"/>
      <c r="D11" s="30"/>
      <c r="E11" s="30"/>
      <c r="F11" s="30"/>
      <c r="G11" s="30"/>
      <c r="H11" s="30"/>
      <c r="I11" s="30"/>
      <c r="J11" s="30"/>
      <c r="K11" s="30" t="s">
        <v>2144</v>
      </c>
      <c r="L11" s="30">
        <f>SUMPRODUCT((Comments!V2:'Comments'!V1000=K11) * (Comments!W2:'Comments'!W1000=""))</f>
        <v>0</v>
      </c>
      <c r="M11" s="12"/>
    </row>
    <row r="12" spans="1:13" x14ac:dyDescent="0.2">
      <c r="A12" s="29"/>
      <c r="B12" s="18"/>
      <c r="C12" s="18"/>
      <c r="D12" s="25"/>
      <c r="E12" s="25"/>
      <c r="F12" s="25"/>
      <c r="G12" s="25"/>
      <c r="H12" s="25"/>
      <c r="I12" s="25"/>
      <c r="J12" s="18"/>
      <c r="K12" s="29"/>
      <c r="L12" s="30"/>
      <c r="M12" s="12"/>
    </row>
    <row r="13" spans="1:13" x14ac:dyDescent="0.2">
      <c r="A13" s="29"/>
      <c r="B13" s="18"/>
      <c r="C13" s="18"/>
      <c r="D13" s="25"/>
      <c r="E13" s="25"/>
      <c r="F13" s="25"/>
      <c r="G13" s="25"/>
      <c r="H13" s="25"/>
      <c r="I13" s="25"/>
      <c r="J13" s="18"/>
      <c r="K13" s="29" t="s">
        <v>2139</v>
      </c>
      <c r="L13" s="30">
        <f>SUMPRODUCT((Comments!V2:'Comments'!V1000=K13) * (Comments!W2:'Comments'!W1000=""))</f>
        <v>0</v>
      </c>
      <c r="M13" s="12"/>
    </row>
    <row r="14" spans="1:13" x14ac:dyDescent="0.2">
      <c r="A14" s="29"/>
      <c r="B14" s="18"/>
      <c r="C14" s="18"/>
      <c r="D14" s="25"/>
      <c r="E14" s="25"/>
      <c r="F14" s="25"/>
      <c r="G14" s="25"/>
      <c r="H14" s="25"/>
      <c r="I14" s="25"/>
      <c r="J14" s="18"/>
      <c r="K14" s="29" t="s">
        <v>2146</v>
      </c>
      <c r="L14" s="30">
        <f>SUMPRODUCT((Comments!V2:'Comments'!V1000=K14) * (Comments!W2:'Comments'!W1000=""))</f>
        <v>0</v>
      </c>
      <c r="M14" s="12"/>
    </row>
    <row r="15" spans="1:13" x14ac:dyDescent="0.2">
      <c r="A15" s="29"/>
      <c r="B15" s="18"/>
      <c r="C15" s="18"/>
      <c r="D15" s="25"/>
      <c r="E15" s="25"/>
      <c r="F15" s="25"/>
      <c r="G15" s="25"/>
      <c r="H15" s="25"/>
      <c r="I15" s="25"/>
      <c r="J15" s="18" t="s">
        <v>2135</v>
      </c>
      <c r="K15" s="29" t="s">
        <v>2129</v>
      </c>
      <c r="L15" s="30">
        <f>SUMPRODUCT((Comments!V2:'Comments'!V1000=K15) * (Comments!W2:'Comments'!W1000=""))</f>
        <v>0</v>
      </c>
      <c r="M15" s="12"/>
    </row>
    <row r="16" spans="1:13" x14ac:dyDescent="0.2">
      <c r="A16" s="18"/>
      <c r="B16" s="18"/>
      <c r="C16" s="18"/>
      <c r="D16" s="25"/>
      <c r="E16" s="25"/>
      <c r="F16" s="25"/>
      <c r="G16" s="25"/>
      <c r="H16" s="25"/>
      <c r="I16" s="25"/>
      <c r="J16" s="18"/>
      <c r="K16" s="29" t="s">
        <v>2142</v>
      </c>
      <c r="L16" s="30">
        <f>SUMPRODUCT((Comments!V2:'Comments'!V1000=K16) * (Comments!W2:'Comments'!W1000=""))</f>
        <v>0</v>
      </c>
      <c r="M16" s="12"/>
    </row>
    <row r="17" spans="1:12" x14ac:dyDescent="0.2">
      <c r="A17" s="18"/>
      <c r="B17" s="18"/>
      <c r="C17" s="18"/>
      <c r="D17" s="25"/>
      <c r="E17" s="25"/>
      <c r="F17" s="25"/>
      <c r="G17" s="25"/>
      <c r="H17" s="25"/>
      <c r="I17" s="25"/>
      <c r="J17" s="18"/>
      <c r="K17" s="18"/>
      <c r="L17" s="30"/>
    </row>
    <row r="18" spans="1:12" x14ac:dyDescent="0.2">
      <c r="A18" s="18"/>
      <c r="B18" s="18"/>
      <c r="C18" s="18"/>
      <c r="D18" s="25"/>
      <c r="E18" s="25"/>
      <c r="F18" s="25"/>
      <c r="G18" s="25"/>
      <c r="H18" s="25"/>
      <c r="I18" s="25"/>
      <c r="J18" s="18"/>
      <c r="K18" s="18"/>
      <c r="L18" s="30"/>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AC308"/>
  <sheetViews>
    <sheetView zoomScaleNormal="100" workbookViewId="0">
      <selection activeCell="X57" sqref="X57"/>
    </sheetView>
  </sheetViews>
  <sheetFormatPr defaultRowHeight="12.75" outlineLevelCol="1" x14ac:dyDescent="0.2"/>
  <cols>
    <col min="1" max="1" width="5.7109375" style="24" customWidth="1"/>
    <col min="2" max="2" width="14.7109375" style="18" hidden="1" customWidth="1" outlineLevel="1"/>
    <col min="3" max="4" width="5.7109375" style="18" hidden="1" customWidth="1" outlineLevel="1"/>
    <col min="5" max="6" width="8.7109375" style="25" hidden="1" customWidth="1" outlineLevel="1"/>
    <col min="7" max="7" width="7.7109375" style="25" hidden="1" customWidth="1" outlineLevel="1"/>
    <col min="8" max="9" width="10.7109375" style="18" hidden="1" customWidth="1" outlineLevel="1"/>
    <col min="10" max="10" width="8.7109375" style="26" customWidth="1" collapsed="1"/>
    <col min="11" max="11" width="7.7109375" style="25" hidden="1" customWidth="1" outlineLevel="1"/>
    <col min="12" max="12" width="8.7109375" style="25" customWidth="1" collapsed="1"/>
    <col min="13" max="13" width="10.7109375" style="18" customWidth="1"/>
    <col min="14" max="14" width="6.7109375" style="18" customWidth="1"/>
    <col min="15" max="16" width="11.7109375" style="18" hidden="1" customWidth="1" outlineLevel="1"/>
    <col min="17" max="17" width="9.7109375" style="24" hidden="1" customWidth="1" outlineLevel="1"/>
    <col min="18" max="18" width="25.7109375" style="18" customWidth="1" collapsed="1"/>
    <col min="19" max="20" width="25.7109375" style="18" customWidth="1"/>
    <col min="21" max="21" width="9.7109375" style="18" customWidth="1"/>
    <col min="22" max="22" width="10.7109375" style="18" customWidth="1"/>
    <col min="23" max="23" width="7.7109375" style="18" customWidth="1"/>
    <col min="24" max="24" width="25.7109375" style="18" customWidth="1"/>
    <col min="25" max="25" width="6.7109375" style="18" customWidth="1"/>
    <col min="26" max="26" width="25.7109375" style="18" customWidth="1"/>
    <col min="27" max="27" width="9.7109375" style="18" customWidth="1"/>
    <col min="28" max="28" width="15.7109375" style="27" customWidth="1" outlineLevel="1"/>
    <col min="29" max="29" width="9.7109375" style="18" customWidth="1" outlineLevel="1"/>
    <col min="30" max="16384" width="9.140625" style="18"/>
  </cols>
  <sheetData>
    <row r="1" spans="1:29" s="20" customFormat="1" ht="38.25" x14ac:dyDescent="0.2">
      <c r="A1" s="19" t="s">
        <v>26</v>
      </c>
      <c r="B1" s="20" t="s">
        <v>27</v>
      </c>
      <c r="C1" s="20" t="s">
        <v>28</v>
      </c>
      <c r="D1" s="20" t="s">
        <v>29</v>
      </c>
      <c r="E1" s="21" t="s">
        <v>30</v>
      </c>
      <c r="F1" s="21" t="s">
        <v>31</v>
      </c>
      <c r="G1" s="21" t="s">
        <v>32</v>
      </c>
      <c r="H1" s="20" t="s">
        <v>33</v>
      </c>
      <c r="I1" s="20" t="s">
        <v>34</v>
      </c>
      <c r="J1" s="22" t="s">
        <v>35</v>
      </c>
      <c r="K1" s="21" t="s">
        <v>36</v>
      </c>
      <c r="L1" s="21" t="s">
        <v>37</v>
      </c>
      <c r="M1" s="20" t="s">
        <v>38</v>
      </c>
      <c r="N1" s="20" t="s">
        <v>39</v>
      </c>
      <c r="O1" s="20" t="s">
        <v>40</v>
      </c>
      <c r="P1" s="20" t="s">
        <v>0</v>
      </c>
      <c r="Q1" s="19" t="s">
        <v>41</v>
      </c>
      <c r="R1" s="20" t="s">
        <v>42</v>
      </c>
      <c r="S1" s="20" t="s">
        <v>43</v>
      </c>
      <c r="T1" s="20" t="s">
        <v>44</v>
      </c>
      <c r="U1" s="20" t="s">
        <v>45</v>
      </c>
      <c r="V1" s="20" t="s">
        <v>46</v>
      </c>
      <c r="W1" s="20" t="s">
        <v>47</v>
      </c>
      <c r="X1" s="20" t="s">
        <v>48</v>
      </c>
      <c r="Y1" s="20" t="s">
        <v>49</v>
      </c>
      <c r="Z1" s="20" t="s">
        <v>50</v>
      </c>
      <c r="AA1" s="20" t="s">
        <v>51</v>
      </c>
      <c r="AB1" s="23" t="s">
        <v>52</v>
      </c>
      <c r="AC1" s="20" t="s">
        <v>53</v>
      </c>
    </row>
    <row r="2" spans="1:29" ht="38.25" hidden="1" x14ac:dyDescent="0.2">
      <c r="A2" s="24">
        <v>19</v>
      </c>
      <c r="B2" s="18" t="s">
        <v>111</v>
      </c>
      <c r="C2" s="18">
        <v>189</v>
      </c>
      <c r="D2" s="18">
        <v>2</v>
      </c>
      <c r="E2" s="25" t="s">
        <v>141</v>
      </c>
      <c r="F2" s="25" t="s">
        <v>142</v>
      </c>
      <c r="G2" s="25" t="s">
        <v>94</v>
      </c>
      <c r="H2" s="18" t="s">
        <v>143</v>
      </c>
      <c r="I2" s="18" t="s">
        <v>59</v>
      </c>
      <c r="J2" s="26">
        <v>250.30999755859375</v>
      </c>
      <c r="K2" s="25">
        <v>31</v>
      </c>
      <c r="L2" s="25" t="s">
        <v>141</v>
      </c>
      <c r="R2" s="18" t="s">
        <v>144</v>
      </c>
      <c r="S2" s="18" t="s">
        <v>140</v>
      </c>
      <c r="U2" s="18" t="s">
        <v>2137</v>
      </c>
      <c r="W2" s="18" t="s">
        <v>2267</v>
      </c>
      <c r="X2" s="18" t="s">
        <v>2189</v>
      </c>
      <c r="AB2" s="27">
        <v>41141.646539351852</v>
      </c>
    </row>
    <row r="3" spans="1:29" ht="25.5" hidden="1" x14ac:dyDescent="0.2">
      <c r="A3" s="24">
        <v>25</v>
      </c>
      <c r="B3" s="18" t="s">
        <v>164</v>
      </c>
      <c r="C3" s="18">
        <v>189</v>
      </c>
      <c r="D3" s="18">
        <v>2</v>
      </c>
      <c r="E3" s="25" t="s">
        <v>165</v>
      </c>
      <c r="F3" s="25" t="s">
        <v>166</v>
      </c>
      <c r="G3" s="25" t="s">
        <v>131</v>
      </c>
      <c r="H3" s="18" t="s">
        <v>143</v>
      </c>
      <c r="I3" s="18" t="s">
        <v>59</v>
      </c>
      <c r="J3" s="26">
        <v>54.360000610351563</v>
      </c>
      <c r="K3" s="25">
        <v>36</v>
      </c>
      <c r="L3" s="25" t="s">
        <v>165</v>
      </c>
      <c r="R3" s="18" t="s">
        <v>167</v>
      </c>
      <c r="S3" s="18" t="s">
        <v>168</v>
      </c>
      <c r="U3" s="18" t="s">
        <v>2137</v>
      </c>
      <c r="W3" s="18" t="s">
        <v>2267</v>
      </c>
      <c r="X3" s="18" t="s">
        <v>2189</v>
      </c>
      <c r="AB3" s="27">
        <v>41141.646539351852</v>
      </c>
    </row>
    <row r="4" spans="1:29" ht="25.5" hidden="1" x14ac:dyDescent="0.2">
      <c r="A4" s="24">
        <v>26</v>
      </c>
      <c r="B4" s="18" t="s">
        <v>164</v>
      </c>
      <c r="C4" s="18">
        <v>189</v>
      </c>
      <c r="D4" s="18">
        <v>2</v>
      </c>
      <c r="E4" s="25" t="s">
        <v>165</v>
      </c>
      <c r="F4" s="25" t="s">
        <v>166</v>
      </c>
      <c r="G4" s="25" t="s">
        <v>74</v>
      </c>
      <c r="H4" s="18" t="s">
        <v>143</v>
      </c>
      <c r="I4" s="18" t="s">
        <v>59</v>
      </c>
      <c r="J4" s="26">
        <v>54.520000457763672</v>
      </c>
      <c r="K4" s="25">
        <v>52</v>
      </c>
      <c r="L4" s="25" t="s">
        <v>165</v>
      </c>
      <c r="R4" s="18" t="s">
        <v>169</v>
      </c>
      <c r="S4" s="18" t="s">
        <v>170</v>
      </c>
      <c r="U4" s="18" t="s">
        <v>2137</v>
      </c>
      <c r="W4" s="18" t="s">
        <v>2267</v>
      </c>
      <c r="X4" s="18" t="s">
        <v>2189</v>
      </c>
      <c r="AB4" s="27">
        <v>41141.646539351852</v>
      </c>
    </row>
    <row r="5" spans="1:29" ht="25.5" hidden="1" x14ac:dyDescent="0.2">
      <c r="A5" s="24">
        <v>27</v>
      </c>
      <c r="B5" s="18" t="s">
        <v>164</v>
      </c>
      <c r="C5" s="18">
        <v>189</v>
      </c>
      <c r="D5" s="18">
        <v>2</v>
      </c>
      <c r="E5" s="25" t="s">
        <v>165</v>
      </c>
      <c r="F5" s="25" t="s">
        <v>166</v>
      </c>
      <c r="G5" s="25" t="s">
        <v>171</v>
      </c>
      <c r="H5" s="18" t="s">
        <v>143</v>
      </c>
      <c r="I5" s="18" t="s">
        <v>59</v>
      </c>
      <c r="J5" s="26">
        <v>54.610000610351563</v>
      </c>
      <c r="K5" s="25">
        <v>61</v>
      </c>
      <c r="L5" s="25" t="s">
        <v>165</v>
      </c>
      <c r="R5" s="18" t="s">
        <v>172</v>
      </c>
      <c r="S5" s="18" t="s">
        <v>173</v>
      </c>
      <c r="U5" s="18" t="s">
        <v>2137</v>
      </c>
      <c r="W5" s="18" t="s">
        <v>2267</v>
      </c>
      <c r="X5" s="18" t="s">
        <v>2189</v>
      </c>
      <c r="AB5" s="27">
        <v>41141.646539351852</v>
      </c>
    </row>
    <row r="6" spans="1:29" ht="25.5" x14ac:dyDescent="0.2">
      <c r="A6" s="24">
        <v>28</v>
      </c>
      <c r="B6" s="18" t="s">
        <v>164</v>
      </c>
      <c r="C6" s="18">
        <v>189</v>
      </c>
      <c r="D6" s="18">
        <v>2</v>
      </c>
      <c r="E6" s="25" t="s">
        <v>174</v>
      </c>
      <c r="F6" s="25" t="s">
        <v>175</v>
      </c>
      <c r="G6" s="25" t="s">
        <v>176</v>
      </c>
      <c r="H6" s="18" t="s">
        <v>143</v>
      </c>
      <c r="I6" s="18" t="s">
        <v>59</v>
      </c>
      <c r="J6" s="26">
        <v>91.169998168945313</v>
      </c>
      <c r="K6" s="25">
        <v>17</v>
      </c>
      <c r="L6" s="25" t="s">
        <v>174</v>
      </c>
      <c r="R6" s="18" t="s">
        <v>177</v>
      </c>
      <c r="S6" s="18" t="s">
        <v>178</v>
      </c>
      <c r="U6" s="18" t="s">
        <v>2137</v>
      </c>
      <c r="W6" s="18" t="s">
        <v>2267</v>
      </c>
      <c r="X6" s="18" t="s">
        <v>2189</v>
      </c>
      <c r="AB6" s="27">
        <v>41141.646539351852</v>
      </c>
    </row>
    <row r="7" spans="1:29" ht="25.5" hidden="1" x14ac:dyDescent="0.2">
      <c r="A7" s="24">
        <v>33</v>
      </c>
      <c r="B7" s="18" t="s">
        <v>188</v>
      </c>
      <c r="C7" s="18">
        <v>189</v>
      </c>
      <c r="D7" s="18">
        <v>2</v>
      </c>
      <c r="E7" s="25" t="s">
        <v>193</v>
      </c>
      <c r="F7" s="25" t="s">
        <v>190</v>
      </c>
      <c r="G7" s="25" t="s">
        <v>194</v>
      </c>
      <c r="H7" s="18" t="s">
        <v>143</v>
      </c>
      <c r="I7" s="18" t="s">
        <v>59</v>
      </c>
      <c r="J7" s="26">
        <v>5.429999828338623</v>
      </c>
      <c r="K7" s="25">
        <v>43</v>
      </c>
      <c r="L7" s="25" t="s">
        <v>193</v>
      </c>
      <c r="R7" s="18" t="s">
        <v>195</v>
      </c>
      <c r="S7" s="18" t="s">
        <v>140</v>
      </c>
      <c r="U7" s="18" t="s">
        <v>2137</v>
      </c>
      <c r="W7" s="18" t="s">
        <v>2267</v>
      </c>
      <c r="X7" s="18" t="s">
        <v>2189</v>
      </c>
      <c r="AB7" s="27">
        <v>41141.646539351852</v>
      </c>
    </row>
    <row r="8" spans="1:29" ht="102" hidden="1" x14ac:dyDescent="0.2">
      <c r="A8" s="24">
        <v>40</v>
      </c>
      <c r="B8" s="18" t="s">
        <v>188</v>
      </c>
      <c r="C8" s="18">
        <v>189</v>
      </c>
      <c r="D8" s="18">
        <v>2</v>
      </c>
      <c r="E8" s="25" t="s">
        <v>210</v>
      </c>
      <c r="F8" s="25" t="s">
        <v>211</v>
      </c>
      <c r="G8" s="25" t="s">
        <v>99</v>
      </c>
      <c r="H8" s="18" t="s">
        <v>143</v>
      </c>
      <c r="I8" s="18" t="s">
        <v>59</v>
      </c>
      <c r="J8" s="26">
        <v>7.0100002288818359</v>
      </c>
      <c r="K8" s="25">
        <v>1</v>
      </c>
      <c r="L8" s="25" t="s">
        <v>210</v>
      </c>
      <c r="R8" s="18" t="s">
        <v>212</v>
      </c>
      <c r="S8" s="18" t="s">
        <v>140</v>
      </c>
      <c r="U8" s="18" t="s">
        <v>2137</v>
      </c>
      <c r="W8" s="18" t="s">
        <v>2267</v>
      </c>
      <c r="X8" s="18" t="s">
        <v>2251</v>
      </c>
      <c r="AB8" s="27">
        <v>41141.646539351852</v>
      </c>
    </row>
    <row r="9" spans="1:29" ht="51" hidden="1" x14ac:dyDescent="0.2">
      <c r="A9" s="24">
        <v>41</v>
      </c>
      <c r="B9" s="18" t="s">
        <v>188</v>
      </c>
      <c r="C9" s="18">
        <v>189</v>
      </c>
      <c r="D9" s="18">
        <v>2</v>
      </c>
      <c r="E9" s="25" t="s">
        <v>210</v>
      </c>
      <c r="F9" s="25" t="s">
        <v>211</v>
      </c>
      <c r="G9" s="25" t="s">
        <v>84</v>
      </c>
      <c r="H9" s="18" t="s">
        <v>143</v>
      </c>
      <c r="I9" s="18" t="s">
        <v>59</v>
      </c>
      <c r="J9" s="26">
        <v>7.059999942779541</v>
      </c>
      <c r="K9" s="25">
        <v>6</v>
      </c>
      <c r="L9" s="25" t="s">
        <v>210</v>
      </c>
      <c r="R9" s="18" t="s">
        <v>213</v>
      </c>
      <c r="S9" s="18" t="s">
        <v>140</v>
      </c>
      <c r="U9" s="18" t="s">
        <v>2137</v>
      </c>
      <c r="W9" s="18" t="s">
        <v>2267</v>
      </c>
      <c r="X9" s="18" t="s">
        <v>2219</v>
      </c>
      <c r="AB9" s="27">
        <v>41141.646539351852</v>
      </c>
    </row>
    <row r="10" spans="1:29" ht="51" hidden="1" x14ac:dyDescent="0.2">
      <c r="A10" s="24">
        <v>48</v>
      </c>
      <c r="B10" s="18" t="s">
        <v>188</v>
      </c>
      <c r="C10" s="18">
        <v>189</v>
      </c>
      <c r="D10" s="18">
        <v>2</v>
      </c>
      <c r="E10" s="25" t="s">
        <v>237</v>
      </c>
      <c r="F10" s="25" t="s">
        <v>74</v>
      </c>
      <c r="G10" s="25" t="s">
        <v>238</v>
      </c>
      <c r="H10" s="18" t="s">
        <v>143</v>
      </c>
      <c r="I10" s="18" t="s">
        <v>59</v>
      </c>
      <c r="J10" s="26">
        <v>52.020000457763672</v>
      </c>
      <c r="K10" s="25">
        <v>2</v>
      </c>
      <c r="L10" s="25" t="s">
        <v>237</v>
      </c>
      <c r="R10" s="18" t="s">
        <v>239</v>
      </c>
      <c r="S10" s="18" t="s">
        <v>140</v>
      </c>
      <c r="U10" s="18" t="s">
        <v>2137</v>
      </c>
      <c r="W10" s="18" t="s">
        <v>2267</v>
      </c>
      <c r="X10" s="18" t="s">
        <v>2189</v>
      </c>
      <c r="AB10" s="27">
        <v>41141.646539351852</v>
      </c>
    </row>
    <row r="11" spans="1:29" ht="76.5" hidden="1" x14ac:dyDescent="0.2">
      <c r="A11" s="24">
        <v>51</v>
      </c>
      <c r="B11" s="18" t="s">
        <v>188</v>
      </c>
      <c r="C11" s="18">
        <v>189</v>
      </c>
      <c r="D11" s="18">
        <v>2</v>
      </c>
      <c r="E11" s="25" t="s">
        <v>248</v>
      </c>
      <c r="F11" s="25" t="s">
        <v>249</v>
      </c>
      <c r="G11" s="25" t="s">
        <v>234</v>
      </c>
      <c r="H11" s="18" t="s">
        <v>58</v>
      </c>
      <c r="I11" s="18" t="s">
        <v>59</v>
      </c>
      <c r="J11" s="26">
        <v>57.130001068115234</v>
      </c>
      <c r="K11" s="25">
        <v>13</v>
      </c>
      <c r="L11" s="25" t="s">
        <v>248</v>
      </c>
      <c r="R11" s="18" t="s">
        <v>250</v>
      </c>
      <c r="S11" s="18" t="s">
        <v>251</v>
      </c>
      <c r="U11" s="29" t="s">
        <v>2137</v>
      </c>
      <c r="W11" s="18" t="s">
        <v>2267</v>
      </c>
      <c r="X11" s="18" t="s">
        <v>2197</v>
      </c>
      <c r="AB11" s="27">
        <v>41141.646539351852</v>
      </c>
    </row>
    <row r="12" spans="1:29" ht="25.5" hidden="1" x14ac:dyDescent="0.2">
      <c r="A12" s="24">
        <v>55</v>
      </c>
      <c r="B12" s="18" t="s">
        <v>188</v>
      </c>
      <c r="C12" s="18">
        <v>189</v>
      </c>
      <c r="D12" s="18">
        <v>2</v>
      </c>
      <c r="E12" s="25" t="s">
        <v>256</v>
      </c>
      <c r="F12" s="25" t="s">
        <v>258</v>
      </c>
      <c r="G12" s="25" t="s">
        <v>127</v>
      </c>
      <c r="H12" s="18" t="s">
        <v>143</v>
      </c>
      <c r="I12" s="18" t="s">
        <v>59</v>
      </c>
      <c r="J12" s="26">
        <v>73.449996948242187</v>
      </c>
      <c r="K12" s="25">
        <v>45</v>
      </c>
      <c r="L12" s="25" t="s">
        <v>256</v>
      </c>
      <c r="R12" s="18" t="s">
        <v>259</v>
      </c>
      <c r="S12" s="18" t="s">
        <v>140</v>
      </c>
      <c r="U12" s="18" t="s">
        <v>2137</v>
      </c>
      <c r="W12" s="18" t="s">
        <v>2267</v>
      </c>
      <c r="X12" s="18" t="s">
        <v>2189</v>
      </c>
      <c r="AB12" s="27">
        <v>41141.646539351852</v>
      </c>
    </row>
    <row r="13" spans="1:29" ht="63.75" hidden="1" x14ac:dyDescent="0.2">
      <c r="A13" s="24">
        <v>57</v>
      </c>
      <c r="B13" s="18" t="s">
        <v>188</v>
      </c>
      <c r="C13" s="18">
        <v>189</v>
      </c>
      <c r="D13" s="18">
        <v>2</v>
      </c>
      <c r="E13" s="25" t="s">
        <v>63</v>
      </c>
      <c r="F13" s="25" t="s">
        <v>263</v>
      </c>
      <c r="G13" s="25" t="s">
        <v>57</v>
      </c>
      <c r="H13" s="18" t="s">
        <v>143</v>
      </c>
      <c r="I13" s="18" t="s">
        <v>59</v>
      </c>
      <c r="J13" s="26">
        <v>228.28999328613281</v>
      </c>
      <c r="K13" s="25">
        <v>29</v>
      </c>
      <c r="L13" s="25" t="s">
        <v>63</v>
      </c>
      <c r="R13" s="18" t="s">
        <v>264</v>
      </c>
      <c r="S13" s="18" t="s">
        <v>140</v>
      </c>
      <c r="U13" s="18" t="s">
        <v>2137</v>
      </c>
      <c r="W13" s="18" t="s">
        <v>2267</v>
      </c>
      <c r="X13" s="18" t="s">
        <v>2189</v>
      </c>
      <c r="AB13" s="27">
        <v>41141.646539351852</v>
      </c>
    </row>
    <row r="14" spans="1:29" ht="63.75" hidden="1" x14ac:dyDescent="0.2">
      <c r="A14" s="24">
        <v>71</v>
      </c>
      <c r="B14" s="18" t="s">
        <v>294</v>
      </c>
      <c r="C14" s="18">
        <v>189</v>
      </c>
      <c r="D14" s="18">
        <v>2</v>
      </c>
      <c r="F14" s="25" t="s">
        <v>295</v>
      </c>
      <c r="G14" s="25" t="s">
        <v>255</v>
      </c>
      <c r="H14" s="18" t="s">
        <v>143</v>
      </c>
      <c r="I14" s="18" t="s">
        <v>180</v>
      </c>
      <c r="J14" s="26" t="s">
        <v>295</v>
      </c>
      <c r="K14" s="25">
        <v>4</v>
      </c>
      <c r="R14" s="18" t="s">
        <v>296</v>
      </c>
      <c r="S14" s="18" t="s">
        <v>297</v>
      </c>
      <c r="U14" s="18" t="s">
        <v>2137</v>
      </c>
      <c r="W14" s="18" t="s">
        <v>2267</v>
      </c>
      <c r="X14" s="18" t="s">
        <v>2220</v>
      </c>
      <c r="AB14" s="27">
        <v>41141.646539351852</v>
      </c>
    </row>
    <row r="15" spans="1:29" ht="63.75" hidden="1" x14ac:dyDescent="0.2">
      <c r="A15" s="24">
        <v>72</v>
      </c>
      <c r="B15" s="18" t="s">
        <v>294</v>
      </c>
      <c r="C15" s="18">
        <v>189</v>
      </c>
      <c r="D15" s="18">
        <v>2</v>
      </c>
      <c r="F15" s="25" t="s">
        <v>298</v>
      </c>
      <c r="G15" s="25" t="s">
        <v>255</v>
      </c>
      <c r="H15" s="18" t="s">
        <v>143</v>
      </c>
      <c r="I15" s="18" t="s">
        <v>180</v>
      </c>
      <c r="J15" s="26" t="s">
        <v>298</v>
      </c>
      <c r="K15" s="25">
        <v>4</v>
      </c>
      <c r="R15" s="18" t="s">
        <v>299</v>
      </c>
      <c r="S15" s="18" t="s">
        <v>300</v>
      </c>
      <c r="U15" s="18" t="s">
        <v>2137</v>
      </c>
      <c r="W15" s="18" t="s">
        <v>2267</v>
      </c>
      <c r="X15" s="18" t="s">
        <v>2221</v>
      </c>
      <c r="AB15" s="27">
        <v>41141.646539351852</v>
      </c>
    </row>
    <row r="16" spans="1:29" ht="38.25" hidden="1" x14ac:dyDescent="0.2">
      <c r="A16" s="24">
        <v>73</v>
      </c>
      <c r="B16" s="18" t="s">
        <v>294</v>
      </c>
      <c r="C16" s="18">
        <v>189</v>
      </c>
      <c r="D16" s="18">
        <v>2</v>
      </c>
      <c r="F16" s="25" t="s">
        <v>301</v>
      </c>
      <c r="G16" s="25" t="s">
        <v>225</v>
      </c>
      <c r="H16" s="18" t="s">
        <v>143</v>
      </c>
      <c r="I16" s="18" t="s">
        <v>180</v>
      </c>
      <c r="J16" s="26" t="s">
        <v>301</v>
      </c>
      <c r="K16" s="25">
        <v>44</v>
      </c>
      <c r="R16" s="18" t="s">
        <v>302</v>
      </c>
      <c r="S16" s="18" t="s">
        <v>303</v>
      </c>
      <c r="U16" s="18" t="s">
        <v>2137</v>
      </c>
      <c r="W16" s="18" t="s">
        <v>2267</v>
      </c>
      <c r="X16" s="18" t="s">
        <v>2214</v>
      </c>
      <c r="AB16" s="27">
        <v>41141.646539351852</v>
      </c>
    </row>
    <row r="17" spans="1:28" ht="51" hidden="1" x14ac:dyDescent="0.2">
      <c r="A17" s="24">
        <v>74</v>
      </c>
      <c r="B17" s="18" t="s">
        <v>294</v>
      </c>
      <c r="C17" s="18">
        <v>189</v>
      </c>
      <c r="D17" s="18">
        <v>2</v>
      </c>
      <c r="F17" s="25" t="s">
        <v>99</v>
      </c>
      <c r="G17" s="25" t="s">
        <v>304</v>
      </c>
      <c r="H17" s="18" t="s">
        <v>143</v>
      </c>
      <c r="I17" s="18" t="s">
        <v>180</v>
      </c>
      <c r="J17" s="26">
        <v>1.3300000429153442</v>
      </c>
      <c r="K17" s="25">
        <v>33</v>
      </c>
      <c r="R17" s="18" t="s">
        <v>305</v>
      </c>
      <c r="S17" s="18" t="s">
        <v>306</v>
      </c>
      <c r="U17" s="18" t="s">
        <v>2137</v>
      </c>
      <c r="W17" s="18" t="s">
        <v>2267</v>
      </c>
      <c r="X17" s="18" t="s">
        <v>2189</v>
      </c>
      <c r="AB17" s="27">
        <v>41141.646539351852</v>
      </c>
    </row>
    <row r="18" spans="1:28" ht="76.5" hidden="1" x14ac:dyDescent="0.2">
      <c r="A18" s="24">
        <v>76</v>
      </c>
      <c r="B18" s="18" t="s">
        <v>294</v>
      </c>
      <c r="C18" s="18">
        <v>189</v>
      </c>
      <c r="D18" s="18">
        <v>2</v>
      </c>
      <c r="H18" s="18" t="s">
        <v>143</v>
      </c>
      <c r="I18" s="18" t="s">
        <v>180</v>
      </c>
      <c r="R18" s="18" t="s">
        <v>311</v>
      </c>
      <c r="S18" s="18" t="s">
        <v>312</v>
      </c>
      <c r="U18" s="18" t="s">
        <v>2137</v>
      </c>
      <c r="W18" s="18" t="s">
        <v>2267</v>
      </c>
      <c r="X18" s="18" t="s">
        <v>2222</v>
      </c>
      <c r="AB18" s="27">
        <v>41141.646539351852</v>
      </c>
    </row>
    <row r="19" spans="1:28" ht="25.5" hidden="1" x14ac:dyDescent="0.2">
      <c r="A19" s="24">
        <v>78</v>
      </c>
      <c r="B19" s="18" t="s">
        <v>294</v>
      </c>
      <c r="C19" s="18">
        <v>189</v>
      </c>
      <c r="D19" s="18">
        <v>2</v>
      </c>
      <c r="E19" s="25" t="s">
        <v>315</v>
      </c>
      <c r="F19" s="25" t="s">
        <v>238</v>
      </c>
      <c r="G19" s="25" t="s">
        <v>249</v>
      </c>
      <c r="H19" s="18" t="s">
        <v>143</v>
      </c>
      <c r="I19" s="18" t="s">
        <v>180</v>
      </c>
      <c r="J19" s="26">
        <v>2.5699999332427979</v>
      </c>
      <c r="K19" s="25">
        <v>57</v>
      </c>
      <c r="L19" s="25" t="s">
        <v>315</v>
      </c>
      <c r="R19" s="18" t="s">
        <v>316</v>
      </c>
      <c r="S19" s="18" t="s">
        <v>317</v>
      </c>
      <c r="U19" s="18" t="s">
        <v>2137</v>
      </c>
      <c r="W19" s="18" t="s">
        <v>2267</v>
      </c>
      <c r="X19" s="18" t="s">
        <v>2189</v>
      </c>
      <c r="AB19" s="27">
        <v>41141.646539351852</v>
      </c>
    </row>
    <row r="20" spans="1:28" ht="89.25" hidden="1" x14ac:dyDescent="0.2">
      <c r="A20" s="24">
        <v>79</v>
      </c>
      <c r="B20" s="18" t="s">
        <v>294</v>
      </c>
      <c r="C20" s="18">
        <v>189</v>
      </c>
      <c r="D20" s="18">
        <v>2</v>
      </c>
      <c r="E20" s="25" t="s">
        <v>315</v>
      </c>
      <c r="F20" s="25" t="s">
        <v>238</v>
      </c>
      <c r="G20" s="25" t="s">
        <v>226</v>
      </c>
      <c r="H20" s="18" t="s">
        <v>143</v>
      </c>
      <c r="I20" s="18" t="s">
        <v>180</v>
      </c>
      <c r="J20" s="26">
        <v>2.6400001049041748</v>
      </c>
      <c r="K20" s="25">
        <v>64</v>
      </c>
      <c r="L20" s="25" t="s">
        <v>315</v>
      </c>
      <c r="R20" s="18" t="s">
        <v>318</v>
      </c>
      <c r="S20" s="18" t="s">
        <v>319</v>
      </c>
      <c r="U20" s="18" t="s">
        <v>2137</v>
      </c>
      <c r="W20" s="18" t="s">
        <v>2267</v>
      </c>
      <c r="X20" s="18" t="s">
        <v>2189</v>
      </c>
      <c r="AB20" s="27">
        <v>41141.646539351852</v>
      </c>
    </row>
    <row r="21" spans="1:28" ht="255" hidden="1" x14ac:dyDescent="0.2">
      <c r="A21" s="24">
        <v>80</v>
      </c>
      <c r="B21" s="18" t="s">
        <v>294</v>
      </c>
      <c r="C21" s="18">
        <v>189</v>
      </c>
      <c r="D21" s="18">
        <v>2</v>
      </c>
      <c r="H21" s="18" t="s">
        <v>143</v>
      </c>
      <c r="I21" s="18" t="s">
        <v>180</v>
      </c>
      <c r="R21" s="18" t="s">
        <v>320</v>
      </c>
      <c r="S21" s="18" t="s">
        <v>321</v>
      </c>
      <c r="U21" s="18" t="s">
        <v>2137</v>
      </c>
      <c r="W21" s="18" t="s">
        <v>2267</v>
      </c>
      <c r="X21" s="18" t="s">
        <v>2189</v>
      </c>
      <c r="AB21" s="27">
        <v>41141.646539351852</v>
      </c>
    </row>
    <row r="22" spans="1:28" ht="25.5" hidden="1" x14ac:dyDescent="0.2">
      <c r="A22" s="24">
        <v>83</v>
      </c>
      <c r="B22" s="18" t="s">
        <v>294</v>
      </c>
      <c r="C22" s="18">
        <v>189</v>
      </c>
      <c r="D22" s="18">
        <v>2</v>
      </c>
      <c r="E22" s="25" t="s">
        <v>189</v>
      </c>
      <c r="F22" s="25" t="s">
        <v>190</v>
      </c>
      <c r="G22" s="25" t="s">
        <v>108</v>
      </c>
      <c r="H22" s="18" t="s">
        <v>143</v>
      </c>
      <c r="I22" s="18" t="s">
        <v>180</v>
      </c>
      <c r="J22" s="26">
        <v>5.2800002098083496</v>
      </c>
      <c r="K22" s="25">
        <v>28</v>
      </c>
      <c r="L22" s="25" t="s">
        <v>189</v>
      </c>
      <c r="R22" s="18" t="s">
        <v>326</v>
      </c>
      <c r="S22" s="18" t="s">
        <v>327</v>
      </c>
      <c r="U22" s="18" t="s">
        <v>2137</v>
      </c>
      <c r="W22" s="18" t="s">
        <v>2267</v>
      </c>
      <c r="X22" s="18" t="s">
        <v>2189</v>
      </c>
      <c r="AB22" s="27">
        <v>41141.646539351852</v>
      </c>
    </row>
    <row r="23" spans="1:28" ht="293.25" hidden="1" x14ac:dyDescent="0.2">
      <c r="A23" s="24">
        <v>84</v>
      </c>
      <c r="B23" s="18" t="s">
        <v>294</v>
      </c>
      <c r="C23" s="18">
        <v>189</v>
      </c>
      <c r="D23" s="18">
        <v>2</v>
      </c>
      <c r="E23" s="25" t="s">
        <v>328</v>
      </c>
      <c r="F23" s="25" t="s">
        <v>84</v>
      </c>
      <c r="G23" s="25" t="s">
        <v>114</v>
      </c>
      <c r="H23" s="18" t="s">
        <v>143</v>
      </c>
      <c r="I23" s="18" t="s">
        <v>180</v>
      </c>
      <c r="J23" s="26">
        <v>6.190000057220459</v>
      </c>
      <c r="K23" s="25">
        <v>19</v>
      </c>
      <c r="L23" s="25" t="s">
        <v>328</v>
      </c>
      <c r="R23" s="18" t="s">
        <v>329</v>
      </c>
      <c r="S23" s="18" t="s">
        <v>330</v>
      </c>
      <c r="U23" s="18" t="s">
        <v>2137</v>
      </c>
      <c r="W23" s="18" t="s">
        <v>2267</v>
      </c>
      <c r="X23" s="18" t="s">
        <v>2189</v>
      </c>
      <c r="AB23" s="27">
        <v>41141.646539351852</v>
      </c>
    </row>
    <row r="24" spans="1:28" ht="51" hidden="1" x14ac:dyDescent="0.2">
      <c r="A24" s="24">
        <v>87</v>
      </c>
      <c r="B24" s="18" t="s">
        <v>294</v>
      </c>
      <c r="C24" s="18">
        <v>189</v>
      </c>
      <c r="D24" s="18">
        <v>2</v>
      </c>
      <c r="E24" s="25" t="s">
        <v>210</v>
      </c>
      <c r="F24" s="25" t="s">
        <v>211</v>
      </c>
      <c r="G24" s="25" t="s">
        <v>84</v>
      </c>
      <c r="H24" s="18" t="s">
        <v>143</v>
      </c>
      <c r="I24" s="18" t="s">
        <v>180</v>
      </c>
      <c r="J24" s="26">
        <v>7.059999942779541</v>
      </c>
      <c r="K24" s="25">
        <v>6</v>
      </c>
      <c r="L24" s="25" t="s">
        <v>210</v>
      </c>
      <c r="R24" s="18" t="s">
        <v>335</v>
      </c>
      <c r="S24" s="18" t="s">
        <v>336</v>
      </c>
      <c r="U24" s="18" t="s">
        <v>2137</v>
      </c>
      <c r="W24" s="18" t="s">
        <v>2267</v>
      </c>
      <c r="X24" s="18" t="s">
        <v>2219</v>
      </c>
      <c r="AB24" s="27">
        <v>41141.646539351852</v>
      </c>
    </row>
    <row r="25" spans="1:28" ht="38.25" hidden="1" x14ac:dyDescent="0.2">
      <c r="A25" s="24">
        <v>88</v>
      </c>
      <c r="B25" s="18" t="s">
        <v>294</v>
      </c>
      <c r="C25" s="18">
        <v>189</v>
      </c>
      <c r="D25" s="18">
        <v>2</v>
      </c>
      <c r="E25" s="25" t="s">
        <v>210</v>
      </c>
      <c r="F25" s="25" t="s">
        <v>211</v>
      </c>
      <c r="G25" s="25" t="s">
        <v>65</v>
      </c>
      <c r="H25" s="18" t="s">
        <v>143</v>
      </c>
      <c r="I25" s="18" t="s">
        <v>180</v>
      </c>
      <c r="J25" s="26">
        <v>7.1500000953674316</v>
      </c>
      <c r="K25" s="25">
        <v>15</v>
      </c>
      <c r="L25" s="25" t="s">
        <v>210</v>
      </c>
      <c r="R25" s="18" t="s">
        <v>337</v>
      </c>
      <c r="S25" s="18" t="s">
        <v>338</v>
      </c>
      <c r="U25" s="18" t="s">
        <v>2137</v>
      </c>
      <c r="W25" s="18" t="s">
        <v>2267</v>
      </c>
      <c r="X25" s="18" t="s">
        <v>2189</v>
      </c>
      <c r="AB25" s="27">
        <v>41141.646539351852</v>
      </c>
    </row>
    <row r="26" spans="1:28" ht="51" hidden="1" x14ac:dyDescent="0.2">
      <c r="A26" s="24">
        <v>96</v>
      </c>
      <c r="B26" s="18" t="s">
        <v>294</v>
      </c>
      <c r="C26" s="18">
        <v>189</v>
      </c>
      <c r="D26" s="18">
        <v>2</v>
      </c>
      <c r="E26" s="25" t="s">
        <v>362</v>
      </c>
      <c r="F26" s="25" t="s">
        <v>363</v>
      </c>
      <c r="G26" s="25" t="s">
        <v>171</v>
      </c>
      <c r="H26" s="18" t="s">
        <v>143</v>
      </c>
      <c r="I26" s="18" t="s">
        <v>59</v>
      </c>
      <c r="J26" s="26">
        <v>70.610000610351563</v>
      </c>
      <c r="K26" s="25">
        <v>61</v>
      </c>
      <c r="L26" s="25" t="s">
        <v>362</v>
      </c>
      <c r="R26" s="18" t="s">
        <v>364</v>
      </c>
      <c r="S26" s="18" t="s">
        <v>365</v>
      </c>
      <c r="U26" s="18" t="s">
        <v>2137</v>
      </c>
      <c r="W26" s="18" t="s">
        <v>2267</v>
      </c>
      <c r="X26" s="18" t="s">
        <v>2189</v>
      </c>
      <c r="AB26" s="27">
        <v>41141.646539351852</v>
      </c>
    </row>
    <row r="27" spans="1:28" ht="38.25" hidden="1" x14ac:dyDescent="0.2">
      <c r="A27" s="24">
        <v>106</v>
      </c>
      <c r="B27" s="18" t="s">
        <v>294</v>
      </c>
      <c r="C27" s="18">
        <v>189</v>
      </c>
      <c r="D27" s="18">
        <v>2</v>
      </c>
      <c r="E27" s="25" t="s">
        <v>391</v>
      </c>
      <c r="F27" s="25" t="s">
        <v>392</v>
      </c>
      <c r="G27" s="25" t="s">
        <v>352</v>
      </c>
      <c r="H27" s="18" t="s">
        <v>143</v>
      </c>
      <c r="I27" s="18" t="s">
        <v>180</v>
      </c>
      <c r="J27" s="26">
        <v>68.089996337890625</v>
      </c>
      <c r="K27" s="25">
        <v>9</v>
      </c>
      <c r="L27" s="25" t="s">
        <v>391</v>
      </c>
      <c r="R27" s="18" t="s">
        <v>396</v>
      </c>
      <c r="S27" s="18" t="s">
        <v>397</v>
      </c>
      <c r="U27" s="18" t="s">
        <v>2137</v>
      </c>
      <c r="W27" s="18" t="s">
        <v>2267</v>
      </c>
      <c r="X27" s="18" t="s">
        <v>2189</v>
      </c>
      <c r="AB27" s="27">
        <v>41141.646539351852</v>
      </c>
    </row>
    <row r="28" spans="1:28" ht="63.75" hidden="1" x14ac:dyDescent="0.2">
      <c r="A28" s="24">
        <v>111</v>
      </c>
      <c r="B28" s="18" t="s">
        <v>294</v>
      </c>
      <c r="C28" s="18">
        <v>189</v>
      </c>
      <c r="D28" s="18">
        <v>2</v>
      </c>
      <c r="E28" s="25" t="s">
        <v>214</v>
      </c>
      <c r="F28" s="25" t="s">
        <v>215</v>
      </c>
      <c r="G28" s="25" t="s">
        <v>117</v>
      </c>
      <c r="H28" s="18" t="s">
        <v>143</v>
      </c>
      <c r="I28" s="18" t="s">
        <v>180</v>
      </c>
      <c r="J28" s="26">
        <v>34.470001220703125</v>
      </c>
      <c r="K28" s="25">
        <v>47</v>
      </c>
      <c r="L28" s="25" t="s">
        <v>214</v>
      </c>
      <c r="R28" s="18" t="s">
        <v>409</v>
      </c>
      <c r="S28" s="18" t="s">
        <v>410</v>
      </c>
      <c r="U28" s="18" t="s">
        <v>2137</v>
      </c>
      <c r="W28" s="18" t="s">
        <v>2267</v>
      </c>
      <c r="X28" s="18" t="s">
        <v>2189</v>
      </c>
      <c r="AB28" s="27">
        <v>41141.646539351852</v>
      </c>
    </row>
    <row r="29" spans="1:28" ht="63.75" hidden="1" x14ac:dyDescent="0.2">
      <c r="A29" s="24">
        <v>113</v>
      </c>
      <c r="B29" s="18" t="s">
        <v>294</v>
      </c>
      <c r="C29" s="18">
        <v>189</v>
      </c>
      <c r="D29" s="18">
        <v>2</v>
      </c>
      <c r="H29" s="18" t="s">
        <v>143</v>
      </c>
      <c r="I29" s="18" t="s">
        <v>180</v>
      </c>
      <c r="R29" s="18" t="s">
        <v>413</v>
      </c>
      <c r="S29" s="18" t="s">
        <v>414</v>
      </c>
      <c r="U29" s="18" t="s">
        <v>2137</v>
      </c>
      <c r="W29" s="18" t="s">
        <v>2267</v>
      </c>
      <c r="X29" s="18" t="s">
        <v>2223</v>
      </c>
      <c r="AB29" s="27">
        <v>41141.646539351852</v>
      </c>
    </row>
    <row r="30" spans="1:28" ht="38.25" hidden="1" x14ac:dyDescent="0.2">
      <c r="A30" s="24">
        <v>128</v>
      </c>
      <c r="B30" s="18" t="s">
        <v>294</v>
      </c>
      <c r="C30" s="18">
        <v>189</v>
      </c>
      <c r="D30" s="18">
        <v>2</v>
      </c>
      <c r="E30" s="25" t="s">
        <v>221</v>
      </c>
      <c r="F30" s="25" t="s">
        <v>131</v>
      </c>
      <c r="G30" s="25" t="s">
        <v>447</v>
      </c>
      <c r="H30" s="18" t="s">
        <v>143</v>
      </c>
      <c r="I30" s="18" t="s">
        <v>180</v>
      </c>
      <c r="J30" s="26">
        <v>36.139999389648438</v>
      </c>
      <c r="K30" s="25">
        <v>14</v>
      </c>
      <c r="L30" s="25" t="s">
        <v>221</v>
      </c>
      <c r="R30" s="18" t="s">
        <v>448</v>
      </c>
      <c r="S30" s="18" t="s">
        <v>449</v>
      </c>
      <c r="U30" s="18" t="s">
        <v>2137</v>
      </c>
      <c r="W30" s="18" t="s">
        <v>2267</v>
      </c>
      <c r="X30" s="18" t="s">
        <v>2189</v>
      </c>
      <c r="AB30" s="27">
        <v>41141.646539351852</v>
      </c>
    </row>
    <row r="31" spans="1:28" ht="51" hidden="1" x14ac:dyDescent="0.2">
      <c r="A31" s="24">
        <v>130</v>
      </c>
      <c r="B31" s="18" t="s">
        <v>294</v>
      </c>
      <c r="C31" s="18">
        <v>189</v>
      </c>
      <c r="D31" s="18">
        <v>2</v>
      </c>
      <c r="E31" s="25" t="s">
        <v>452</v>
      </c>
      <c r="F31" s="25" t="s">
        <v>184</v>
      </c>
      <c r="G31" s="25" t="s">
        <v>304</v>
      </c>
      <c r="H31" s="18" t="s">
        <v>143</v>
      </c>
      <c r="I31" s="18" t="s">
        <v>180</v>
      </c>
      <c r="J31" s="26">
        <v>39.330001831054688</v>
      </c>
      <c r="K31" s="25">
        <v>33</v>
      </c>
      <c r="L31" s="25" t="s">
        <v>452</v>
      </c>
      <c r="R31" s="18" t="s">
        <v>453</v>
      </c>
      <c r="S31" s="18" t="s">
        <v>454</v>
      </c>
      <c r="U31" s="18" t="s">
        <v>2137</v>
      </c>
      <c r="W31" s="18" t="s">
        <v>2267</v>
      </c>
      <c r="X31" s="18" t="s">
        <v>2189</v>
      </c>
      <c r="AB31" s="27">
        <v>41141.646539351852</v>
      </c>
    </row>
    <row r="32" spans="1:28" ht="51" hidden="1" x14ac:dyDescent="0.2">
      <c r="A32" s="24">
        <v>135</v>
      </c>
      <c r="B32" s="18" t="s">
        <v>294</v>
      </c>
      <c r="C32" s="18">
        <v>189</v>
      </c>
      <c r="D32" s="18">
        <v>2</v>
      </c>
      <c r="E32" s="25" t="s">
        <v>468</v>
      </c>
      <c r="F32" s="25" t="s">
        <v>262</v>
      </c>
      <c r="G32" s="25" t="s">
        <v>184</v>
      </c>
      <c r="H32" s="18" t="s">
        <v>143</v>
      </c>
      <c r="I32" s="18" t="s">
        <v>180</v>
      </c>
      <c r="J32" s="26">
        <v>46.389999389648438</v>
      </c>
      <c r="K32" s="25">
        <v>39</v>
      </c>
      <c r="L32" s="25" t="s">
        <v>468</v>
      </c>
      <c r="R32" s="18" t="s">
        <v>469</v>
      </c>
      <c r="S32" s="18" t="s">
        <v>470</v>
      </c>
      <c r="U32" s="18" t="s">
        <v>2137</v>
      </c>
      <c r="W32" s="18" t="s">
        <v>2267</v>
      </c>
      <c r="X32" s="18" t="s">
        <v>2189</v>
      </c>
      <c r="AB32" s="27">
        <v>41141.646539351852</v>
      </c>
    </row>
    <row r="33" spans="1:28" ht="51" hidden="1" x14ac:dyDescent="0.2">
      <c r="A33" s="24">
        <v>136</v>
      </c>
      <c r="B33" s="18" t="s">
        <v>294</v>
      </c>
      <c r="C33" s="18">
        <v>189</v>
      </c>
      <c r="D33" s="18">
        <v>2</v>
      </c>
      <c r="E33" s="25" t="s">
        <v>423</v>
      </c>
      <c r="F33" s="25" t="s">
        <v>117</v>
      </c>
      <c r="G33" s="25" t="s">
        <v>240</v>
      </c>
      <c r="H33" s="18" t="s">
        <v>143</v>
      </c>
      <c r="I33" s="18" t="s">
        <v>59</v>
      </c>
      <c r="J33" s="26">
        <v>47.549999237060547</v>
      </c>
      <c r="K33" s="25">
        <v>55</v>
      </c>
      <c r="L33" s="25" t="s">
        <v>423</v>
      </c>
      <c r="R33" s="18" t="s">
        <v>471</v>
      </c>
      <c r="S33" s="18" t="s">
        <v>472</v>
      </c>
      <c r="U33" s="18" t="s">
        <v>2137</v>
      </c>
      <c r="W33" s="18" t="s">
        <v>2267</v>
      </c>
      <c r="X33" s="18" t="s">
        <v>2189</v>
      </c>
      <c r="AB33" s="27">
        <v>41141.646539351852</v>
      </c>
    </row>
    <row r="34" spans="1:28" ht="127.5" hidden="1" x14ac:dyDescent="0.2">
      <c r="A34" s="24">
        <v>138</v>
      </c>
      <c r="B34" s="18" t="s">
        <v>294</v>
      </c>
      <c r="C34" s="18">
        <v>189</v>
      </c>
      <c r="D34" s="18">
        <v>2</v>
      </c>
      <c r="E34" s="25" t="s">
        <v>475</v>
      </c>
      <c r="F34" s="25" t="s">
        <v>476</v>
      </c>
      <c r="G34" s="25" t="s">
        <v>65</v>
      </c>
      <c r="H34" s="18" t="s">
        <v>143</v>
      </c>
      <c r="I34" s="18" t="s">
        <v>59</v>
      </c>
      <c r="J34" s="26">
        <v>48.150001525878906</v>
      </c>
      <c r="K34" s="25">
        <v>15</v>
      </c>
      <c r="L34" s="25" t="s">
        <v>475</v>
      </c>
      <c r="R34" s="18" t="s">
        <v>477</v>
      </c>
      <c r="S34" s="18" t="s">
        <v>478</v>
      </c>
      <c r="U34" s="18" t="s">
        <v>2137</v>
      </c>
      <c r="W34" s="18" t="s">
        <v>2267</v>
      </c>
      <c r="X34" s="18" t="s">
        <v>2189</v>
      </c>
      <c r="AB34" s="27">
        <v>41141.646539351852</v>
      </c>
    </row>
    <row r="35" spans="1:28" ht="331.5" hidden="1" x14ac:dyDescent="0.2">
      <c r="A35" s="24">
        <v>139</v>
      </c>
      <c r="B35" s="18" t="s">
        <v>294</v>
      </c>
      <c r="C35" s="18">
        <v>189</v>
      </c>
      <c r="D35" s="18">
        <v>2</v>
      </c>
      <c r="E35" s="25" t="s">
        <v>479</v>
      </c>
      <c r="F35" s="25" t="s">
        <v>480</v>
      </c>
      <c r="G35" s="25" t="s">
        <v>215</v>
      </c>
      <c r="H35" s="18" t="s">
        <v>143</v>
      </c>
      <c r="I35" s="18" t="s">
        <v>180</v>
      </c>
      <c r="J35" s="26">
        <v>49.340000152587891</v>
      </c>
      <c r="K35" s="25">
        <v>34</v>
      </c>
      <c r="L35" s="25" t="s">
        <v>479</v>
      </c>
      <c r="R35" s="18" t="s">
        <v>481</v>
      </c>
      <c r="S35" s="18" t="s">
        <v>482</v>
      </c>
      <c r="U35" s="18" t="s">
        <v>2137</v>
      </c>
      <c r="W35" s="18" t="s">
        <v>2267</v>
      </c>
      <c r="X35" s="18" t="s">
        <v>2189</v>
      </c>
      <c r="AB35" s="27">
        <v>41141.646539351852</v>
      </c>
    </row>
    <row r="36" spans="1:28" ht="51" hidden="1" x14ac:dyDescent="0.2">
      <c r="A36" s="24">
        <v>147</v>
      </c>
      <c r="B36" s="18" t="s">
        <v>294</v>
      </c>
      <c r="C36" s="18">
        <v>189</v>
      </c>
      <c r="D36" s="18">
        <v>2</v>
      </c>
      <c r="E36" s="25" t="s">
        <v>502</v>
      </c>
      <c r="F36" s="25" t="s">
        <v>253</v>
      </c>
      <c r="G36" s="25" t="s">
        <v>108</v>
      </c>
      <c r="H36" s="18" t="s">
        <v>143</v>
      </c>
      <c r="I36" s="18" t="s">
        <v>59</v>
      </c>
      <c r="J36" s="26">
        <v>72.279998779296875</v>
      </c>
      <c r="K36" s="25">
        <v>28</v>
      </c>
      <c r="L36" s="25" t="s">
        <v>502</v>
      </c>
      <c r="R36" s="18" t="s">
        <v>503</v>
      </c>
      <c r="S36" s="18" t="s">
        <v>504</v>
      </c>
      <c r="U36" s="18" t="s">
        <v>2137</v>
      </c>
      <c r="W36" s="18" t="s">
        <v>2267</v>
      </c>
      <c r="X36" s="18" t="s">
        <v>2189</v>
      </c>
      <c r="AB36" s="27">
        <v>41141.646539351852</v>
      </c>
    </row>
    <row r="37" spans="1:28" ht="25.5" hidden="1" x14ac:dyDescent="0.2">
      <c r="A37" s="24">
        <v>148</v>
      </c>
      <c r="B37" s="18" t="s">
        <v>294</v>
      </c>
      <c r="C37" s="18">
        <v>189</v>
      </c>
      <c r="D37" s="18">
        <v>2</v>
      </c>
      <c r="E37" s="25" t="s">
        <v>256</v>
      </c>
      <c r="F37" s="25" t="s">
        <v>258</v>
      </c>
      <c r="G37" s="25" t="s">
        <v>225</v>
      </c>
      <c r="H37" s="18" t="s">
        <v>143</v>
      </c>
      <c r="I37" s="18" t="s">
        <v>59</v>
      </c>
      <c r="J37" s="26">
        <v>73.44000244140625</v>
      </c>
      <c r="K37" s="25">
        <v>44</v>
      </c>
      <c r="L37" s="25" t="s">
        <v>256</v>
      </c>
      <c r="R37" s="18" t="s">
        <v>505</v>
      </c>
      <c r="S37" s="18" t="s">
        <v>506</v>
      </c>
      <c r="U37" s="18" t="s">
        <v>2137</v>
      </c>
      <c r="W37" s="18" t="s">
        <v>2267</v>
      </c>
      <c r="X37" s="18" t="s">
        <v>2189</v>
      </c>
      <c r="AB37" s="27">
        <v>41141.646539351852</v>
      </c>
    </row>
    <row r="38" spans="1:28" ht="153" hidden="1" x14ac:dyDescent="0.2">
      <c r="A38" s="24">
        <v>150</v>
      </c>
      <c r="B38" s="18" t="s">
        <v>294</v>
      </c>
      <c r="C38" s="18">
        <v>189</v>
      </c>
      <c r="D38" s="18">
        <v>2</v>
      </c>
      <c r="E38" s="25" t="s">
        <v>260</v>
      </c>
      <c r="F38" s="25" t="s">
        <v>261</v>
      </c>
      <c r="G38" s="25" t="s">
        <v>476</v>
      </c>
      <c r="H38" s="18" t="s">
        <v>143</v>
      </c>
      <c r="I38" s="18" t="s">
        <v>59</v>
      </c>
      <c r="J38" s="26">
        <v>75.480003356933594</v>
      </c>
      <c r="K38" s="25">
        <v>48</v>
      </c>
      <c r="L38" s="25" t="s">
        <v>260</v>
      </c>
      <c r="R38" s="18" t="s">
        <v>510</v>
      </c>
      <c r="S38" s="18" t="s">
        <v>511</v>
      </c>
      <c r="U38" s="18" t="s">
        <v>2137</v>
      </c>
      <c r="W38" s="18" t="s">
        <v>2267</v>
      </c>
      <c r="X38" s="18" t="s">
        <v>2189</v>
      </c>
      <c r="AB38" s="27">
        <v>41141.646539351852</v>
      </c>
    </row>
    <row r="39" spans="1:28" ht="76.5" hidden="1" x14ac:dyDescent="0.2">
      <c r="A39" s="24">
        <v>151</v>
      </c>
      <c r="B39" s="18" t="s">
        <v>294</v>
      </c>
      <c r="C39" s="18">
        <v>189</v>
      </c>
      <c r="D39" s="18">
        <v>2</v>
      </c>
      <c r="E39" s="25" t="s">
        <v>512</v>
      </c>
      <c r="F39" s="25" t="s">
        <v>513</v>
      </c>
      <c r="G39" s="25" t="s">
        <v>114</v>
      </c>
      <c r="H39" s="18" t="s">
        <v>143</v>
      </c>
      <c r="I39" s="18" t="s">
        <v>180</v>
      </c>
      <c r="J39" s="26">
        <v>76.19000244140625</v>
      </c>
      <c r="K39" s="25">
        <v>19</v>
      </c>
      <c r="L39" s="25" t="s">
        <v>512</v>
      </c>
      <c r="R39" s="18" t="s">
        <v>514</v>
      </c>
      <c r="S39" s="18" t="s">
        <v>515</v>
      </c>
      <c r="U39" s="18" t="s">
        <v>2137</v>
      </c>
      <c r="W39" s="18" t="s">
        <v>2267</v>
      </c>
      <c r="X39" s="18" t="s">
        <v>2189</v>
      </c>
      <c r="AB39" s="27">
        <v>41141.646539351852</v>
      </c>
    </row>
    <row r="40" spans="1:28" ht="25.5" hidden="1" x14ac:dyDescent="0.2">
      <c r="A40" s="24">
        <v>154</v>
      </c>
      <c r="B40" s="18" t="s">
        <v>294</v>
      </c>
      <c r="C40" s="18">
        <v>189</v>
      </c>
      <c r="D40" s="18">
        <v>2</v>
      </c>
      <c r="E40" s="25" t="s">
        <v>512</v>
      </c>
      <c r="F40" s="25" t="s">
        <v>513</v>
      </c>
      <c r="G40" s="25" t="s">
        <v>176</v>
      </c>
      <c r="H40" s="18" t="s">
        <v>143</v>
      </c>
      <c r="I40" s="18" t="s">
        <v>180</v>
      </c>
      <c r="J40" s="26">
        <v>76.169998168945313</v>
      </c>
      <c r="K40" s="25">
        <v>17</v>
      </c>
      <c r="L40" s="25" t="s">
        <v>512</v>
      </c>
      <c r="R40" s="18" t="s">
        <v>521</v>
      </c>
      <c r="S40" s="18" t="s">
        <v>522</v>
      </c>
      <c r="U40" s="18" t="s">
        <v>2137</v>
      </c>
      <c r="W40" s="18" t="s">
        <v>2267</v>
      </c>
      <c r="X40" s="18" t="s">
        <v>2189</v>
      </c>
      <c r="AB40" s="27">
        <v>41141.646539351852</v>
      </c>
    </row>
    <row r="41" spans="1:28" ht="38.25" hidden="1" x14ac:dyDescent="0.2">
      <c r="A41" s="24">
        <v>156</v>
      </c>
      <c r="B41" s="18" t="s">
        <v>294</v>
      </c>
      <c r="C41" s="18">
        <v>189</v>
      </c>
      <c r="D41" s="18">
        <v>2</v>
      </c>
      <c r="E41" s="25" t="s">
        <v>523</v>
      </c>
      <c r="F41" s="25" t="s">
        <v>527</v>
      </c>
      <c r="G41" s="25" t="s">
        <v>308</v>
      </c>
      <c r="H41" s="18" t="s">
        <v>143</v>
      </c>
      <c r="I41" s="18" t="s">
        <v>180</v>
      </c>
      <c r="J41" s="26">
        <v>79.300003051757813</v>
      </c>
      <c r="K41" s="25">
        <v>30</v>
      </c>
      <c r="L41" s="25" t="s">
        <v>523</v>
      </c>
      <c r="R41" s="18" t="s">
        <v>528</v>
      </c>
      <c r="S41" s="18" t="s">
        <v>529</v>
      </c>
      <c r="U41" s="18" t="s">
        <v>2137</v>
      </c>
      <c r="W41" s="18" t="s">
        <v>2267</v>
      </c>
      <c r="X41" s="18" t="s">
        <v>2189</v>
      </c>
      <c r="AB41" s="27">
        <v>41141.646539351852</v>
      </c>
    </row>
    <row r="42" spans="1:28" ht="89.25" hidden="1" x14ac:dyDescent="0.2">
      <c r="A42" s="24">
        <v>157</v>
      </c>
      <c r="B42" s="18" t="s">
        <v>294</v>
      </c>
      <c r="C42" s="18">
        <v>189</v>
      </c>
      <c r="D42" s="18">
        <v>2</v>
      </c>
      <c r="E42" s="25" t="s">
        <v>523</v>
      </c>
      <c r="F42" s="25" t="s">
        <v>527</v>
      </c>
      <c r="G42" s="25" t="s">
        <v>117</v>
      </c>
      <c r="H42" s="18" t="s">
        <v>143</v>
      </c>
      <c r="I42" s="18" t="s">
        <v>180</v>
      </c>
      <c r="J42" s="26">
        <v>79.470001220703125</v>
      </c>
      <c r="K42" s="25">
        <v>47</v>
      </c>
      <c r="L42" s="25" t="s">
        <v>523</v>
      </c>
      <c r="R42" s="18" t="s">
        <v>530</v>
      </c>
      <c r="S42" s="18" t="s">
        <v>531</v>
      </c>
      <c r="U42" s="18" t="s">
        <v>2137</v>
      </c>
      <c r="W42" s="18" t="s">
        <v>2267</v>
      </c>
      <c r="X42" s="18" t="s">
        <v>2189</v>
      </c>
      <c r="AB42" s="27">
        <v>41141.646539351852</v>
      </c>
    </row>
    <row r="43" spans="1:28" ht="140.25" hidden="1" x14ac:dyDescent="0.2">
      <c r="A43" s="24">
        <v>158</v>
      </c>
      <c r="B43" s="18" t="s">
        <v>294</v>
      </c>
      <c r="C43" s="18">
        <v>189</v>
      </c>
      <c r="D43" s="18">
        <v>2</v>
      </c>
      <c r="E43" s="25" t="s">
        <v>523</v>
      </c>
      <c r="F43" s="25" t="s">
        <v>527</v>
      </c>
      <c r="G43" s="25" t="s">
        <v>304</v>
      </c>
      <c r="H43" s="18" t="s">
        <v>143</v>
      </c>
      <c r="I43" s="18" t="s">
        <v>59</v>
      </c>
      <c r="J43" s="26">
        <v>79.330001831054687</v>
      </c>
      <c r="K43" s="25">
        <v>33</v>
      </c>
      <c r="L43" s="25" t="s">
        <v>523</v>
      </c>
      <c r="R43" s="18" t="s">
        <v>532</v>
      </c>
      <c r="S43" s="18" t="s">
        <v>533</v>
      </c>
      <c r="U43" s="18" t="s">
        <v>2137</v>
      </c>
      <c r="W43" s="18" t="s">
        <v>2267</v>
      </c>
      <c r="X43" s="18" t="s">
        <v>2189</v>
      </c>
      <c r="AB43" s="27">
        <v>41141.646539351852</v>
      </c>
    </row>
    <row r="44" spans="1:28" ht="25.5" hidden="1" x14ac:dyDescent="0.2">
      <c r="A44" s="24">
        <v>159</v>
      </c>
      <c r="B44" s="18" t="s">
        <v>294</v>
      </c>
      <c r="C44" s="18">
        <v>189</v>
      </c>
      <c r="D44" s="18">
        <v>2</v>
      </c>
      <c r="E44" s="25" t="s">
        <v>523</v>
      </c>
      <c r="F44" s="25" t="s">
        <v>527</v>
      </c>
      <c r="G44" s="25" t="s">
        <v>117</v>
      </c>
      <c r="H44" s="18" t="s">
        <v>143</v>
      </c>
      <c r="I44" s="18" t="s">
        <v>180</v>
      </c>
      <c r="J44" s="26">
        <v>79.470001220703125</v>
      </c>
      <c r="K44" s="25">
        <v>47</v>
      </c>
      <c r="L44" s="25" t="s">
        <v>523</v>
      </c>
      <c r="R44" s="18" t="s">
        <v>534</v>
      </c>
      <c r="S44" s="18" t="s">
        <v>535</v>
      </c>
      <c r="U44" s="18" t="s">
        <v>2137</v>
      </c>
      <c r="W44" s="18" t="s">
        <v>2267</v>
      </c>
      <c r="X44" s="18" t="s">
        <v>2189</v>
      </c>
      <c r="AB44" s="27">
        <v>41141.646539351852</v>
      </c>
    </row>
    <row r="45" spans="1:28" ht="51" hidden="1" x14ac:dyDescent="0.2">
      <c r="A45" s="24">
        <v>160</v>
      </c>
      <c r="B45" s="18" t="s">
        <v>294</v>
      </c>
      <c r="C45" s="18">
        <v>189</v>
      </c>
      <c r="D45" s="18">
        <v>2</v>
      </c>
      <c r="E45" s="25" t="s">
        <v>523</v>
      </c>
      <c r="F45" s="25" t="s">
        <v>536</v>
      </c>
      <c r="G45" s="25" t="s">
        <v>211</v>
      </c>
      <c r="H45" s="18" t="s">
        <v>143</v>
      </c>
      <c r="I45" s="18" t="s">
        <v>59</v>
      </c>
      <c r="J45" s="26">
        <v>80.069999694824219</v>
      </c>
      <c r="K45" s="25">
        <v>7</v>
      </c>
      <c r="L45" s="25" t="s">
        <v>523</v>
      </c>
      <c r="R45" s="18" t="s">
        <v>537</v>
      </c>
      <c r="S45" s="18" t="s">
        <v>538</v>
      </c>
      <c r="U45" s="18" t="s">
        <v>2137</v>
      </c>
      <c r="W45" s="18" t="s">
        <v>2267</v>
      </c>
      <c r="X45" s="18" t="s">
        <v>2189</v>
      </c>
      <c r="AB45" s="27">
        <v>41141.646539351852</v>
      </c>
    </row>
    <row r="46" spans="1:28" ht="25.5" hidden="1" x14ac:dyDescent="0.2">
      <c r="A46" s="24">
        <v>161</v>
      </c>
      <c r="B46" s="18" t="s">
        <v>294</v>
      </c>
      <c r="C46" s="18">
        <v>189</v>
      </c>
      <c r="D46" s="18">
        <v>2</v>
      </c>
      <c r="E46" s="25" t="s">
        <v>523</v>
      </c>
      <c r="F46" s="25" t="s">
        <v>536</v>
      </c>
      <c r="G46" s="25" t="s">
        <v>84</v>
      </c>
      <c r="H46" s="18" t="s">
        <v>143</v>
      </c>
      <c r="I46" s="18" t="s">
        <v>180</v>
      </c>
      <c r="J46" s="26">
        <v>80.05999755859375</v>
      </c>
      <c r="K46" s="25">
        <v>6</v>
      </c>
      <c r="L46" s="25" t="s">
        <v>523</v>
      </c>
      <c r="R46" s="18" t="s">
        <v>539</v>
      </c>
      <c r="S46" s="18" t="s">
        <v>540</v>
      </c>
      <c r="U46" s="18" t="s">
        <v>2137</v>
      </c>
      <c r="W46" s="18" t="s">
        <v>2267</v>
      </c>
      <c r="X46" s="18" t="s">
        <v>2189</v>
      </c>
      <c r="AB46" s="27">
        <v>41141.646539351852</v>
      </c>
    </row>
    <row r="47" spans="1:28" ht="140.25" hidden="1" x14ac:dyDescent="0.2">
      <c r="A47" s="24">
        <v>162</v>
      </c>
      <c r="B47" s="18" t="s">
        <v>294</v>
      </c>
      <c r="C47" s="18">
        <v>189</v>
      </c>
      <c r="D47" s="18">
        <v>2</v>
      </c>
      <c r="E47" s="25" t="s">
        <v>541</v>
      </c>
      <c r="F47" s="25" t="s">
        <v>536</v>
      </c>
      <c r="G47" s="25" t="s">
        <v>476</v>
      </c>
      <c r="H47" s="18" t="s">
        <v>143</v>
      </c>
      <c r="I47" s="18" t="s">
        <v>180</v>
      </c>
      <c r="J47" s="26">
        <v>80.480003356933594</v>
      </c>
      <c r="K47" s="25">
        <v>48</v>
      </c>
      <c r="L47" s="25" t="s">
        <v>541</v>
      </c>
      <c r="R47" s="18" t="s">
        <v>542</v>
      </c>
      <c r="S47" s="18" t="s">
        <v>543</v>
      </c>
      <c r="U47" s="18" t="s">
        <v>2137</v>
      </c>
      <c r="W47" s="18" t="s">
        <v>2267</v>
      </c>
      <c r="X47" s="18" t="s">
        <v>2224</v>
      </c>
      <c r="AB47" s="27">
        <v>41141.646539351852</v>
      </c>
    </row>
    <row r="48" spans="1:28" ht="25.5" hidden="1" x14ac:dyDescent="0.2">
      <c r="A48" s="24">
        <v>163</v>
      </c>
      <c r="B48" s="18" t="s">
        <v>294</v>
      </c>
      <c r="C48" s="18">
        <v>189</v>
      </c>
      <c r="D48" s="18">
        <v>2</v>
      </c>
      <c r="E48" s="25" t="s">
        <v>541</v>
      </c>
      <c r="F48" s="25" t="s">
        <v>536</v>
      </c>
      <c r="G48" s="25" t="s">
        <v>497</v>
      </c>
      <c r="H48" s="18" t="s">
        <v>143</v>
      </c>
      <c r="I48" s="18" t="s">
        <v>180</v>
      </c>
      <c r="J48" s="26">
        <v>80.599998474121094</v>
      </c>
      <c r="K48" s="25">
        <v>60</v>
      </c>
      <c r="L48" s="25" t="s">
        <v>541</v>
      </c>
      <c r="R48" s="18" t="s">
        <v>544</v>
      </c>
      <c r="S48" s="18" t="s">
        <v>545</v>
      </c>
      <c r="U48" s="18" t="s">
        <v>2137</v>
      </c>
      <c r="W48" s="18" t="s">
        <v>2267</v>
      </c>
      <c r="X48" s="18" t="s">
        <v>2189</v>
      </c>
      <c r="AB48" s="27">
        <v>41141.646539351852</v>
      </c>
    </row>
    <row r="49" spans="1:28" ht="38.25" hidden="1" x14ac:dyDescent="0.2">
      <c r="A49" s="24">
        <v>165</v>
      </c>
      <c r="B49" s="18" t="s">
        <v>294</v>
      </c>
      <c r="C49" s="18">
        <v>189</v>
      </c>
      <c r="D49" s="18">
        <v>2</v>
      </c>
      <c r="E49" s="25" t="s">
        <v>548</v>
      </c>
      <c r="F49" s="25" t="s">
        <v>549</v>
      </c>
      <c r="G49" s="25" t="s">
        <v>304</v>
      </c>
      <c r="H49" s="18" t="s">
        <v>143</v>
      </c>
      <c r="I49" s="18" t="s">
        <v>180</v>
      </c>
      <c r="J49" s="26">
        <v>84.330001831054687</v>
      </c>
      <c r="K49" s="25">
        <v>33</v>
      </c>
      <c r="L49" s="25" t="s">
        <v>548</v>
      </c>
      <c r="R49" s="18" t="s">
        <v>550</v>
      </c>
      <c r="S49" s="18" t="s">
        <v>551</v>
      </c>
      <c r="U49" s="18" t="s">
        <v>2137</v>
      </c>
      <c r="W49" s="18" t="s">
        <v>2267</v>
      </c>
      <c r="X49" s="18" t="s">
        <v>2189</v>
      </c>
      <c r="AB49" s="27">
        <v>41141.646539351852</v>
      </c>
    </row>
    <row r="50" spans="1:28" ht="102" hidden="1" x14ac:dyDescent="0.2">
      <c r="A50" s="24">
        <v>166</v>
      </c>
      <c r="B50" s="18" t="s">
        <v>294</v>
      </c>
      <c r="C50" s="18">
        <v>189</v>
      </c>
      <c r="D50" s="18">
        <v>2</v>
      </c>
      <c r="E50" s="25" t="s">
        <v>548</v>
      </c>
      <c r="F50" s="25" t="s">
        <v>549</v>
      </c>
      <c r="G50" s="25" t="s">
        <v>117</v>
      </c>
      <c r="H50" s="18" t="s">
        <v>143</v>
      </c>
      <c r="I50" s="18" t="s">
        <v>59</v>
      </c>
      <c r="J50" s="26">
        <v>84.470001220703125</v>
      </c>
      <c r="K50" s="25">
        <v>47</v>
      </c>
      <c r="L50" s="25" t="s">
        <v>548</v>
      </c>
      <c r="R50" s="18" t="s">
        <v>552</v>
      </c>
      <c r="S50" s="18" t="s">
        <v>553</v>
      </c>
      <c r="U50" s="18" t="s">
        <v>2137</v>
      </c>
      <c r="W50" s="18" t="s">
        <v>2267</v>
      </c>
      <c r="X50" s="18" t="s">
        <v>2189</v>
      </c>
      <c r="AB50" s="27">
        <v>41141.646539351852</v>
      </c>
    </row>
    <row r="51" spans="1:28" ht="25.5" hidden="1" x14ac:dyDescent="0.2">
      <c r="A51" s="24">
        <v>171</v>
      </c>
      <c r="B51" s="18" t="s">
        <v>294</v>
      </c>
      <c r="C51" s="18">
        <v>189</v>
      </c>
      <c r="D51" s="18">
        <v>2</v>
      </c>
      <c r="E51" s="25" t="s">
        <v>564</v>
      </c>
      <c r="F51" s="25" t="s">
        <v>565</v>
      </c>
      <c r="G51" s="25" t="s">
        <v>459</v>
      </c>
      <c r="H51" s="18" t="s">
        <v>143</v>
      </c>
      <c r="I51" s="18" t="s">
        <v>180</v>
      </c>
      <c r="J51" s="26">
        <v>86.410003662109375</v>
      </c>
      <c r="K51" s="25">
        <v>41</v>
      </c>
      <c r="L51" s="25" t="s">
        <v>564</v>
      </c>
      <c r="R51" s="18" t="s">
        <v>566</v>
      </c>
      <c r="S51" s="18" t="s">
        <v>567</v>
      </c>
      <c r="U51" s="18" t="s">
        <v>2137</v>
      </c>
      <c r="W51" s="18" t="s">
        <v>2267</v>
      </c>
      <c r="X51" s="18" t="s">
        <v>2206</v>
      </c>
      <c r="AB51" s="27">
        <v>41141.646539351852</v>
      </c>
    </row>
    <row r="52" spans="1:28" ht="38.25" hidden="1" x14ac:dyDescent="0.2">
      <c r="A52" s="24">
        <v>177</v>
      </c>
      <c r="B52" s="18" t="s">
        <v>294</v>
      </c>
      <c r="C52" s="18">
        <v>189</v>
      </c>
      <c r="D52" s="18">
        <v>2</v>
      </c>
      <c r="E52" s="25" t="s">
        <v>82</v>
      </c>
      <c r="F52" s="25" t="s">
        <v>583</v>
      </c>
      <c r="G52" s="25" t="s">
        <v>84</v>
      </c>
      <c r="H52" s="18" t="s">
        <v>143</v>
      </c>
      <c r="I52" s="18" t="s">
        <v>180</v>
      </c>
      <c r="J52" s="26">
        <v>240.05999755859375</v>
      </c>
      <c r="K52" s="25">
        <v>6</v>
      </c>
      <c r="L52" s="25" t="s">
        <v>82</v>
      </c>
      <c r="R52" s="18" t="s">
        <v>584</v>
      </c>
      <c r="S52" s="18" t="s">
        <v>585</v>
      </c>
      <c r="U52" s="18" t="s">
        <v>2137</v>
      </c>
      <c r="W52" s="18" t="s">
        <v>2267</v>
      </c>
      <c r="X52" s="18" t="s">
        <v>2189</v>
      </c>
      <c r="AB52" s="27">
        <v>41141.646539351852</v>
      </c>
    </row>
    <row r="53" spans="1:28" ht="38.25" hidden="1" x14ac:dyDescent="0.2">
      <c r="A53" s="24">
        <v>181</v>
      </c>
      <c r="B53" s="18" t="s">
        <v>294</v>
      </c>
      <c r="C53" s="18">
        <v>189</v>
      </c>
      <c r="D53" s="18">
        <v>2</v>
      </c>
      <c r="E53" s="25" t="s">
        <v>595</v>
      </c>
      <c r="F53" s="25" t="s">
        <v>590</v>
      </c>
      <c r="G53" s="25" t="s">
        <v>117</v>
      </c>
      <c r="H53" s="18" t="s">
        <v>143</v>
      </c>
      <c r="I53" s="18" t="s">
        <v>59</v>
      </c>
      <c r="J53" s="26">
        <v>269.47000122070313</v>
      </c>
      <c r="K53" s="25">
        <v>47</v>
      </c>
      <c r="L53" s="25" t="s">
        <v>595</v>
      </c>
      <c r="R53" s="18" t="s">
        <v>596</v>
      </c>
      <c r="S53" s="18" t="s">
        <v>140</v>
      </c>
      <c r="U53" s="18" t="s">
        <v>2137</v>
      </c>
      <c r="W53" s="18" t="s">
        <v>2267</v>
      </c>
      <c r="X53" s="18" t="s">
        <v>2189</v>
      </c>
      <c r="AB53" s="27">
        <v>41141.646539351852</v>
      </c>
    </row>
    <row r="54" spans="1:28" ht="63.75" hidden="1" x14ac:dyDescent="0.2">
      <c r="A54" s="24">
        <v>195</v>
      </c>
      <c r="B54" s="18" t="s">
        <v>628</v>
      </c>
      <c r="C54" s="18">
        <v>189</v>
      </c>
      <c r="D54" s="18">
        <v>2</v>
      </c>
      <c r="E54" s="25" t="s">
        <v>256</v>
      </c>
      <c r="F54" s="25" t="s">
        <v>633</v>
      </c>
      <c r="G54" s="25" t="s">
        <v>114</v>
      </c>
      <c r="H54" s="18" t="s">
        <v>143</v>
      </c>
      <c r="I54" s="18" t="s">
        <v>59</v>
      </c>
      <c r="J54" s="26">
        <v>73.19</v>
      </c>
      <c r="K54" s="25">
        <v>19</v>
      </c>
      <c r="L54" s="25" t="s">
        <v>256</v>
      </c>
      <c r="R54" s="18" t="s">
        <v>634</v>
      </c>
      <c r="S54" s="18" t="s">
        <v>635</v>
      </c>
      <c r="U54" s="18" t="s">
        <v>2137</v>
      </c>
      <c r="W54" s="18" t="s">
        <v>2267</v>
      </c>
      <c r="X54" s="18" t="s">
        <v>2189</v>
      </c>
      <c r="AB54" s="27">
        <v>41141.646539351852</v>
      </c>
    </row>
    <row r="55" spans="1:28" ht="38.25" hidden="1" x14ac:dyDescent="0.2">
      <c r="A55" s="24">
        <v>197</v>
      </c>
      <c r="B55" s="18" t="s">
        <v>628</v>
      </c>
      <c r="C55" s="18">
        <v>189</v>
      </c>
      <c r="D55" s="18">
        <v>2</v>
      </c>
      <c r="E55" s="25" t="s">
        <v>641</v>
      </c>
      <c r="F55" s="25" t="s">
        <v>637</v>
      </c>
      <c r="G55" s="25" t="s">
        <v>476</v>
      </c>
      <c r="H55" s="18" t="s">
        <v>143</v>
      </c>
      <c r="I55" s="18" t="s">
        <v>59</v>
      </c>
      <c r="J55" s="26">
        <v>74.48</v>
      </c>
      <c r="K55" s="25">
        <v>48</v>
      </c>
      <c r="L55" s="25" t="s">
        <v>641</v>
      </c>
      <c r="R55" s="18" t="s">
        <v>642</v>
      </c>
      <c r="S55" s="18" t="s">
        <v>643</v>
      </c>
      <c r="U55" s="18" t="s">
        <v>2137</v>
      </c>
      <c r="W55" s="18" t="s">
        <v>2267</v>
      </c>
      <c r="X55" s="18" t="s">
        <v>2189</v>
      </c>
      <c r="AB55" s="27">
        <v>41141.646539351852</v>
      </c>
    </row>
    <row r="56" spans="1:28" ht="76.5" hidden="1" x14ac:dyDescent="0.2">
      <c r="A56" s="24">
        <v>199</v>
      </c>
      <c r="B56" s="18" t="s">
        <v>628</v>
      </c>
      <c r="C56" s="18">
        <v>189</v>
      </c>
      <c r="D56" s="18">
        <v>2</v>
      </c>
      <c r="E56" s="25" t="s">
        <v>523</v>
      </c>
      <c r="F56" s="25" t="s">
        <v>527</v>
      </c>
      <c r="G56" s="25" t="s">
        <v>171</v>
      </c>
      <c r="H56" s="18" t="s">
        <v>143</v>
      </c>
      <c r="I56" s="18" t="s">
        <v>59</v>
      </c>
      <c r="J56" s="26">
        <v>79.610000610351563</v>
      </c>
      <c r="K56" s="25">
        <v>61</v>
      </c>
      <c r="L56" s="25" t="s">
        <v>523</v>
      </c>
      <c r="R56" s="18" t="s">
        <v>646</v>
      </c>
      <c r="S56" s="18" t="s">
        <v>647</v>
      </c>
      <c r="U56" s="18" t="s">
        <v>2137</v>
      </c>
      <c r="W56" s="18" t="s">
        <v>2267</v>
      </c>
      <c r="X56" s="18" t="s">
        <v>2189</v>
      </c>
      <c r="AB56" s="27">
        <v>41141.646539351852</v>
      </c>
    </row>
    <row r="57" spans="1:28" ht="89.25" x14ac:dyDescent="0.2">
      <c r="A57" s="24">
        <v>202</v>
      </c>
      <c r="B57" s="18" t="s">
        <v>651</v>
      </c>
      <c r="C57" s="18">
        <v>189</v>
      </c>
      <c r="D57" s="18">
        <v>2</v>
      </c>
      <c r="E57" s="25" t="s">
        <v>654</v>
      </c>
      <c r="F57" s="25" t="s">
        <v>655</v>
      </c>
      <c r="G57" s="25" t="s">
        <v>99</v>
      </c>
      <c r="H57" s="18" t="s">
        <v>143</v>
      </c>
      <c r="I57" s="18" t="s">
        <v>180</v>
      </c>
      <c r="J57" s="26">
        <v>161.00999450683594</v>
      </c>
      <c r="K57" s="25">
        <v>1</v>
      </c>
      <c r="L57" s="25" t="s">
        <v>654</v>
      </c>
      <c r="R57" s="18" t="s">
        <v>656</v>
      </c>
      <c r="S57" s="18" t="s">
        <v>657</v>
      </c>
      <c r="U57" s="18" t="s">
        <v>2137</v>
      </c>
      <c r="W57" s="18" t="s">
        <v>2267</v>
      </c>
      <c r="X57" s="18" t="s">
        <v>2209</v>
      </c>
      <c r="AB57" s="27">
        <v>41141.646539351852</v>
      </c>
    </row>
    <row r="58" spans="1:28" ht="89.25" hidden="1" x14ac:dyDescent="0.2">
      <c r="A58" s="24">
        <v>219</v>
      </c>
      <c r="B58" s="18" t="s">
        <v>688</v>
      </c>
      <c r="C58" s="18">
        <v>189</v>
      </c>
      <c r="D58" s="18">
        <v>2</v>
      </c>
      <c r="E58" s="25" t="s">
        <v>63</v>
      </c>
      <c r="F58" s="25" t="s">
        <v>263</v>
      </c>
      <c r="G58" s="25" t="s">
        <v>393</v>
      </c>
      <c r="H58" s="18" t="s">
        <v>143</v>
      </c>
      <c r="I58" s="18" t="s">
        <v>59</v>
      </c>
      <c r="J58" s="26">
        <v>228.10000610351562</v>
      </c>
      <c r="K58" s="25">
        <v>10</v>
      </c>
      <c r="L58" s="25" t="s">
        <v>63</v>
      </c>
      <c r="R58" s="18" t="s">
        <v>689</v>
      </c>
      <c r="S58" s="18" t="s">
        <v>689</v>
      </c>
      <c r="U58" s="18" t="s">
        <v>2137</v>
      </c>
      <c r="W58" s="18" t="s">
        <v>2267</v>
      </c>
      <c r="X58" s="18" t="s">
        <v>2210</v>
      </c>
      <c r="AB58" s="27">
        <v>41141.646539351852</v>
      </c>
    </row>
    <row r="59" spans="1:28" ht="102" hidden="1" x14ac:dyDescent="0.2">
      <c r="A59" s="24">
        <v>225</v>
      </c>
      <c r="B59" s="18" t="s">
        <v>697</v>
      </c>
      <c r="C59" s="18">
        <v>189</v>
      </c>
      <c r="D59" s="18">
        <v>2</v>
      </c>
      <c r="E59" s="25" t="s">
        <v>193</v>
      </c>
      <c r="F59" s="25" t="s">
        <v>190</v>
      </c>
      <c r="H59" s="18" t="s">
        <v>143</v>
      </c>
      <c r="I59" s="18" t="s">
        <v>180</v>
      </c>
      <c r="J59" s="26">
        <v>5</v>
      </c>
      <c r="L59" s="25" t="s">
        <v>193</v>
      </c>
      <c r="R59" s="18" t="s">
        <v>698</v>
      </c>
      <c r="S59" s="18" t="s">
        <v>699</v>
      </c>
      <c r="U59" s="18" t="s">
        <v>2137</v>
      </c>
      <c r="W59" s="18" t="s">
        <v>2267</v>
      </c>
      <c r="X59" s="18" t="s">
        <v>2189</v>
      </c>
      <c r="AB59" s="27">
        <v>41141.646539351852</v>
      </c>
    </row>
    <row r="60" spans="1:28" ht="63.75" hidden="1" x14ac:dyDescent="0.2">
      <c r="A60" s="24">
        <v>226</v>
      </c>
      <c r="B60" s="18" t="s">
        <v>697</v>
      </c>
      <c r="C60" s="18">
        <v>189</v>
      </c>
      <c r="D60" s="18">
        <v>2</v>
      </c>
      <c r="E60" s="25" t="s">
        <v>165</v>
      </c>
      <c r="F60" s="25" t="s">
        <v>166</v>
      </c>
      <c r="G60" s="25" t="s">
        <v>304</v>
      </c>
      <c r="H60" s="18" t="s">
        <v>143</v>
      </c>
      <c r="I60" s="18" t="s">
        <v>180</v>
      </c>
      <c r="J60" s="26">
        <v>54.330001831054687</v>
      </c>
      <c r="K60" s="25">
        <v>33</v>
      </c>
      <c r="L60" s="25" t="s">
        <v>165</v>
      </c>
      <c r="R60" s="18" t="s">
        <v>700</v>
      </c>
      <c r="S60" s="18" t="s">
        <v>701</v>
      </c>
      <c r="U60" s="18" t="s">
        <v>2137</v>
      </c>
      <c r="W60" s="18" t="s">
        <v>2267</v>
      </c>
      <c r="X60" s="18" t="s">
        <v>2189</v>
      </c>
      <c r="AB60" s="27">
        <v>41141.646539351852</v>
      </c>
    </row>
    <row r="61" spans="1:28" ht="25.5" hidden="1" x14ac:dyDescent="0.2">
      <c r="A61" s="24">
        <v>227</v>
      </c>
      <c r="B61" s="18" t="s">
        <v>697</v>
      </c>
      <c r="C61" s="18">
        <v>189</v>
      </c>
      <c r="D61" s="18">
        <v>2</v>
      </c>
      <c r="E61" s="25" t="s">
        <v>165</v>
      </c>
      <c r="F61" s="25" t="s">
        <v>166</v>
      </c>
      <c r="G61" s="25" t="s">
        <v>89</v>
      </c>
      <c r="H61" s="18" t="s">
        <v>143</v>
      </c>
      <c r="I61" s="18" t="s">
        <v>180</v>
      </c>
      <c r="J61" s="26">
        <v>54.349998474121094</v>
      </c>
      <c r="K61" s="25">
        <v>35</v>
      </c>
      <c r="L61" s="25" t="s">
        <v>165</v>
      </c>
      <c r="R61" s="18" t="s">
        <v>702</v>
      </c>
      <c r="S61" s="18" t="s">
        <v>703</v>
      </c>
      <c r="U61" s="18" t="s">
        <v>2137</v>
      </c>
      <c r="W61" s="18" t="s">
        <v>2267</v>
      </c>
      <c r="X61" s="18" t="s">
        <v>2189</v>
      </c>
      <c r="AB61" s="27">
        <v>41141.646539351852</v>
      </c>
    </row>
    <row r="62" spans="1:28" ht="63.75" hidden="1" x14ac:dyDescent="0.2">
      <c r="A62" s="24">
        <v>228</v>
      </c>
      <c r="B62" s="18" t="s">
        <v>697</v>
      </c>
      <c r="C62" s="18">
        <v>189</v>
      </c>
      <c r="D62" s="18">
        <v>2</v>
      </c>
      <c r="E62" s="25" t="s">
        <v>165</v>
      </c>
      <c r="F62" s="25" t="s">
        <v>166</v>
      </c>
      <c r="G62" s="25" t="s">
        <v>117</v>
      </c>
      <c r="H62" s="18" t="s">
        <v>143</v>
      </c>
      <c r="I62" s="18" t="s">
        <v>180</v>
      </c>
      <c r="J62" s="26">
        <v>54.470001220703125</v>
      </c>
      <c r="K62" s="25">
        <v>47</v>
      </c>
      <c r="L62" s="25" t="s">
        <v>165</v>
      </c>
      <c r="R62" s="18" t="s">
        <v>704</v>
      </c>
      <c r="S62" s="18" t="s">
        <v>705</v>
      </c>
      <c r="U62" s="18" t="s">
        <v>2137</v>
      </c>
      <c r="W62" s="18" t="s">
        <v>2267</v>
      </c>
      <c r="X62" s="18" t="s">
        <v>2189</v>
      </c>
      <c r="AB62" s="27">
        <v>41141.646539351852</v>
      </c>
    </row>
    <row r="63" spans="1:28" ht="25.5" hidden="1" x14ac:dyDescent="0.2">
      <c r="A63" s="24">
        <v>229</v>
      </c>
      <c r="B63" s="18" t="s">
        <v>697</v>
      </c>
      <c r="C63" s="18">
        <v>189</v>
      </c>
      <c r="D63" s="18">
        <v>2</v>
      </c>
      <c r="E63" s="25" t="s">
        <v>165</v>
      </c>
      <c r="F63" s="25" t="s">
        <v>166</v>
      </c>
      <c r="G63" s="25" t="s">
        <v>171</v>
      </c>
      <c r="H63" s="18" t="s">
        <v>143</v>
      </c>
      <c r="I63" s="18" t="s">
        <v>180</v>
      </c>
      <c r="J63" s="26">
        <v>54.610000610351563</v>
      </c>
      <c r="K63" s="25">
        <v>61</v>
      </c>
      <c r="L63" s="25" t="s">
        <v>165</v>
      </c>
      <c r="R63" s="18" t="s">
        <v>706</v>
      </c>
      <c r="S63" s="18" t="s">
        <v>707</v>
      </c>
      <c r="U63" s="18" t="s">
        <v>2137</v>
      </c>
      <c r="W63" s="18" t="s">
        <v>2267</v>
      </c>
      <c r="X63" s="18" t="s">
        <v>2189</v>
      </c>
      <c r="AB63" s="27">
        <v>41141.646539351852</v>
      </c>
    </row>
    <row r="64" spans="1:28" ht="38.25" hidden="1" x14ac:dyDescent="0.2">
      <c r="A64" s="24">
        <v>230</v>
      </c>
      <c r="B64" s="18" t="s">
        <v>697</v>
      </c>
      <c r="C64" s="18">
        <v>189</v>
      </c>
      <c r="D64" s="18">
        <v>2</v>
      </c>
      <c r="E64" s="25" t="s">
        <v>256</v>
      </c>
      <c r="F64" s="25" t="s">
        <v>258</v>
      </c>
      <c r="G64" s="25" t="s">
        <v>127</v>
      </c>
      <c r="H64" s="18" t="s">
        <v>143</v>
      </c>
      <c r="I64" s="18" t="s">
        <v>180</v>
      </c>
      <c r="J64" s="26">
        <v>73.449996948242187</v>
      </c>
      <c r="K64" s="25">
        <v>45</v>
      </c>
      <c r="L64" s="25" t="s">
        <v>256</v>
      </c>
      <c r="R64" s="18" t="s">
        <v>708</v>
      </c>
      <c r="S64" s="18" t="s">
        <v>709</v>
      </c>
      <c r="U64" s="18" t="s">
        <v>2137</v>
      </c>
      <c r="W64" s="18" t="s">
        <v>2267</v>
      </c>
      <c r="X64" s="18" t="s">
        <v>2189</v>
      </c>
      <c r="AB64" s="27">
        <v>41141.646539351852</v>
      </c>
    </row>
    <row r="65" spans="1:28" ht="63.75" hidden="1" x14ac:dyDescent="0.2">
      <c r="A65" s="24">
        <v>231</v>
      </c>
      <c r="B65" s="18" t="s">
        <v>697</v>
      </c>
      <c r="C65" s="18">
        <v>189</v>
      </c>
      <c r="D65" s="18">
        <v>2</v>
      </c>
      <c r="E65" s="25" t="s">
        <v>710</v>
      </c>
      <c r="F65" s="25" t="s">
        <v>711</v>
      </c>
      <c r="G65" s="25" t="s">
        <v>74</v>
      </c>
      <c r="H65" s="18" t="s">
        <v>143</v>
      </c>
      <c r="I65" s="18" t="s">
        <v>180</v>
      </c>
      <c r="K65" s="25">
        <v>52</v>
      </c>
      <c r="L65" s="25" t="s">
        <v>710</v>
      </c>
      <c r="R65" s="18" t="s">
        <v>712</v>
      </c>
      <c r="S65" s="18" t="s">
        <v>713</v>
      </c>
      <c r="U65" s="18" t="s">
        <v>2137</v>
      </c>
      <c r="W65" s="18" t="s">
        <v>2267</v>
      </c>
      <c r="X65" s="18" t="s">
        <v>2213</v>
      </c>
      <c r="AB65" s="27">
        <v>41141.646539351852</v>
      </c>
    </row>
    <row r="66" spans="1:28" ht="63.75" hidden="1" x14ac:dyDescent="0.2">
      <c r="A66" s="24">
        <v>232</v>
      </c>
      <c r="B66" s="18" t="s">
        <v>697</v>
      </c>
      <c r="C66" s="18">
        <v>189</v>
      </c>
      <c r="D66" s="18">
        <v>2</v>
      </c>
      <c r="E66" s="25" t="s">
        <v>714</v>
      </c>
      <c r="F66" s="25" t="s">
        <v>480</v>
      </c>
      <c r="G66" s="25" t="s">
        <v>352</v>
      </c>
      <c r="H66" s="18" t="s">
        <v>143</v>
      </c>
      <c r="I66" s="18" t="s">
        <v>180</v>
      </c>
      <c r="J66" s="26">
        <v>49.090000152587891</v>
      </c>
      <c r="K66" s="25">
        <v>9</v>
      </c>
      <c r="L66" s="25" t="s">
        <v>714</v>
      </c>
      <c r="R66" s="18" t="s">
        <v>715</v>
      </c>
      <c r="S66" s="18" t="s">
        <v>716</v>
      </c>
      <c r="U66" s="18" t="s">
        <v>2137</v>
      </c>
      <c r="W66" s="18" t="s">
        <v>2267</v>
      </c>
      <c r="X66" s="18" t="s">
        <v>2223</v>
      </c>
      <c r="AB66" s="27">
        <v>41141.646539351852</v>
      </c>
    </row>
    <row r="67" spans="1:28" ht="51" hidden="1" x14ac:dyDescent="0.2">
      <c r="A67" s="24">
        <v>233</v>
      </c>
      <c r="B67" s="18" t="s">
        <v>697</v>
      </c>
      <c r="C67" s="18">
        <v>189</v>
      </c>
      <c r="D67" s="18">
        <v>2</v>
      </c>
      <c r="E67" s="25" t="s">
        <v>82</v>
      </c>
      <c r="F67" s="25" t="s">
        <v>583</v>
      </c>
      <c r="G67" s="25" t="s">
        <v>447</v>
      </c>
      <c r="H67" s="18" t="s">
        <v>143</v>
      </c>
      <c r="I67" s="18" t="s">
        <v>180</v>
      </c>
      <c r="J67" s="26">
        <v>240.13999938964844</v>
      </c>
      <c r="K67" s="25">
        <v>14</v>
      </c>
      <c r="L67" s="25" t="s">
        <v>82</v>
      </c>
      <c r="R67" s="18" t="s">
        <v>717</v>
      </c>
      <c r="S67" s="18" t="s">
        <v>718</v>
      </c>
      <c r="U67" s="18" t="s">
        <v>2137</v>
      </c>
      <c r="W67" s="18" t="s">
        <v>2267</v>
      </c>
      <c r="X67" s="18" t="s">
        <v>2189</v>
      </c>
      <c r="AB67" s="27">
        <v>41141.646539351852</v>
      </c>
    </row>
    <row r="68" spans="1:28" ht="51" hidden="1" x14ac:dyDescent="0.2">
      <c r="A68" s="24">
        <v>234</v>
      </c>
      <c r="B68" s="18" t="s">
        <v>697</v>
      </c>
      <c r="C68" s="18">
        <v>189</v>
      </c>
      <c r="D68" s="18">
        <v>2</v>
      </c>
      <c r="E68" s="25" t="s">
        <v>82</v>
      </c>
      <c r="F68" s="25" t="s">
        <v>583</v>
      </c>
      <c r="G68" s="25" t="s">
        <v>447</v>
      </c>
      <c r="H68" s="18" t="s">
        <v>143</v>
      </c>
      <c r="I68" s="18" t="s">
        <v>180</v>
      </c>
      <c r="J68" s="26">
        <v>240.13999938964844</v>
      </c>
      <c r="K68" s="25">
        <v>14</v>
      </c>
      <c r="L68" s="25" t="s">
        <v>82</v>
      </c>
      <c r="R68" s="18" t="s">
        <v>717</v>
      </c>
      <c r="S68" s="18" t="s">
        <v>718</v>
      </c>
      <c r="U68" s="18" t="s">
        <v>2137</v>
      </c>
      <c r="W68" s="18" t="s">
        <v>2267</v>
      </c>
      <c r="X68" s="18" t="s">
        <v>2189</v>
      </c>
      <c r="AB68" s="27">
        <v>41141.646539351852</v>
      </c>
    </row>
    <row r="69" spans="1:28" ht="51" hidden="1" x14ac:dyDescent="0.2">
      <c r="A69" s="24">
        <v>235</v>
      </c>
      <c r="B69" s="18" t="s">
        <v>697</v>
      </c>
      <c r="C69" s="18">
        <v>189</v>
      </c>
      <c r="D69" s="18">
        <v>2</v>
      </c>
      <c r="E69" s="25" t="s">
        <v>719</v>
      </c>
      <c r="F69" s="25" t="s">
        <v>88</v>
      </c>
      <c r="G69" s="25" t="s">
        <v>720</v>
      </c>
      <c r="H69" s="18" t="s">
        <v>143</v>
      </c>
      <c r="I69" s="18" t="s">
        <v>180</v>
      </c>
      <c r="J69" s="26">
        <v>242.1199951171875</v>
      </c>
      <c r="K69" s="25">
        <v>12</v>
      </c>
      <c r="L69" s="25" t="s">
        <v>719</v>
      </c>
      <c r="R69" s="18" t="s">
        <v>717</v>
      </c>
      <c r="S69" s="18" t="s">
        <v>718</v>
      </c>
      <c r="U69" s="18" t="s">
        <v>2137</v>
      </c>
      <c r="W69" s="18" t="s">
        <v>2267</v>
      </c>
      <c r="X69" s="18" t="s">
        <v>2189</v>
      </c>
      <c r="AB69" s="27">
        <v>41141.646539351852</v>
      </c>
    </row>
    <row r="70" spans="1:28" ht="51" hidden="1" x14ac:dyDescent="0.2">
      <c r="A70" s="24">
        <v>236</v>
      </c>
      <c r="B70" s="18" t="s">
        <v>697</v>
      </c>
      <c r="C70" s="18">
        <v>189</v>
      </c>
      <c r="D70" s="18">
        <v>2</v>
      </c>
      <c r="E70" s="25" t="s">
        <v>721</v>
      </c>
      <c r="F70" s="25" t="s">
        <v>88</v>
      </c>
      <c r="G70" s="25" t="s">
        <v>487</v>
      </c>
      <c r="H70" s="18" t="s">
        <v>143</v>
      </c>
      <c r="I70" s="18" t="s">
        <v>180</v>
      </c>
      <c r="J70" s="26">
        <v>242.22999572753906</v>
      </c>
      <c r="K70" s="25">
        <v>23</v>
      </c>
      <c r="L70" s="25" t="s">
        <v>721</v>
      </c>
      <c r="R70" s="18" t="s">
        <v>717</v>
      </c>
      <c r="S70" s="18" t="s">
        <v>718</v>
      </c>
      <c r="U70" s="18" t="s">
        <v>2137</v>
      </c>
      <c r="W70" s="18" t="s">
        <v>2267</v>
      </c>
      <c r="X70" s="18" t="s">
        <v>2189</v>
      </c>
      <c r="AB70" s="27">
        <v>41141.646539351852</v>
      </c>
    </row>
    <row r="71" spans="1:28" ht="51" hidden="1" x14ac:dyDescent="0.2">
      <c r="A71" s="24">
        <v>237</v>
      </c>
      <c r="B71" s="18" t="s">
        <v>697</v>
      </c>
      <c r="C71" s="18">
        <v>189</v>
      </c>
      <c r="D71" s="18">
        <v>2</v>
      </c>
      <c r="E71" s="25" t="s">
        <v>721</v>
      </c>
      <c r="F71" s="25" t="s">
        <v>88</v>
      </c>
      <c r="G71" s="25" t="s">
        <v>108</v>
      </c>
      <c r="H71" s="18" t="s">
        <v>143</v>
      </c>
      <c r="I71" s="18" t="s">
        <v>180</v>
      </c>
      <c r="J71" s="26">
        <v>242.27999877929687</v>
      </c>
      <c r="K71" s="25">
        <v>28</v>
      </c>
      <c r="L71" s="25" t="s">
        <v>721</v>
      </c>
      <c r="R71" s="18" t="s">
        <v>717</v>
      </c>
      <c r="S71" s="18" t="s">
        <v>718</v>
      </c>
      <c r="U71" s="18" t="s">
        <v>2137</v>
      </c>
      <c r="W71" s="18" t="s">
        <v>2267</v>
      </c>
      <c r="X71" s="18" t="s">
        <v>2189</v>
      </c>
      <c r="AB71" s="27">
        <v>41141.646539351852</v>
      </c>
    </row>
    <row r="72" spans="1:28" ht="51" hidden="1" x14ac:dyDescent="0.2">
      <c r="A72" s="24">
        <v>238</v>
      </c>
      <c r="B72" s="18" t="s">
        <v>697</v>
      </c>
      <c r="C72" s="18">
        <v>189</v>
      </c>
      <c r="D72" s="18">
        <v>2</v>
      </c>
      <c r="E72" s="25" t="s">
        <v>87</v>
      </c>
      <c r="F72" s="25" t="s">
        <v>88</v>
      </c>
      <c r="G72" s="25" t="s">
        <v>184</v>
      </c>
      <c r="H72" s="18" t="s">
        <v>143</v>
      </c>
      <c r="I72" s="18" t="s">
        <v>180</v>
      </c>
      <c r="J72" s="26">
        <v>242.38999938964844</v>
      </c>
      <c r="K72" s="25">
        <v>39</v>
      </c>
      <c r="L72" s="25" t="s">
        <v>87</v>
      </c>
      <c r="R72" s="18" t="s">
        <v>717</v>
      </c>
      <c r="S72" s="18" t="s">
        <v>718</v>
      </c>
      <c r="U72" s="18" t="s">
        <v>2137</v>
      </c>
      <c r="W72" s="18" t="s">
        <v>2267</v>
      </c>
      <c r="X72" s="18" t="s">
        <v>2189</v>
      </c>
      <c r="AB72" s="27">
        <v>41141.646539351852</v>
      </c>
    </row>
    <row r="73" spans="1:28" ht="51" hidden="1" x14ac:dyDescent="0.2">
      <c r="A73" s="24">
        <v>239</v>
      </c>
      <c r="B73" s="18" t="s">
        <v>697</v>
      </c>
      <c r="C73" s="18">
        <v>189</v>
      </c>
      <c r="D73" s="18">
        <v>2</v>
      </c>
      <c r="E73" s="25" t="s">
        <v>722</v>
      </c>
      <c r="F73" s="25" t="s">
        <v>126</v>
      </c>
      <c r="G73" s="25" t="s">
        <v>79</v>
      </c>
      <c r="H73" s="18" t="s">
        <v>143</v>
      </c>
      <c r="I73" s="18" t="s">
        <v>180</v>
      </c>
      <c r="J73" s="26">
        <v>243.21000671386719</v>
      </c>
      <c r="K73" s="25">
        <v>21</v>
      </c>
      <c r="L73" s="25" t="s">
        <v>722</v>
      </c>
      <c r="R73" s="18" t="s">
        <v>717</v>
      </c>
      <c r="S73" s="18" t="s">
        <v>718</v>
      </c>
      <c r="U73" s="18" t="s">
        <v>2137</v>
      </c>
      <c r="W73" s="18" t="s">
        <v>2267</v>
      </c>
      <c r="X73" s="18" t="s">
        <v>2189</v>
      </c>
      <c r="AB73" s="27">
        <v>41141.646539351852</v>
      </c>
    </row>
    <row r="74" spans="1:28" ht="51" hidden="1" x14ac:dyDescent="0.2">
      <c r="A74" s="24">
        <v>240</v>
      </c>
      <c r="B74" s="18" t="s">
        <v>697</v>
      </c>
      <c r="C74" s="18">
        <v>189</v>
      </c>
      <c r="D74" s="18">
        <v>2</v>
      </c>
      <c r="E74" s="25" t="s">
        <v>277</v>
      </c>
      <c r="F74" s="25" t="s">
        <v>126</v>
      </c>
      <c r="G74" s="25" t="s">
        <v>89</v>
      </c>
      <c r="H74" s="18" t="s">
        <v>143</v>
      </c>
      <c r="I74" s="18" t="s">
        <v>180</v>
      </c>
      <c r="J74" s="26">
        <v>243.35000610351562</v>
      </c>
      <c r="K74" s="25">
        <v>35</v>
      </c>
      <c r="L74" s="25" t="s">
        <v>277</v>
      </c>
      <c r="R74" s="18" t="s">
        <v>717</v>
      </c>
      <c r="S74" s="18" t="s">
        <v>718</v>
      </c>
      <c r="U74" s="18" t="s">
        <v>2137</v>
      </c>
      <c r="W74" s="18" t="s">
        <v>2267</v>
      </c>
      <c r="X74" s="18" t="s">
        <v>2189</v>
      </c>
      <c r="AB74" s="27">
        <v>41141.646539351852</v>
      </c>
    </row>
    <row r="75" spans="1:28" ht="38.25" hidden="1" x14ac:dyDescent="0.2">
      <c r="A75" s="24">
        <v>246</v>
      </c>
      <c r="B75" s="18" t="s">
        <v>738</v>
      </c>
      <c r="C75" s="18">
        <v>189</v>
      </c>
      <c r="D75" s="18">
        <v>2</v>
      </c>
      <c r="E75" s="25" t="s">
        <v>248</v>
      </c>
      <c r="F75" s="25" t="s">
        <v>249</v>
      </c>
      <c r="G75" s="25" t="s">
        <v>234</v>
      </c>
      <c r="H75" s="18" t="s">
        <v>143</v>
      </c>
      <c r="I75" s="18" t="s">
        <v>180</v>
      </c>
      <c r="J75" s="26">
        <v>57.130001068115234</v>
      </c>
      <c r="K75" s="25">
        <v>13</v>
      </c>
      <c r="L75" s="25" t="s">
        <v>248</v>
      </c>
      <c r="R75" s="18" t="s">
        <v>739</v>
      </c>
      <c r="S75" s="18" t="s">
        <v>740</v>
      </c>
      <c r="U75" s="18" t="s">
        <v>2137</v>
      </c>
      <c r="W75" s="18" t="s">
        <v>2267</v>
      </c>
      <c r="X75" s="18" t="s">
        <v>2189</v>
      </c>
      <c r="AB75" s="27">
        <v>41141.646539351852</v>
      </c>
    </row>
    <row r="76" spans="1:28" ht="38.25" hidden="1" x14ac:dyDescent="0.2">
      <c r="A76" s="24">
        <v>247</v>
      </c>
      <c r="B76" s="18" t="s">
        <v>738</v>
      </c>
      <c r="C76" s="18">
        <v>189</v>
      </c>
      <c r="D76" s="18">
        <v>2</v>
      </c>
      <c r="E76" s="25" t="s">
        <v>221</v>
      </c>
      <c r="F76" s="25" t="s">
        <v>89</v>
      </c>
      <c r="G76" s="25" t="s">
        <v>638</v>
      </c>
      <c r="H76" s="18" t="s">
        <v>143</v>
      </c>
      <c r="I76" s="18" t="s">
        <v>180</v>
      </c>
      <c r="J76" s="26">
        <v>35.380001068115234</v>
      </c>
      <c r="K76" s="25">
        <v>38</v>
      </c>
      <c r="L76" s="25" t="s">
        <v>221</v>
      </c>
      <c r="R76" s="18" t="s">
        <v>741</v>
      </c>
      <c r="S76" s="18" t="s">
        <v>742</v>
      </c>
      <c r="U76" s="18" t="s">
        <v>2137</v>
      </c>
      <c r="W76" s="18" t="s">
        <v>2267</v>
      </c>
      <c r="X76" s="18" t="s">
        <v>2189</v>
      </c>
      <c r="AB76" s="27">
        <v>41141.646539351852</v>
      </c>
    </row>
    <row r="77" spans="1:28" ht="63.75" hidden="1" x14ac:dyDescent="0.2">
      <c r="A77" s="24">
        <v>248</v>
      </c>
      <c r="B77" s="18" t="s">
        <v>738</v>
      </c>
      <c r="C77" s="18">
        <v>189</v>
      </c>
      <c r="D77" s="18">
        <v>2</v>
      </c>
      <c r="E77" s="25" t="s">
        <v>743</v>
      </c>
      <c r="F77" s="25" t="s">
        <v>359</v>
      </c>
      <c r="G77" s="25" t="s">
        <v>84</v>
      </c>
      <c r="H77" s="18" t="s">
        <v>143</v>
      </c>
      <c r="I77" s="18" t="s">
        <v>180</v>
      </c>
      <c r="J77" s="26">
        <v>20.059999465942383</v>
      </c>
      <c r="K77" s="25">
        <v>6</v>
      </c>
      <c r="L77" s="25" t="s">
        <v>743</v>
      </c>
      <c r="R77" s="18" t="s">
        <v>744</v>
      </c>
      <c r="S77" s="18" t="s">
        <v>745</v>
      </c>
      <c r="U77" s="18" t="s">
        <v>2137</v>
      </c>
      <c r="W77" s="18" t="s">
        <v>2267</v>
      </c>
      <c r="X77" s="18" t="s">
        <v>2189</v>
      </c>
      <c r="AB77" s="27">
        <v>41141.646539351852</v>
      </c>
    </row>
    <row r="78" spans="1:28" ht="25.5" hidden="1" x14ac:dyDescent="0.2">
      <c r="A78" s="24">
        <v>252</v>
      </c>
      <c r="B78" s="18" t="s">
        <v>738</v>
      </c>
      <c r="C78" s="18">
        <v>189</v>
      </c>
      <c r="D78" s="18">
        <v>2</v>
      </c>
      <c r="E78" s="25" t="s">
        <v>165</v>
      </c>
      <c r="F78" s="25" t="s">
        <v>166</v>
      </c>
      <c r="G78" s="25" t="s">
        <v>202</v>
      </c>
      <c r="H78" s="18" t="s">
        <v>143</v>
      </c>
      <c r="I78" s="18" t="s">
        <v>180</v>
      </c>
      <c r="J78" s="26">
        <v>54.5</v>
      </c>
      <c r="K78" s="25">
        <v>50</v>
      </c>
      <c r="L78" s="25" t="s">
        <v>165</v>
      </c>
      <c r="R78" s="18" t="s">
        <v>753</v>
      </c>
      <c r="S78" s="18" t="s">
        <v>754</v>
      </c>
      <c r="U78" s="18" t="s">
        <v>2137</v>
      </c>
      <c r="W78" s="18" t="s">
        <v>2267</v>
      </c>
      <c r="X78" s="18" t="s">
        <v>2189</v>
      </c>
      <c r="AB78" s="27">
        <v>41141.646539351852</v>
      </c>
    </row>
    <row r="79" spans="1:28" ht="76.5" hidden="1" x14ac:dyDescent="0.2">
      <c r="A79" s="24">
        <v>253</v>
      </c>
      <c r="B79" s="18" t="s">
        <v>738</v>
      </c>
      <c r="C79" s="18">
        <v>189</v>
      </c>
      <c r="D79" s="18">
        <v>2</v>
      </c>
      <c r="E79" s="25" t="s">
        <v>165</v>
      </c>
      <c r="F79" s="25" t="s">
        <v>166</v>
      </c>
      <c r="G79" s="25" t="s">
        <v>89</v>
      </c>
      <c r="H79" s="18" t="s">
        <v>143</v>
      </c>
      <c r="I79" s="18" t="s">
        <v>180</v>
      </c>
      <c r="J79" s="26">
        <v>54.349998474121094</v>
      </c>
      <c r="K79" s="25">
        <v>35</v>
      </c>
      <c r="L79" s="25" t="s">
        <v>165</v>
      </c>
      <c r="R79" s="18" t="s">
        <v>755</v>
      </c>
      <c r="S79" s="18" t="s">
        <v>756</v>
      </c>
      <c r="U79" s="18" t="s">
        <v>2137</v>
      </c>
      <c r="W79" s="18" t="s">
        <v>2267</v>
      </c>
      <c r="X79" s="18" t="s">
        <v>2189</v>
      </c>
      <c r="AB79" s="27">
        <v>41141.646539351852</v>
      </c>
    </row>
    <row r="80" spans="1:28" ht="51" hidden="1" x14ac:dyDescent="0.2">
      <c r="A80" s="24">
        <v>255</v>
      </c>
      <c r="B80" s="18" t="s">
        <v>738</v>
      </c>
      <c r="C80" s="18">
        <v>189</v>
      </c>
      <c r="D80" s="18">
        <v>2</v>
      </c>
      <c r="E80" s="25" t="s">
        <v>496</v>
      </c>
      <c r="F80" s="25" t="s">
        <v>245</v>
      </c>
      <c r="G80" s="25" t="s">
        <v>211</v>
      </c>
      <c r="H80" s="18" t="s">
        <v>143</v>
      </c>
      <c r="I80" s="18" t="s">
        <v>180</v>
      </c>
      <c r="J80" s="26">
        <v>59.069999694824219</v>
      </c>
      <c r="K80" s="25">
        <v>7</v>
      </c>
      <c r="L80" s="25" t="s">
        <v>496</v>
      </c>
      <c r="R80" s="18" t="s">
        <v>759</v>
      </c>
      <c r="S80" s="18" t="s">
        <v>760</v>
      </c>
      <c r="U80" s="18" t="s">
        <v>2137</v>
      </c>
      <c r="W80" s="18" t="s">
        <v>2267</v>
      </c>
      <c r="X80" s="18" t="s">
        <v>2189</v>
      </c>
      <c r="AB80" s="27">
        <v>41141.646539351852</v>
      </c>
    </row>
    <row r="81" spans="1:28" ht="89.25" hidden="1" x14ac:dyDescent="0.2">
      <c r="A81" s="24">
        <v>256</v>
      </c>
      <c r="B81" s="18" t="s">
        <v>738</v>
      </c>
      <c r="C81" s="18">
        <v>189</v>
      </c>
      <c r="D81" s="18">
        <v>2</v>
      </c>
      <c r="E81" s="25" t="s">
        <v>761</v>
      </c>
      <c r="F81" s="25" t="s">
        <v>207</v>
      </c>
      <c r="G81" s="25" t="s">
        <v>89</v>
      </c>
      <c r="H81" s="18" t="s">
        <v>143</v>
      </c>
      <c r="I81" s="18" t="s">
        <v>180</v>
      </c>
      <c r="J81" s="26">
        <v>62.349998474121094</v>
      </c>
      <c r="K81" s="25">
        <v>35</v>
      </c>
      <c r="L81" s="25" t="s">
        <v>761</v>
      </c>
      <c r="R81" s="18" t="s">
        <v>762</v>
      </c>
      <c r="S81" s="18" t="s">
        <v>763</v>
      </c>
      <c r="U81" s="18" t="s">
        <v>2137</v>
      </c>
      <c r="W81" s="18" t="s">
        <v>2267</v>
      </c>
      <c r="X81" s="18" t="s">
        <v>2189</v>
      </c>
      <c r="AB81" s="27">
        <v>41141.646539351852</v>
      </c>
    </row>
    <row r="82" spans="1:28" ht="51" hidden="1" x14ac:dyDescent="0.2">
      <c r="A82" s="24">
        <v>257</v>
      </c>
      <c r="B82" s="18" t="s">
        <v>738</v>
      </c>
      <c r="C82" s="18">
        <v>189</v>
      </c>
      <c r="D82" s="18">
        <v>2</v>
      </c>
      <c r="E82" s="25" t="s">
        <v>764</v>
      </c>
      <c r="F82" s="25" t="s">
        <v>386</v>
      </c>
      <c r="G82" s="25" t="s">
        <v>720</v>
      </c>
      <c r="H82" s="18" t="s">
        <v>143</v>
      </c>
      <c r="I82" s="18" t="s">
        <v>180</v>
      </c>
      <c r="J82" s="26">
        <v>67.120002746582031</v>
      </c>
      <c r="K82" s="25">
        <v>12</v>
      </c>
      <c r="L82" s="25" t="s">
        <v>764</v>
      </c>
      <c r="R82" s="18" t="s">
        <v>765</v>
      </c>
      <c r="S82" s="18" t="s">
        <v>766</v>
      </c>
      <c r="U82" s="18" t="s">
        <v>2137</v>
      </c>
      <c r="W82" s="18" t="s">
        <v>2267</v>
      </c>
      <c r="X82" s="18" t="s">
        <v>2189</v>
      </c>
      <c r="AB82" s="27">
        <v>41141.646539351852</v>
      </c>
    </row>
    <row r="83" spans="1:28" ht="25.5" hidden="1" x14ac:dyDescent="0.2">
      <c r="A83" s="24">
        <v>263</v>
      </c>
      <c r="B83" s="18" t="s">
        <v>777</v>
      </c>
      <c r="C83" s="18">
        <v>189</v>
      </c>
      <c r="D83" s="18">
        <v>2</v>
      </c>
      <c r="E83" s="25" t="s">
        <v>256</v>
      </c>
      <c r="F83" s="25" t="s">
        <v>258</v>
      </c>
      <c r="G83" s="25" t="s">
        <v>781</v>
      </c>
      <c r="H83" s="18" t="s">
        <v>143</v>
      </c>
      <c r="I83" s="18" t="s">
        <v>59</v>
      </c>
      <c r="J83" s="26">
        <v>73.45</v>
      </c>
      <c r="L83" s="25" t="s">
        <v>256</v>
      </c>
      <c r="R83" s="18" t="s">
        <v>782</v>
      </c>
      <c r="S83" s="18" t="s">
        <v>783</v>
      </c>
      <c r="U83" s="18" t="s">
        <v>2137</v>
      </c>
      <c r="W83" s="18" t="s">
        <v>2267</v>
      </c>
      <c r="X83" s="18" t="s">
        <v>2189</v>
      </c>
      <c r="AB83" s="27">
        <v>41141.646539351852</v>
      </c>
    </row>
    <row r="84" spans="1:28" ht="38.25" hidden="1" x14ac:dyDescent="0.2">
      <c r="A84" s="24">
        <v>270</v>
      </c>
      <c r="B84" s="18" t="s">
        <v>797</v>
      </c>
      <c r="C84" s="18">
        <v>189</v>
      </c>
      <c r="D84" s="18">
        <v>2</v>
      </c>
      <c r="E84" s="25" t="s">
        <v>798</v>
      </c>
      <c r="F84" s="25" t="s">
        <v>799</v>
      </c>
      <c r="G84" s="25" t="s">
        <v>340</v>
      </c>
      <c r="H84" s="18" t="s">
        <v>143</v>
      </c>
      <c r="I84" s="18" t="s">
        <v>59</v>
      </c>
      <c r="J84" s="26">
        <v>248.08000183105469</v>
      </c>
      <c r="K84" s="25">
        <v>8</v>
      </c>
      <c r="L84" s="25" t="s">
        <v>798</v>
      </c>
      <c r="R84" s="18" t="s">
        <v>800</v>
      </c>
      <c r="S84" s="18" t="s">
        <v>801</v>
      </c>
      <c r="U84" s="18" t="s">
        <v>2137</v>
      </c>
      <c r="W84" s="18" t="s">
        <v>2267</v>
      </c>
      <c r="X84" s="18" t="s">
        <v>2189</v>
      </c>
      <c r="AB84" s="27">
        <v>41141.646539351852</v>
      </c>
    </row>
    <row r="85" spans="1:28" ht="25.5" hidden="1" x14ac:dyDescent="0.2">
      <c r="A85" s="24">
        <v>271</v>
      </c>
      <c r="B85" s="18" t="s">
        <v>797</v>
      </c>
      <c r="C85" s="18">
        <v>189</v>
      </c>
      <c r="D85" s="18">
        <v>2</v>
      </c>
      <c r="E85" s="25" t="s">
        <v>149</v>
      </c>
      <c r="F85" s="25" t="s">
        <v>103</v>
      </c>
      <c r="G85" s="25" t="s">
        <v>291</v>
      </c>
      <c r="H85" s="18" t="s">
        <v>143</v>
      </c>
      <c r="I85" s="18" t="s">
        <v>59</v>
      </c>
      <c r="J85" s="26">
        <v>257.239990234375</v>
      </c>
      <c r="K85" s="25">
        <v>24</v>
      </c>
      <c r="L85" s="25" t="s">
        <v>149</v>
      </c>
      <c r="R85" s="18" t="s">
        <v>802</v>
      </c>
      <c r="S85" s="18" t="s">
        <v>803</v>
      </c>
      <c r="U85" s="18" t="s">
        <v>2137</v>
      </c>
      <c r="W85" s="18" t="s">
        <v>2267</v>
      </c>
      <c r="X85" s="18" t="s">
        <v>2189</v>
      </c>
      <c r="AB85" s="27">
        <v>41141.646539351852</v>
      </c>
    </row>
    <row r="86" spans="1:28" ht="25.5" hidden="1" x14ac:dyDescent="0.2">
      <c r="A86" s="24">
        <v>272</v>
      </c>
      <c r="B86" s="18" t="s">
        <v>797</v>
      </c>
      <c r="C86" s="18">
        <v>189</v>
      </c>
      <c r="D86" s="18">
        <v>2</v>
      </c>
      <c r="E86" s="25" t="s">
        <v>149</v>
      </c>
      <c r="F86" s="25" t="s">
        <v>103</v>
      </c>
      <c r="G86" s="25" t="s">
        <v>455</v>
      </c>
      <c r="H86" s="18" t="s">
        <v>143</v>
      </c>
      <c r="I86" s="18" t="s">
        <v>59</v>
      </c>
      <c r="J86" s="26">
        <v>257.260009765625</v>
      </c>
      <c r="K86" s="25">
        <v>26</v>
      </c>
      <c r="L86" s="25" t="s">
        <v>149</v>
      </c>
      <c r="R86" s="18" t="s">
        <v>804</v>
      </c>
      <c r="S86" s="18" t="s">
        <v>805</v>
      </c>
      <c r="U86" s="18" t="s">
        <v>2137</v>
      </c>
      <c r="W86" s="18" t="s">
        <v>2267</v>
      </c>
      <c r="X86" s="18" t="s">
        <v>2189</v>
      </c>
      <c r="AB86" s="27">
        <v>41141.646539351852</v>
      </c>
    </row>
    <row r="87" spans="1:28" ht="51" hidden="1" x14ac:dyDescent="0.2">
      <c r="A87" s="24">
        <v>274</v>
      </c>
      <c r="B87" s="18" t="s">
        <v>797</v>
      </c>
      <c r="C87" s="18">
        <v>189</v>
      </c>
      <c r="D87" s="18">
        <v>2</v>
      </c>
      <c r="E87" s="25" t="s">
        <v>189</v>
      </c>
      <c r="F87" s="25" t="s">
        <v>255</v>
      </c>
      <c r="G87" s="25" t="s">
        <v>226</v>
      </c>
      <c r="H87" s="18" t="s">
        <v>143</v>
      </c>
      <c r="I87" s="18" t="s">
        <v>59</v>
      </c>
      <c r="J87" s="26">
        <v>4.6399998664855957</v>
      </c>
      <c r="K87" s="25">
        <v>64</v>
      </c>
      <c r="L87" s="25" t="s">
        <v>189</v>
      </c>
      <c r="R87" s="18" t="s">
        <v>809</v>
      </c>
      <c r="S87" s="18" t="s">
        <v>810</v>
      </c>
      <c r="U87" s="18" t="s">
        <v>2137</v>
      </c>
      <c r="W87" s="18" t="s">
        <v>2267</v>
      </c>
      <c r="X87" s="18" t="s">
        <v>2189</v>
      </c>
      <c r="AB87" s="27">
        <v>41141.646539351852</v>
      </c>
    </row>
    <row r="88" spans="1:28" ht="63.75" hidden="1" x14ac:dyDescent="0.2">
      <c r="A88" s="24">
        <v>281</v>
      </c>
      <c r="B88" s="18" t="s">
        <v>797</v>
      </c>
      <c r="C88" s="18">
        <v>189</v>
      </c>
      <c r="D88" s="18">
        <v>2</v>
      </c>
      <c r="E88" s="25" t="s">
        <v>502</v>
      </c>
      <c r="F88" s="25" t="s">
        <v>253</v>
      </c>
      <c r="G88" s="25" t="s">
        <v>108</v>
      </c>
      <c r="H88" s="18" t="s">
        <v>143</v>
      </c>
      <c r="I88" s="18" t="s">
        <v>59</v>
      </c>
      <c r="J88" s="26">
        <v>72.279998779296875</v>
      </c>
      <c r="K88" s="25">
        <v>28</v>
      </c>
      <c r="L88" s="25" t="s">
        <v>502</v>
      </c>
      <c r="R88" s="18" t="s">
        <v>822</v>
      </c>
      <c r="S88" s="18" t="s">
        <v>823</v>
      </c>
      <c r="U88" s="18" t="s">
        <v>2137</v>
      </c>
      <c r="W88" s="18" t="s">
        <v>2267</v>
      </c>
      <c r="X88" s="18" t="s">
        <v>2189</v>
      </c>
      <c r="AB88" s="27">
        <v>41141.646539351852</v>
      </c>
    </row>
    <row r="89" spans="1:28" ht="25.5" hidden="1" x14ac:dyDescent="0.2">
      <c r="A89" s="24">
        <v>284</v>
      </c>
      <c r="B89" s="18" t="s">
        <v>797</v>
      </c>
      <c r="C89" s="18">
        <v>189</v>
      </c>
      <c r="D89" s="18">
        <v>2</v>
      </c>
      <c r="H89" s="18" t="s">
        <v>143</v>
      </c>
      <c r="I89" s="18" t="s">
        <v>59</v>
      </c>
      <c r="R89" s="18" t="s">
        <v>829</v>
      </c>
      <c r="S89" s="18" t="s">
        <v>830</v>
      </c>
      <c r="U89" s="18" t="s">
        <v>2137</v>
      </c>
      <c r="W89" s="18" t="s">
        <v>2267</v>
      </c>
      <c r="X89" s="18" t="s">
        <v>2189</v>
      </c>
      <c r="AB89" s="27">
        <v>41141.646539351852</v>
      </c>
    </row>
    <row r="90" spans="1:28" ht="25.5" hidden="1" x14ac:dyDescent="0.2">
      <c r="A90" s="24">
        <v>285</v>
      </c>
      <c r="B90" s="18" t="s">
        <v>797</v>
      </c>
      <c r="C90" s="18">
        <v>189</v>
      </c>
      <c r="D90" s="18">
        <v>2</v>
      </c>
      <c r="H90" s="18" t="s">
        <v>143</v>
      </c>
      <c r="I90" s="18" t="s">
        <v>59</v>
      </c>
      <c r="R90" s="18" t="s">
        <v>831</v>
      </c>
      <c r="S90" s="18" t="s">
        <v>830</v>
      </c>
      <c r="U90" s="18" t="s">
        <v>2137</v>
      </c>
      <c r="W90" s="18" t="s">
        <v>2267</v>
      </c>
      <c r="X90" s="18" t="s">
        <v>2189</v>
      </c>
      <c r="AB90" s="27">
        <v>41141.646539351852</v>
      </c>
    </row>
    <row r="91" spans="1:28" ht="25.5" hidden="1" x14ac:dyDescent="0.2">
      <c r="A91" s="24">
        <v>286</v>
      </c>
      <c r="B91" s="18" t="s">
        <v>797</v>
      </c>
      <c r="C91" s="18">
        <v>189</v>
      </c>
      <c r="D91" s="18">
        <v>2</v>
      </c>
      <c r="E91" s="25" t="s">
        <v>458</v>
      </c>
      <c r="F91" s="25" t="s">
        <v>459</v>
      </c>
      <c r="G91" s="25" t="s">
        <v>207</v>
      </c>
      <c r="H91" s="18" t="s">
        <v>143</v>
      </c>
      <c r="I91" s="18" t="s">
        <v>59</v>
      </c>
      <c r="J91" s="26">
        <v>41.619998931884766</v>
      </c>
      <c r="K91" s="25">
        <v>62</v>
      </c>
      <c r="L91" s="25" t="s">
        <v>458</v>
      </c>
      <c r="R91" s="18" t="s">
        <v>832</v>
      </c>
      <c r="S91" s="18" t="s">
        <v>830</v>
      </c>
      <c r="U91" s="18" t="s">
        <v>2137</v>
      </c>
      <c r="W91" s="18" t="s">
        <v>2267</v>
      </c>
      <c r="X91" s="18" t="s">
        <v>2189</v>
      </c>
      <c r="AB91" s="27">
        <v>41141.646539351852</v>
      </c>
    </row>
    <row r="92" spans="1:28" ht="38.25" hidden="1" x14ac:dyDescent="0.2">
      <c r="A92" s="24">
        <v>288</v>
      </c>
      <c r="B92" s="18" t="s">
        <v>797</v>
      </c>
      <c r="C92" s="18">
        <v>189</v>
      </c>
      <c r="D92" s="18">
        <v>2</v>
      </c>
      <c r="E92" s="25" t="s">
        <v>806</v>
      </c>
      <c r="H92" s="18" t="s">
        <v>143</v>
      </c>
      <c r="I92" s="18" t="s">
        <v>59</v>
      </c>
      <c r="L92" s="25" t="s">
        <v>806</v>
      </c>
      <c r="R92" s="18" t="s">
        <v>835</v>
      </c>
      <c r="S92" s="18" t="s">
        <v>803</v>
      </c>
      <c r="U92" s="18" t="s">
        <v>2137</v>
      </c>
      <c r="W92" s="18" t="s">
        <v>2267</v>
      </c>
      <c r="X92" s="18" t="s">
        <v>2189</v>
      </c>
      <c r="AB92" s="27">
        <v>41141.646539351852</v>
      </c>
    </row>
    <row r="93" spans="1:28" ht="25.5" hidden="1" x14ac:dyDescent="0.2">
      <c r="A93" s="24">
        <v>292</v>
      </c>
      <c r="B93" s="18" t="s">
        <v>836</v>
      </c>
      <c r="C93" s="18">
        <v>189</v>
      </c>
      <c r="D93" s="18">
        <v>2</v>
      </c>
      <c r="E93" s="25" t="s">
        <v>843</v>
      </c>
      <c r="F93" s="25" t="s">
        <v>69</v>
      </c>
      <c r="G93" s="25" t="s">
        <v>215</v>
      </c>
      <c r="H93" s="18" t="s">
        <v>143</v>
      </c>
      <c r="I93" s="18" t="s">
        <v>180</v>
      </c>
      <c r="J93" s="26">
        <v>233.33999633789063</v>
      </c>
      <c r="K93" s="25">
        <v>34</v>
      </c>
      <c r="L93" s="25" t="s">
        <v>843</v>
      </c>
      <c r="R93" s="18" t="s">
        <v>844</v>
      </c>
      <c r="S93" s="18" t="s">
        <v>845</v>
      </c>
      <c r="U93" s="18" t="s">
        <v>2137</v>
      </c>
      <c r="W93" s="18" t="s">
        <v>2267</v>
      </c>
      <c r="X93" s="18" t="s">
        <v>2189</v>
      </c>
      <c r="AB93" s="27">
        <v>41141.646539351852</v>
      </c>
    </row>
    <row r="94" spans="1:28" ht="25.5" hidden="1" x14ac:dyDescent="0.2">
      <c r="A94" s="24">
        <v>293</v>
      </c>
      <c r="B94" s="18" t="s">
        <v>836</v>
      </c>
      <c r="C94" s="18">
        <v>189</v>
      </c>
      <c r="D94" s="18">
        <v>2</v>
      </c>
      <c r="E94" s="25" t="s">
        <v>375</v>
      </c>
      <c r="F94" s="25" t="s">
        <v>376</v>
      </c>
      <c r="G94" s="25" t="s">
        <v>117</v>
      </c>
      <c r="H94" s="18" t="s">
        <v>143</v>
      </c>
      <c r="I94" s="18" t="s">
        <v>180</v>
      </c>
      <c r="J94" s="26">
        <v>65.470001220703125</v>
      </c>
      <c r="K94" s="25">
        <v>47</v>
      </c>
      <c r="L94" s="25" t="s">
        <v>375</v>
      </c>
      <c r="R94" s="18" t="s">
        <v>846</v>
      </c>
      <c r="S94" s="18" t="s">
        <v>847</v>
      </c>
      <c r="U94" s="18" t="s">
        <v>2137</v>
      </c>
      <c r="W94" s="18" t="s">
        <v>2267</v>
      </c>
      <c r="X94" s="18" t="s">
        <v>2189</v>
      </c>
      <c r="AB94" s="27">
        <v>41141.646539351852</v>
      </c>
    </row>
    <row r="95" spans="1:28" ht="38.25" hidden="1" x14ac:dyDescent="0.2">
      <c r="A95" s="24">
        <v>295</v>
      </c>
      <c r="B95" s="18" t="s">
        <v>836</v>
      </c>
      <c r="C95" s="18">
        <v>189</v>
      </c>
      <c r="D95" s="18">
        <v>2</v>
      </c>
      <c r="E95" s="25" t="s">
        <v>375</v>
      </c>
      <c r="F95" s="25" t="s">
        <v>376</v>
      </c>
      <c r="G95" s="25" t="s">
        <v>215</v>
      </c>
      <c r="H95" s="18" t="s">
        <v>143</v>
      </c>
      <c r="I95" s="18" t="s">
        <v>59</v>
      </c>
      <c r="J95" s="26">
        <v>65.339996337890625</v>
      </c>
      <c r="K95" s="25">
        <v>34</v>
      </c>
      <c r="L95" s="25" t="s">
        <v>375</v>
      </c>
      <c r="R95" s="18" t="s">
        <v>850</v>
      </c>
      <c r="S95" s="18" t="s">
        <v>851</v>
      </c>
      <c r="U95" s="18" t="s">
        <v>2137</v>
      </c>
      <c r="W95" s="18" t="s">
        <v>2267</v>
      </c>
      <c r="X95" s="18" t="s">
        <v>2189</v>
      </c>
      <c r="AB95" s="27">
        <v>41141.646539351852</v>
      </c>
    </row>
    <row r="96" spans="1:28" ht="63.75" hidden="1" x14ac:dyDescent="0.2">
      <c r="A96" s="24">
        <v>296</v>
      </c>
      <c r="B96" s="18" t="s">
        <v>836</v>
      </c>
      <c r="C96" s="18">
        <v>189</v>
      </c>
      <c r="D96" s="18">
        <v>2</v>
      </c>
      <c r="E96" s="25" t="s">
        <v>852</v>
      </c>
      <c r="F96" s="25" t="s">
        <v>131</v>
      </c>
      <c r="G96" s="25" t="s">
        <v>131</v>
      </c>
      <c r="H96" s="18" t="s">
        <v>143</v>
      </c>
      <c r="I96" s="18" t="s">
        <v>59</v>
      </c>
      <c r="J96" s="26">
        <v>36.360000610351563</v>
      </c>
      <c r="K96" s="25">
        <v>36</v>
      </c>
      <c r="L96" s="25" t="s">
        <v>852</v>
      </c>
      <c r="R96" s="18" t="s">
        <v>853</v>
      </c>
      <c r="S96" s="18" t="s">
        <v>854</v>
      </c>
      <c r="U96" s="18" t="s">
        <v>2137</v>
      </c>
      <c r="W96" s="18" t="s">
        <v>2267</v>
      </c>
      <c r="X96" s="18" t="s">
        <v>2189</v>
      </c>
      <c r="AB96" s="27">
        <v>41141.646539351852</v>
      </c>
    </row>
    <row r="97" spans="1:28" ht="63.75" hidden="1" x14ac:dyDescent="0.2">
      <c r="A97" s="24">
        <v>298</v>
      </c>
      <c r="B97" s="18" t="s">
        <v>836</v>
      </c>
      <c r="C97" s="18">
        <v>189</v>
      </c>
      <c r="D97" s="18">
        <v>2</v>
      </c>
      <c r="E97" s="25" t="s">
        <v>858</v>
      </c>
      <c r="F97" s="25" t="s">
        <v>480</v>
      </c>
      <c r="G97" s="25" t="s">
        <v>138</v>
      </c>
      <c r="H97" s="18" t="s">
        <v>143</v>
      </c>
      <c r="I97" s="18" t="s">
        <v>180</v>
      </c>
      <c r="J97" s="26">
        <v>49.180000305175781</v>
      </c>
      <c r="K97" s="25">
        <v>18</v>
      </c>
      <c r="L97" s="25" t="s">
        <v>858</v>
      </c>
      <c r="R97" s="18" t="s">
        <v>859</v>
      </c>
      <c r="S97" s="18" t="s">
        <v>860</v>
      </c>
      <c r="U97" s="18" t="s">
        <v>2137</v>
      </c>
      <c r="W97" s="18" t="s">
        <v>2267</v>
      </c>
      <c r="X97" s="18" t="s">
        <v>2223</v>
      </c>
      <c r="AB97" s="27">
        <v>41141.646539351852</v>
      </c>
    </row>
    <row r="98" spans="1:28" ht="63.75" hidden="1" x14ac:dyDescent="0.2">
      <c r="A98" s="24">
        <v>304</v>
      </c>
      <c r="B98" s="18" t="s">
        <v>871</v>
      </c>
      <c r="C98" s="18">
        <v>189</v>
      </c>
      <c r="D98" s="18">
        <v>2</v>
      </c>
      <c r="H98" s="18" t="s">
        <v>143</v>
      </c>
      <c r="I98" s="18" t="s">
        <v>180</v>
      </c>
      <c r="R98" s="18" t="s">
        <v>872</v>
      </c>
      <c r="S98" s="18" t="s">
        <v>873</v>
      </c>
      <c r="U98" s="18" t="s">
        <v>2137</v>
      </c>
      <c r="W98" s="18" t="s">
        <v>2267</v>
      </c>
      <c r="X98" s="18" t="s">
        <v>2225</v>
      </c>
      <c r="AB98" s="27">
        <v>41141.646539351852</v>
      </c>
    </row>
    <row r="99" spans="1:28" ht="38.25" hidden="1" x14ac:dyDescent="0.2">
      <c r="A99" s="24">
        <v>306</v>
      </c>
      <c r="B99" s="18" t="s">
        <v>871</v>
      </c>
      <c r="C99" s="18">
        <v>189</v>
      </c>
      <c r="D99" s="18">
        <v>2</v>
      </c>
      <c r="E99" s="25" t="s">
        <v>876</v>
      </c>
      <c r="F99" s="25" t="s">
        <v>877</v>
      </c>
      <c r="G99" s="25" t="s">
        <v>638</v>
      </c>
      <c r="H99" s="18" t="s">
        <v>143</v>
      </c>
      <c r="I99" s="18" t="s">
        <v>59</v>
      </c>
      <c r="J99" s="26">
        <v>16.379999160766602</v>
      </c>
      <c r="K99" s="25">
        <v>38</v>
      </c>
      <c r="L99" s="25" t="s">
        <v>876</v>
      </c>
      <c r="R99" s="18" t="s">
        <v>878</v>
      </c>
      <c r="S99" s="18" t="s">
        <v>879</v>
      </c>
      <c r="U99" s="18" t="s">
        <v>2137</v>
      </c>
      <c r="W99" s="18" t="s">
        <v>2267</v>
      </c>
      <c r="X99" s="18" t="s">
        <v>2189</v>
      </c>
      <c r="AB99" s="27">
        <v>41141.646539351852</v>
      </c>
    </row>
    <row r="100" spans="1:28" ht="25.5" hidden="1" x14ac:dyDescent="0.2">
      <c r="A100" s="24">
        <v>310</v>
      </c>
      <c r="B100" s="18" t="s">
        <v>871</v>
      </c>
      <c r="C100" s="18">
        <v>189</v>
      </c>
      <c r="D100" s="18">
        <v>2</v>
      </c>
      <c r="F100" s="25" t="s">
        <v>258</v>
      </c>
      <c r="G100" s="25" t="s">
        <v>127</v>
      </c>
      <c r="H100" s="18" t="s">
        <v>143</v>
      </c>
      <c r="I100" s="18" t="s">
        <v>59</v>
      </c>
      <c r="J100" s="26">
        <v>73.449996948242187</v>
      </c>
      <c r="K100" s="25">
        <v>45</v>
      </c>
      <c r="R100" s="18" t="s">
        <v>886</v>
      </c>
      <c r="S100" s="18" t="s">
        <v>887</v>
      </c>
      <c r="U100" s="18" t="s">
        <v>2137</v>
      </c>
      <c r="W100" s="18" t="s">
        <v>2267</v>
      </c>
      <c r="X100" s="18" t="s">
        <v>2189</v>
      </c>
      <c r="AB100" s="27">
        <v>41141.646539351852</v>
      </c>
    </row>
    <row r="101" spans="1:28" ht="25.5" hidden="1" x14ac:dyDescent="0.2">
      <c r="A101" s="24">
        <v>311</v>
      </c>
      <c r="B101" s="18" t="s">
        <v>871</v>
      </c>
      <c r="C101" s="18">
        <v>189</v>
      </c>
      <c r="D101" s="18">
        <v>2</v>
      </c>
      <c r="F101" s="25" t="s">
        <v>258</v>
      </c>
      <c r="G101" s="25" t="s">
        <v>114</v>
      </c>
      <c r="H101" s="18" t="s">
        <v>143</v>
      </c>
      <c r="I101" s="18" t="s">
        <v>180</v>
      </c>
      <c r="J101" s="26">
        <v>73.19000244140625</v>
      </c>
      <c r="K101" s="25">
        <v>19</v>
      </c>
      <c r="R101" s="18" t="s">
        <v>888</v>
      </c>
      <c r="S101" s="18" t="s">
        <v>889</v>
      </c>
      <c r="U101" s="18" t="s">
        <v>2137</v>
      </c>
      <c r="W101" s="18" t="s">
        <v>2267</v>
      </c>
      <c r="X101" s="18" t="s">
        <v>2189</v>
      </c>
      <c r="AB101" s="27">
        <v>41141.646539351852</v>
      </c>
    </row>
    <row r="102" spans="1:28" ht="63.75" hidden="1" x14ac:dyDescent="0.2">
      <c r="A102" s="24">
        <v>312</v>
      </c>
      <c r="B102" s="18" t="s">
        <v>871</v>
      </c>
      <c r="C102" s="18">
        <v>189</v>
      </c>
      <c r="D102" s="18">
        <v>2</v>
      </c>
      <c r="E102" s="25" t="s">
        <v>218</v>
      </c>
      <c r="F102" s="25" t="s">
        <v>89</v>
      </c>
      <c r="G102" s="25" t="s">
        <v>176</v>
      </c>
      <c r="H102" s="18" t="s">
        <v>143</v>
      </c>
      <c r="I102" s="18" t="s">
        <v>180</v>
      </c>
      <c r="J102" s="26">
        <v>35.169998168945313</v>
      </c>
      <c r="K102" s="25">
        <v>17</v>
      </c>
      <c r="L102" s="25" t="s">
        <v>218</v>
      </c>
      <c r="R102" s="18" t="s">
        <v>890</v>
      </c>
      <c r="S102" s="18" t="s">
        <v>891</v>
      </c>
      <c r="U102" s="18" t="s">
        <v>2137</v>
      </c>
      <c r="W102" s="18" t="s">
        <v>2267</v>
      </c>
      <c r="X102" s="18" t="s">
        <v>2223</v>
      </c>
      <c r="AB102" s="27">
        <v>41141.646539351852</v>
      </c>
    </row>
    <row r="103" spans="1:28" ht="76.5" hidden="1" x14ac:dyDescent="0.2">
      <c r="A103" s="24">
        <v>315</v>
      </c>
      <c r="B103" s="18" t="s">
        <v>871</v>
      </c>
      <c r="C103" s="18">
        <v>189</v>
      </c>
      <c r="D103" s="18">
        <v>2</v>
      </c>
      <c r="E103" s="25" t="s">
        <v>229</v>
      </c>
      <c r="F103" s="25" t="s">
        <v>127</v>
      </c>
      <c r="G103" s="25" t="s">
        <v>84</v>
      </c>
      <c r="H103" s="18" t="s">
        <v>143</v>
      </c>
      <c r="I103" s="18" t="s">
        <v>59</v>
      </c>
      <c r="J103" s="26">
        <v>45.060001373291016</v>
      </c>
      <c r="K103" s="25">
        <v>6</v>
      </c>
      <c r="L103" s="25" t="s">
        <v>229</v>
      </c>
      <c r="R103" s="18" t="s">
        <v>896</v>
      </c>
      <c r="S103" s="18" t="s">
        <v>897</v>
      </c>
      <c r="U103" s="18" t="s">
        <v>2137</v>
      </c>
      <c r="W103" s="18" t="s">
        <v>2267</v>
      </c>
      <c r="X103" s="18" t="s">
        <v>2189</v>
      </c>
      <c r="AB103" s="27">
        <v>41141.646539351852</v>
      </c>
    </row>
    <row r="104" spans="1:28" ht="63.75" hidden="1" x14ac:dyDescent="0.2">
      <c r="A104" s="24">
        <v>319</v>
      </c>
      <c r="B104" s="18" t="s">
        <v>871</v>
      </c>
      <c r="C104" s="18">
        <v>189</v>
      </c>
      <c r="D104" s="18">
        <v>2</v>
      </c>
      <c r="F104" s="25" t="s">
        <v>146</v>
      </c>
      <c r="G104" s="25" t="s">
        <v>194</v>
      </c>
      <c r="H104" s="18" t="s">
        <v>143</v>
      </c>
      <c r="I104" s="18" t="s">
        <v>180</v>
      </c>
      <c r="J104" s="26">
        <v>53.430000305175781</v>
      </c>
      <c r="K104" s="25">
        <v>43</v>
      </c>
      <c r="R104" s="18" t="s">
        <v>904</v>
      </c>
      <c r="S104" s="18" t="s">
        <v>905</v>
      </c>
      <c r="U104" s="18" t="s">
        <v>2137</v>
      </c>
      <c r="W104" s="18" t="s">
        <v>2267</v>
      </c>
      <c r="X104" s="18" t="s">
        <v>2252</v>
      </c>
      <c r="AB104" s="27">
        <v>41141.646539351852</v>
      </c>
    </row>
    <row r="105" spans="1:28" ht="153" hidden="1" x14ac:dyDescent="0.2">
      <c r="A105" s="24">
        <v>320</v>
      </c>
      <c r="B105" s="18" t="s">
        <v>871</v>
      </c>
      <c r="C105" s="18">
        <v>189</v>
      </c>
      <c r="D105" s="18">
        <v>2</v>
      </c>
      <c r="H105" s="18" t="s">
        <v>143</v>
      </c>
      <c r="I105" s="18" t="s">
        <v>59</v>
      </c>
      <c r="J105" s="26">
        <v>53.47</v>
      </c>
      <c r="R105" s="18" t="s">
        <v>906</v>
      </c>
      <c r="S105" s="18" t="s">
        <v>907</v>
      </c>
      <c r="U105" s="18" t="s">
        <v>2137</v>
      </c>
      <c r="W105" s="18" t="s">
        <v>2267</v>
      </c>
      <c r="X105" s="18" t="s">
        <v>2189</v>
      </c>
      <c r="AB105" s="27">
        <v>41141.646539351852</v>
      </c>
    </row>
    <row r="106" spans="1:28" ht="63.75" hidden="1" x14ac:dyDescent="0.2">
      <c r="A106" s="24">
        <v>321</v>
      </c>
      <c r="B106" s="18" t="s">
        <v>871</v>
      </c>
      <c r="C106" s="18">
        <v>189</v>
      </c>
      <c r="D106" s="18">
        <v>2</v>
      </c>
      <c r="F106" s="25" t="s">
        <v>127</v>
      </c>
      <c r="G106" s="25" t="s">
        <v>249</v>
      </c>
      <c r="H106" s="18" t="s">
        <v>143</v>
      </c>
      <c r="I106" s="18" t="s">
        <v>59</v>
      </c>
      <c r="J106" s="26">
        <v>45.569999694824219</v>
      </c>
      <c r="K106" s="25">
        <v>57</v>
      </c>
      <c r="R106" s="18" t="s">
        <v>908</v>
      </c>
      <c r="S106" s="18" t="s">
        <v>909</v>
      </c>
      <c r="U106" s="18" t="s">
        <v>2137</v>
      </c>
      <c r="W106" s="18" t="s">
        <v>2267</v>
      </c>
      <c r="X106" s="18" t="s">
        <v>2223</v>
      </c>
      <c r="AB106" s="27">
        <v>41141.646539351852</v>
      </c>
    </row>
    <row r="107" spans="1:28" ht="63.75" hidden="1" x14ac:dyDescent="0.2">
      <c r="A107" s="24">
        <v>323</v>
      </c>
      <c r="B107" s="18" t="s">
        <v>871</v>
      </c>
      <c r="C107" s="18">
        <v>189</v>
      </c>
      <c r="D107" s="18">
        <v>2</v>
      </c>
      <c r="E107" s="25" t="s">
        <v>595</v>
      </c>
      <c r="F107" s="25" t="s">
        <v>590</v>
      </c>
      <c r="G107" s="25" t="s">
        <v>117</v>
      </c>
      <c r="H107" s="18" t="s">
        <v>143</v>
      </c>
      <c r="I107" s="18" t="s">
        <v>59</v>
      </c>
      <c r="J107" s="26">
        <v>269.47000122070313</v>
      </c>
      <c r="K107" s="25">
        <v>47</v>
      </c>
      <c r="L107" s="25" t="s">
        <v>595</v>
      </c>
      <c r="R107" s="18" t="s">
        <v>912</v>
      </c>
      <c r="S107" s="18" t="s">
        <v>913</v>
      </c>
      <c r="U107" s="18" t="s">
        <v>2137</v>
      </c>
      <c r="W107" s="18" t="s">
        <v>2267</v>
      </c>
      <c r="X107" s="18" t="s">
        <v>2189</v>
      </c>
      <c r="AB107" s="27">
        <v>41141.646539351852</v>
      </c>
    </row>
    <row r="108" spans="1:28" ht="63.75" hidden="1" x14ac:dyDescent="0.2">
      <c r="A108" s="24">
        <v>324</v>
      </c>
      <c r="B108" s="18" t="s">
        <v>871</v>
      </c>
      <c r="C108" s="18">
        <v>189</v>
      </c>
      <c r="D108" s="18">
        <v>2</v>
      </c>
      <c r="F108" s="25" t="s">
        <v>914</v>
      </c>
      <c r="G108" s="25" t="s">
        <v>278</v>
      </c>
      <c r="H108" s="18" t="s">
        <v>143</v>
      </c>
      <c r="I108" s="18" t="s">
        <v>59</v>
      </c>
      <c r="J108" s="26">
        <v>294.25</v>
      </c>
      <c r="K108" s="25">
        <v>25</v>
      </c>
      <c r="R108" s="18" t="s">
        <v>915</v>
      </c>
      <c r="S108" s="18" t="s">
        <v>916</v>
      </c>
      <c r="U108" s="18" t="s">
        <v>2137</v>
      </c>
      <c r="W108" s="18" t="s">
        <v>2267</v>
      </c>
      <c r="X108" s="18" t="s">
        <v>2189</v>
      </c>
      <c r="AB108" s="27">
        <v>41141.646539351852</v>
      </c>
    </row>
    <row r="109" spans="1:28" ht="25.5" hidden="1" x14ac:dyDescent="0.2">
      <c r="A109" s="24">
        <v>335</v>
      </c>
      <c r="B109" s="18" t="s">
        <v>925</v>
      </c>
      <c r="C109" s="18">
        <v>189</v>
      </c>
      <c r="D109" s="18">
        <v>2</v>
      </c>
      <c r="E109" s="25" t="s">
        <v>939</v>
      </c>
      <c r="F109" s="25" t="s">
        <v>161</v>
      </c>
      <c r="G109" s="25" t="s">
        <v>348</v>
      </c>
      <c r="H109" s="18" t="s">
        <v>143</v>
      </c>
      <c r="I109" s="18" t="s">
        <v>59</v>
      </c>
      <c r="J109" s="26">
        <v>74.110000610351563</v>
      </c>
      <c r="K109" s="25">
        <v>11</v>
      </c>
      <c r="L109" s="25" t="s">
        <v>939</v>
      </c>
      <c r="R109" s="18" t="s">
        <v>940</v>
      </c>
      <c r="S109" s="18" t="s">
        <v>941</v>
      </c>
      <c r="U109" s="18" t="s">
        <v>2137</v>
      </c>
      <c r="W109" s="18" t="s">
        <v>2267</v>
      </c>
      <c r="X109" s="18" t="s">
        <v>2189</v>
      </c>
      <c r="AB109" s="27">
        <v>41141.646539351852</v>
      </c>
    </row>
    <row r="110" spans="1:28" ht="51" hidden="1" x14ac:dyDescent="0.2">
      <c r="A110" s="24">
        <v>354</v>
      </c>
      <c r="B110" s="18" t="s">
        <v>973</v>
      </c>
      <c r="C110" s="18">
        <v>189</v>
      </c>
      <c r="D110" s="18">
        <v>2</v>
      </c>
      <c r="E110" s="25" t="s">
        <v>307</v>
      </c>
      <c r="F110" s="25" t="s">
        <v>238</v>
      </c>
      <c r="G110" s="25" t="s">
        <v>70</v>
      </c>
      <c r="H110" s="18" t="s">
        <v>143</v>
      </c>
      <c r="I110" s="18" t="s">
        <v>180</v>
      </c>
      <c r="J110" s="26">
        <v>2.2200000286102295</v>
      </c>
      <c r="K110" s="25">
        <v>22</v>
      </c>
      <c r="L110" s="25" t="s">
        <v>307</v>
      </c>
      <c r="R110" s="18" t="s">
        <v>974</v>
      </c>
      <c r="S110" s="18" t="s">
        <v>975</v>
      </c>
      <c r="U110" s="18" t="s">
        <v>2137</v>
      </c>
      <c r="W110" s="18" t="s">
        <v>2267</v>
      </c>
      <c r="X110" s="18" t="s">
        <v>2189</v>
      </c>
      <c r="AB110" s="27">
        <v>41141.646539351852</v>
      </c>
    </row>
    <row r="111" spans="1:28" ht="51" hidden="1" x14ac:dyDescent="0.2">
      <c r="A111" s="24">
        <v>355</v>
      </c>
      <c r="B111" s="18" t="s">
        <v>973</v>
      </c>
      <c r="C111" s="18">
        <v>189</v>
      </c>
      <c r="D111" s="18">
        <v>2</v>
      </c>
      <c r="E111" s="25" t="s">
        <v>307</v>
      </c>
      <c r="F111" s="25" t="s">
        <v>238</v>
      </c>
      <c r="G111" s="25" t="s">
        <v>179</v>
      </c>
      <c r="H111" s="18" t="s">
        <v>143</v>
      </c>
      <c r="I111" s="18" t="s">
        <v>180</v>
      </c>
      <c r="J111" s="26">
        <v>2.2699999809265137</v>
      </c>
      <c r="K111" s="25">
        <v>27</v>
      </c>
      <c r="L111" s="25" t="s">
        <v>307</v>
      </c>
      <c r="R111" s="18" t="s">
        <v>974</v>
      </c>
      <c r="S111" s="18" t="s">
        <v>976</v>
      </c>
      <c r="U111" s="18" t="s">
        <v>2137</v>
      </c>
      <c r="W111" s="18" t="s">
        <v>2267</v>
      </c>
      <c r="X111" s="18" t="s">
        <v>2189</v>
      </c>
      <c r="AB111" s="27">
        <v>41141.646539351852</v>
      </c>
    </row>
    <row r="112" spans="1:28" ht="51" hidden="1" x14ac:dyDescent="0.2">
      <c r="A112" s="24">
        <v>356</v>
      </c>
      <c r="B112" s="18" t="s">
        <v>973</v>
      </c>
      <c r="C112" s="18">
        <v>189</v>
      </c>
      <c r="D112" s="18">
        <v>2</v>
      </c>
      <c r="E112" s="25" t="s">
        <v>307</v>
      </c>
      <c r="F112" s="25" t="s">
        <v>238</v>
      </c>
      <c r="G112" s="25" t="s">
        <v>94</v>
      </c>
      <c r="H112" s="18" t="s">
        <v>143</v>
      </c>
      <c r="I112" s="18" t="s">
        <v>180</v>
      </c>
      <c r="J112" s="26">
        <v>2.309999942779541</v>
      </c>
      <c r="K112" s="25">
        <v>31</v>
      </c>
      <c r="L112" s="25" t="s">
        <v>307</v>
      </c>
      <c r="R112" s="18" t="s">
        <v>974</v>
      </c>
      <c r="S112" s="18" t="s">
        <v>977</v>
      </c>
      <c r="U112" s="18" t="s">
        <v>2137</v>
      </c>
      <c r="W112" s="18" t="s">
        <v>2267</v>
      </c>
      <c r="X112" s="18" t="s">
        <v>2189</v>
      </c>
      <c r="AB112" s="27">
        <v>41141.646539351852</v>
      </c>
    </row>
    <row r="113" spans="1:28" ht="51" hidden="1" x14ac:dyDescent="0.2">
      <c r="A113" s="24">
        <v>357</v>
      </c>
      <c r="B113" s="18" t="s">
        <v>973</v>
      </c>
      <c r="C113" s="18">
        <v>189</v>
      </c>
      <c r="D113" s="18">
        <v>2</v>
      </c>
      <c r="E113" s="25" t="s">
        <v>315</v>
      </c>
      <c r="F113" s="25" t="s">
        <v>238</v>
      </c>
      <c r="G113" s="25" t="s">
        <v>225</v>
      </c>
      <c r="H113" s="18" t="s">
        <v>143</v>
      </c>
      <c r="I113" s="18" t="s">
        <v>180</v>
      </c>
      <c r="J113" s="26">
        <v>2.440000057220459</v>
      </c>
      <c r="K113" s="25">
        <v>44</v>
      </c>
      <c r="L113" s="25" t="s">
        <v>315</v>
      </c>
      <c r="R113" s="18" t="s">
        <v>974</v>
      </c>
      <c r="S113" s="18" t="s">
        <v>978</v>
      </c>
      <c r="U113" s="18" t="s">
        <v>2137</v>
      </c>
      <c r="W113" s="18" t="s">
        <v>2267</v>
      </c>
      <c r="X113" s="18" t="s">
        <v>2189</v>
      </c>
      <c r="AB113" s="27">
        <v>41141.646539351852</v>
      </c>
    </row>
    <row r="114" spans="1:28" ht="51" hidden="1" x14ac:dyDescent="0.2">
      <c r="A114" s="24">
        <v>358</v>
      </c>
      <c r="B114" s="18" t="s">
        <v>973</v>
      </c>
      <c r="C114" s="18">
        <v>189</v>
      </c>
      <c r="D114" s="18">
        <v>2</v>
      </c>
      <c r="E114" s="25" t="s">
        <v>315</v>
      </c>
      <c r="F114" s="25" t="s">
        <v>238</v>
      </c>
      <c r="G114" s="25" t="s">
        <v>117</v>
      </c>
      <c r="H114" s="18" t="s">
        <v>143</v>
      </c>
      <c r="I114" s="18" t="s">
        <v>180</v>
      </c>
      <c r="J114" s="26">
        <v>2.4700000286102295</v>
      </c>
      <c r="K114" s="25">
        <v>47</v>
      </c>
      <c r="L114" s="25" t="s">
        <v>315</v>
      </c>
      <c r="R114" s="18" t="s">
        <v>974</v>
      </c>
      <c r="S114" s="18" t="s">
        <v>979</v>
      </c>
      <c r="U114" s="18" t="s">
        <v>2137</v>
      </c>
      <c r="W114" s="18" t="s">
        <v>2267</v>
      </c>
      <c r="X114" s="18" t="s">
        <v>2189</v>
      </c>
      <c r="AB114" s="27">
        <v>41141.646539351852</v>
      </c>
    </row>
    <row r="115" spans="1:28" ht="51" hidden="1" x14ac:dyDescent="0.2">
      <c r="A115" s="24">
        <v>359</v>
      </c>
      <c r="B115" s="18" t="s">
        <v>973</v>
      </c>
      <c r="C115" s="18">
        <v>189</v>
      </c>
      <c r="D115" s="18">
        <v>2</v>
      </c>
      <c r="E115" s="25" t="s">
        <v>315</v>
      </c>
      <c r="F115" s="25" t="s">
        <v>238</v>
      </c>
      <c r="G115" s="25" t="s">
        <v>202</v>
      </c>
      <c r="H115" s="18" t="s">
        <v>143</v>
      </c>
      <c r="I115" s="18" t="s">
        <v>180</v>
      </c>
      <c r="J115" s="26">
        <v>2.5</v>
      </c>
      <c r="K115" s="25">
        <v>50</v>
      </c>
      <c r="L115" s="25" t="s">
        <v>315</v>
      </c>
      <c r="R115" s="18" t="s">
        <v>974</v>
      </c>
      <c r="S115" s="18" t="s">
        <v>979</v>
      </c>
      <c r="U115" s="18" t="s">
        <v>2137</v>
      </c>
      <c r="W115" s="18" t="s">
        <v>2267</v>
      </c>
      <c r="X115" s="18" t="s">
        <v>2189</v>
      </c>
      <c r="AB115" s="27">
        <v>41141.646539351852</v>
      </c>
    </row>
    <row r="116" spans="1:28" ht="89.25" hidden="1" x14ac:dyDescent="0.2">
      <c r="A116" s="24">
        <v>361</v>
      </c>
      <c r="B116" s="18" t="s">
        <v>973</v>
      </c>
      <c r="C116" s="18">
        <v>189</v>
      </c>
      <c r="D116" s="18">
        <v>2</v>
      </c>
      <c r="E116" s="25" t="s">
        <v>315</v>
      </c>
      <c r="F116" s="25" t="s">
        <v>255</v>
      </c>
      <c r="G116" s="25" t="s">
        <v>240</v>
      </c>
      <c r="H116" s="18" t="s">
        <v>143</v>
      </c>
      <c r="I116" s="18" t="s">
        <v>180</v>
      </c>
      <c r="J116" s="26">
        <v>4.5500001907348633</v>
      </c>
      <c r="K116" s="25">
        <v>55</v>
      </c>
      <c r="L116" s="25" t="s">
        <v>315</v>
      </c>
      <c r="R116" s="18" t="s">
        <v>974</v>
      </c>
      <c r="S116" s="18" t="s">
        <v>982</v>
      </c>
      <c r="U116" s="18" t="s">
        <v>2137</v>
      </c>
      <c r="W116" s="18" t="s">
        <v>2267</v>
      </c>
      <c r="X116" s="18" t="s">
        <v>2189</v>
      </c>
      <c r="AB116" s="27">
        <v>41141.646539351852</v>
      </c>
    </row>
    <row r="117" spans="1:28" ht="63.75" hidden="1" x14ac:dyDescent="0.2">
      <c r="A117" s="24">
        <v>362</v>
      </c>
      <c r="B117" s="18" t="s">
        <v>973</v>
      </c>
      <c r="C117" s="18">
        <v>189</v>
      </c>
      <c r="D117" s="18">
        <v>2</v>
      </c>
      <c r="E117" s="25" t="s">
        <v>315</v>
      </c>
      <c r="F117" s="25" t="s">
        <v>255</v>
      </c>
      <c r="G117" s="25" t="s">
        <v>245</v>
      </c>
      <c r="H117" s="18" t="s">
        <v>143</v>
      </c>
      <c r="I117" s="18" t="s">
        <v>180</v>
      </c>
      <c r="J117" s="26">
        <v>4.5900001525878906</v>
      </c>
      <c r="K117" s="25">
        <v>59</v>
      </c>
      <c r="L117" s="25" t="s">
        <v>315</v>
      </c>
      <c r="R117" s="18" t="s">
        <v>974</v>
      </c>
      <c r="S117" s="18" t="s">
        <v>983</v>
      </c>
      <c r="U117" s="18" t="s">
        <v>2137</v>
      </c>
      <c r="W117" s="18" t="s">
        <v>2267</v>
      </c>
      <c r="X117" s="18" t="s">
        <v>2189</v>
      </c>
      <c r="AB117" s="27">
        <v>41141.646539351852</v>
      </c>
    </row>
    <row r="118" spans="1:28" ht="51" hidden="1" x14ac:dyDescent="0.2">
      <c r="A118" s="24">
        <v>363</v>
      </c>
      <c r="B118" s="18" t="s">
        <v>973</v>
      </c>
      <c r="C118" s="18">
        <v>189</v>
      </c>
      <c r="D118" s="18">
        <v>2</v>
      </c>
      <c r="E118" s="25" t="s">
        <v>315</v>
      </c>
      <c r="F118" s="25" t="s">
        <v>190</v>
      </c>
      <c r="G118" s="25" t="s">
        <v>99</v>
      </c>
      <c r="H118" s="18" t="s">
        <v>143</v>
      </c>
      <c r="I118" s="18" t="s">
        <v>180</v>
      </c>
      <c r="J118" s="26">
        <v>5.0100002288818359</v>
      </c>
      <c r="K118" s="25">
        <v>1</v>
      </c>
      <c r="L118" s="25" t="s">
        <v>315</v>
      </c>
      <c r="R118" s="18" t="s">
        <v>974</v>
      </c>
      <c r="S118" s="18" t="s">
        <v>979</v>
      </c>
      <c r="U118" s="18" t="s">
        <v>2137</v>
      </c>
      <c r="W118" s="18" t="s">
        <v>2267</v>
      </c>
      <c r="X118" s="18" t="s">
        <v>2189</v>
      </c>
      <c r="AB118" s="27">
        <v>41141.646539351852</v>
      </c>
    </row>
    <row r="119" spans="1:28" ht="51" hidden="1" x14ac:dyDescent="0.2">
      <c r="A119" s="24">
        <v>364</v>
      </c>
      <c r="B119" s="18" t="s">
        <v>973</v>
      </c>
      <c r="C119" s="18">
        <v>189</v>
      </c>
      <c r="D119" s="18">
        <v>2</v>
      </c>
      <c r="E119" s="25" t="s">
        <v>315</v>
      </c>
      <c r="F119" s="25" t="s">
        <v>255</v>
      </c>
      <c r="G119" s="25" t="s">
        <v>308</v>
      </c>
      <c r="H119" s="18" t="s">
        <v>143</v>
      </c>
      <c r="I119" s="18" t="s">
        <v>180</v>
      </c>
      <c r="J119" s="26">
        <v>4.3000001907348633</v>
      </c>
      <c r="K119" s="25">
        <v>30</v>
      </c>
      <c r="L119" s="25" t="s">
        <v>315</v>
      </c>
      <c r="R119" s="18" t="s">
        <v>974</v>
      </c>
      <c r="S119" s="18" t="s">
        <v>984</v>
      </c>
      <c r="U119" s="18" t="s">
        <v>2137</v>
      </c>
      <c r="W119" s="18" t="s">
        <v>2267</v>
      </c>
      <c r="X119" s="18" t="s">
        <v>2189</v>
      </c>
      <c r="AB119" s="27">
        <v>41141.646539351852</v>
      </c>
    </row>
    <row r="120" spans="1:28" ht="51" hidden="1" x14ac:dyDescent="0.2">
      <c r="A120" s="24">
        <v>365</v>
      </c>
      <c r="B120" s="18" t="s">
        <v>973</v>
      </c>
      <c r="C120" s="18">
        <v>189</v>
      </c>
      <c r="D120" s="18">
        <v>2</v>
      </c>
      <c r="E120" s="25" t="s">
        <v>210</v>
      </c>
      <c r="F120" s="25" t="s">
        <v>211</v>
      </c>
      <c r="G120" s="25" t="s">
        <v>84</v>
      </c>
      <c r="H120" s="18" t="s">
        <v>143</v>
      </c>
      <c r="I120" s="18" t="s">
        <v>180</v>
      </c>
      <c r="J120" s="26">
        <v>7.059999942779541</v>
      </c>
      <c r="K120" s="25">
        <v>6</v>
      </c>
      <c r="L120" s="25" t="s">
        <v>210</v>
      </c>
      <c r="R120" s="18" t="s">
        <v>985</v>
      </c>
      <c r="S120" s="18" t="s">
        <v>986</v>
      </c>
      <c r="U120" s="18" t="s">
        <v>2137</v>
      </c>
      <c r="W120" s="18" t="s">
        <v>2267</v>
      </c>
      <c r="X120" s="18" t="s">
        <v>2219</v>
      </c>
      <c r="AB120" s="27">
        <v>41141.646539351852</v>
      </c>
    </row>
    <row r="121" spans="1:28" ht="25.5" hidden="1" x14ac:dyDescent="0.2">
      <c r="A121" s="24">
        <v>374</v>
      </c>
      <c r="B121" s="18" t="s">
        <v>995</v>
      </c>
      <c r="C121" s="18">
        <v>189</v>
      </c>
      <c r="D121" s="18">
        <v>2</v>
      </c>
      <c r="E121" s="25" t="s">
        <v>1002</v>
      </c>
      <c r="F121" s="25" t="s">
        <v>166</v>
      </c>
      <c r="H121" s="18" t="s">
        <v>143</v>
      </c>
      <c r="I121" s="18" t="s">
        <v>180</v>
      </c>
      <c r="J121" s="26">
        <v>54</v>
      </c>
      <c r="L121" s="25" t="s">
        <v>1002</v>
      </c>
      <c r="R121" s="18" t="s">
        <v>1003</v>
      </c>
      <c r="S121" s="18" t="s">
        <v>1004</v>
      </c>
      <c r="U121" s="18" t="s">
        <v>2137</v>
      </c>
      <c r="W121" s="18" t="s">
        <v>2267</v>
      </c>
      <c r="X121" s="18" t="s">
        <v>2189</v>
      </c>
      <c r="AB121" s="27">
        <v>41141.646539351852</v>
      </c>
    </row>
    <row r="122" spans="1:28" ht="280.5" hidden="1" x14ac:dyDescent="0.2">
      <c r="A122" s="24">
        <v>376</v>
      </c>
      <c r="B122" s="18" t="s">
        <v>995</v>
      </c>
      <c r="C122" s="18">
        <v>189</v>
      </c>
      <c r="D122" s="18">
        <v>2</v>
      </c>
      <c r="E122" s="25" t="s">
        <v>819</v>
      </c>
      <c r="F122" s="25" t="s">
        <v>244</v>
      </c>
      <c r="H122" s="18" t="s">
        <v>143</v>
      </c>
      <c r="I122" s="18" t="s">
        <v>180</v>
      </c>
      <c r="J122" s="26">
        <v>56</v>
      </c>
      <c r="L122" s="25" t="s">
        <v>819</v>
      </c>
      <c r="R122" s="18" t="s">
        <v>1008</v>
      </c>
      <c r="S122" s="18" t="s">
        <v>1009</v>
      </c>
      <c r="U122" s="18" t="s">
        <v>2137</v>
      </c>
      <c r="W122" s="18" t="s">
        <v>2267</v>
      </c>
      <c r="X122" s="18" t="s">
        <v>2189</v>
      </c>
      <c r="AB122" s="27">
        <v>41141.646539351852</v>
      </c>
    </row>
    <row r="123" spans="1:28" ht="63.75" hidden="1" x14ac:dyDescent="0.2">
      <c r="A123" s="24">
        <v>378</v>
      </c>
      <c r="B123" s="18" t="s">
        <v>995</v>
      </c>
      <c r="C123" s="18">
        <v>189</v>
      </c>
      <c r="D123" s="18">
        <v>2</v>
      </c>
      <c r="E123" s="25" t="s">
        <v>256</v>
      </c>
      <c r="F123" s="25" t="s">
        <v>258</v>
      </c>
      <c r="H123" s="18" t="s">
        <v>143</v>
      </c>
      <c r="I123" s="18" t="s">
        <v>180</v>
      </c>
      <c r="J123" s="26">
        <v>73</v>
      </c>
      <c r="L123" s="25" t="s">
        <v>256</v>
      </c>
      <c r="R123" s="18" t="s">
        <v>1012</v>
      </c>
      <c r="S123" s="18" t="s">
        <v>1013</v>
      </c>
      <c r="U123" s="18" t="s">
        <v>2137</v>
      </c>
      <c r="W123" s="18" t="s">
        <v>2267</v>
      </c>
      <c r="X123" s="18" t="s">
        <v>2189</v>
      </c>
      <c r="AB123" s="27">
        <v>41141.646539351852</v>
      </c>
    </row>
    <row r="124" spans="1:28" ht="63.75" hidden="1" x14ac:dyDescent="0.2">
      <c r="A124" s="24">
        <v>379</v>
      </c>
      <c r="B124" s="18" t="s">
        <v>995</v>
      </c>
      <c r="C124" s="18">
        <v>189</v>
      </c>
      <c r="D124" s="18">
        <v>2</v>
      </c>
      <c r="E124" s="25" t="s">
        <v>507</v>
      </c>
      <c r="F124" s="25" t="s">
        <v>261</v>
      </c>
      <c r="H124" s="18" t="s">
        <v>143</v>
      </c>
      <c r="I124" s="18" t="s">
        <v>180</v>
      </c>
      <c r="J124" s="26">
        <v>75</v>
      </c>
      <c r="L124" s="25" t="s">
        <v>507</v>
      </c>
      <c r="R124" s="18" t="s">
        <v>1014</v>
      </c>
      <c r="S124" s="18" t="s">
        <v>1015</v>
      </c>
      <c r="U124" s="18" t="s">
        <v>2137</v>
      </c>
      <c r="W124" s="18" t="s">
        <v>2267</v>
      </c>
      <c r="X124" s="18" t="s">
        <v>2189</v>
      </c>
      <c r="AB124" s="27">
        <v>41141.646539351852</v>
      </c>
    </row>
    <row r="125" spans="1:28" ht="102" hidden="1" x14ac:dyDescent="0.2">
      <c r="A125" s="24">
        <v>380</v>
      </c>
      <c r="B125" s="18" t="s">
        <v>995</v>
      </c>
      <c r="C125" s="18">
        <v>189</v>
      </c>
      <c r="D125" s="18">
        <v>2</v>
      </c>
      <c r="E125" s="25" t="s">
        <v>398</v>
      </c>
      <c r="F125" s="25" t="s">
        <v>399</v>
      </c>
      <c r="G125" s="25" t="s">
        <v>211</v>
      </c>
      <c r="H125" s="18" t="s">
        <v>143</v>
      </c>
      <c r="I125" s="18" t="s">
        <v>180</v>
      </c>
      <c r="J125" s="26">
        <v>78.069999694824219</v>
      </c>
      <c r="K125" s="25">
        <v>7</v>
      </c>
      <c r="L125" s="25" t="s">
        <v>398</v>
      </c>
      <c r="R125" s="18" t="s">
        <v>1016</v>
      </c>
      <c r="S125" s="18" t="s">
        <v>1017</v>
      </c>
      <c r="U125" s="18" t="s">
        <v>2137</v>
      </c>
      <c r="W125" s="18" t="s">
        <v>2267</v>
      </c>
      <c r="X125" s="18" t="s">
        <v>2247</v>
      </c>
      <c r="AB125" s="27">
        <v>41141.646539351852</v>
      </c>
    </row>
    <row r="126" spans="1:28" ht="127.5" hidden="1" x14ac:dyDescent="0.2">
      <c r="A126" s="24">
        <v>384</v>
      </c>
      <c r="B126" s="18" t="s">
        <v>1023</v>
      </c>
      <c r="C126" s="18">
        <v>189</v>
      </c>
      <c r="D126" s="18">
        <v>2</v>
      </c>
      <c r="E126" s="25" t="s">
        <v>63</v>
      </c>
      <c r="F126" s="25" t="s">
        <v>64</v>
      </c>
      <c r="G126" s="25" t="s">
        <v>99</v>
      </c>
      <c r="H126" s="18" t="s">
        <v>143</v>
      </c>
      <c r="I126" s="18" t="s">
        <v>180</v>
      </c>
      <c r="J126" s="26">
        <v>229.00999450683594</v>
      </c>
      <c r="K126" s="25">
        <v>1</v>
      </c>
      <c r="L126" s="25" t="s">
        <v>63</v>
      </c>
      <c r="R126" s="18" t="s">
        <v>1024</v>
      </c>
      <c r="S126" s="18" t="s">
        <v>1025</v>
      </c>
      <c r="U126" s="18" t="s">
        <v>2137</v>
      </c>
      <c r="W126" s="18" t="s">
        <v>2267</v>
      </c>
      <c r="X126" s="18" t="s">
        <v>2189</v>
      </c>
      <c r="AB126" s="27">
        <v>41141.646539351852</v>
      </c>
    </row>
    <row r="127" spans="1:28" ht="25.5" hidden="1" x14ac:dyDescent="0.2">
      <c r="A127" s="24">
        <v>387</v>
      </c>
      <c r="B127" s="18" t="s">
        <v>1023</v>
      </c>
      <c r="C127" s="18">
        <v>189</v>
      </c>
      <c r="D127" s="18">
        <v>2</v>
      </c>
      <c r="E127" s="25" t="s">
        <v>82</v>
      </c>
      <c r="F127" s="25" t="s">
        <v>583</v>
      </c>
      <c r="G127" s="25" t="s">
        <v>447</v>
      </c>
      <c r="H127" s="18" t="s">
        <v>143</v>
      </c>
      <c r="I127" s="18" t="s">
        <v>180</v>
      </c>
      <c r="J127" s="26">
        <v>240.13999938964844</v>
      </c>
      <c r="K127" s="25">
        <v>14</v>
      </c>
      <c r="L127" s="25" t="s">
        <v>82</v>
      </c>
      <c r="R127" s="18" t="s">
        <v>1033</v>
      </c>
      <c r="S127" s="18" t="s">
        <v>1025</v>
      </c>
      <c r="U127" s="18" t="s">
        <v>2137</v>
      </c>
      <c r="W127" s="18" t="s">
        <v>2267</v>
      </c>
      <c r="X127" s="18" t="s">
        <v>2189</v>
      </c>
      <c r="AB127" s="27">
        <v>41141.646539351852</v>
      </c>
    </row>
    <row r="128" spans="1:28" ht="25.5" hidden="1" x14ac:dyDescent="0.2">
      <c r="A128" s="24">
        <v>388</v>
      </c>
      <c r="B128" s="18" t="s">
        <v>1023</v>
      </c>
      <c r="C128" s="18">
        <v>189</v>
      </c>
      <c r="D128" s="18">
        <v>2</v>
      </c>
      <c r="E128" s="25" t="s">
        <v>82</v>
      </c>
      <c r="F128" s="25" t="s">
        <v>121</v>
      </c>
      <c r="G128" s="25" t="s">
        <v>99</v>
      </c>
      <c r="H128" s="18" t="s">
        <v>143</v>
      </c>
      <c r="I128" s="18" t="s">
        <v>180</v>
      </c>
      <c r="J128" s="26">
        <v>241.00999450683594</v>
      </c>
      <c r="K128" s="25">
        <v>1</v>
      </c>
      <c r="L128" s="25" t="s">
        <v>82</v>
      </c>
      <c r="R128" s="18" t="s">
        <v>1034</v>
      </c>
      <c r="S128" s="18" t="s">
        <v>1025</v>
      </c>
      <c r="U128" s="18" t="s">
        <v>2137</v>
      </c>
      <c r="W128" s="18" t="s">
        <v>2267</v>
      </c>
      <c r="X128" s="18" t="s">
        <v>2189</v>
      </c>
      <c r="AB128" s="27">
        <v>41141.646539351852</v>
      </c>
    </row>
    <row r="129" spans="1:28" ht="63.75" hidden="1" x14ac:dyDescent="0.2">
      <c r="A129" s="24">
        <v>390</v>
      </c>
      <c r="B129" s="18" t="s">
        <v>1023</v>
      </c>
      <c r="C129" s="18">
        <v>189</v>
      </c>
      <c r="D129" s="18">
        <v>2</v>
      </c>
      <c r="E129" s="25" t="s">
        <v>719</v>
      </c>
      <c r="F129" s="25" t="s">
        <v>88</v>
      </c>
      <c r="G129" s="25" t="s">
        <v>720</v>
      </c>
      <c r="H129" s="18" t="s">
        <v>143</v>
      </c>
      <c r="I129" s="18" t="s">
        <v>180</v>
      </c>
      <c r="J129" s="26">
        <v>242.1199951171875</v>
      </c>
      <c r="K129" s="25">
        <v>12</v>
      </c>
      <c r="L129" s="25" t="s">
        <v>719</v>
      </c>
      <c r="R129" s="18" t="s">
        <v>1036</v>
      </c>
      <c r="S129" s="18" t="s">
        <v>1025</v>
      </c>
      <c r="U129" s="18" t="s">
        <v>2137</v>
      </c>
      <c r="W129" s="18" t="s">
        <v>2267</v>
      </c>
      <c r="X129" s="18" t="s">
        <v>2189</v>
      </c>
      <c r="AB129" s="27">
        <v>41141.646539351852</v>
      </c>
    </row>
    <row r="130" spans="1:28" ht="89.25" hidden="1" x14ac:dyDescent="0.2">
      <c r="A130" s="24">
        <v>391</v>
      </c>
      <c r="B130" s="18" t="s">
        <v>1023</v>
      </c>
      <c r="C130" s="18">
        <v>189</v>
      </c>
      <c r="D130" s="18">
        <v>2</v>
      </c>
      <c r="E130" s="25" t="s">
        <v>280</v>
      </c>
      <c r="F130" s="25" t="s">
        <v>126</v>
      </c>
      <c r="G130" s="25" t="s">
        <v>393</v>
      </c>
      <c r="H130" s="18" t="s">
        <v>143</v>
      </c>
      <c r="I130" s="18" t="s">
        <v>180</v>
      </c>
      <c r="J130" s="26">
        <v>243.10000610351562</v>
      </c>
      <c r="K130" s="25">
        <v>10</v>
      </c>
      <c r="L130" s="25" t="s">
        <v>280</v>
      </c>
      <c r="R130" s="18" t="s">
        <v>1037</v>
      </c>
      <c r="S130" s="18" t="s">
        <v>1025</v>
      </c>
      <c r="U130" s="18" t="s">
        <v>2137</v>
      </c>
      <c r="W130" s="18" t="s">
        <v>2267</v>
      </c>
      <c r="X130" s="18" t="s">
        <v>2189</v>
      </c>
      <c r="AB130" s="27">
        <v>41141.646539351852</v>
      </c>
    </row>
    <row r="131" spans="1:28" ht="38.25" hidden="1" x14ac:dyDescent="0.2">
      <c r="A131" s="24">
        <v>393</v>
      </c>
      <c r="B131" s="18" t="s">
        <v>1023</v>
      </c>
      <c r="C131" s="18">
        <v>189</v>
      </c>
      <c r="D131" s="18">
        <v>2</v>
      </c>
      <c r="F131" s="25" t="s">
        <v>98</v>
      </c>
      <c r="H131" s="18" t="s">
        <v>143</v>
      </c>
      <c r="I131" s="18" t="s">
        <v>180</v>
      </c>
      <c r="J131" s="26">
        <v>245</v>
      </c>
      <c r="R131" s="18" t="s">
        <v>1040</v>
      </c>
      <c r="S131" s="18" t="s">
        <v>1025</v>
      </c>
      <c r="U131" s="18" t="s">
        <v>2137</v>
      </c>
      <c r="W131" s="18" t="s">
        <v>2267</v>
      </c>
      <c r="X131" s="18" t="s">
        <v>2243</v>
      </c>
      <c r="AB131" s="27">
        <v>41141.646539351852</v>
      </c>
    </row>
    <row r="132" spans="1:28" ht="76.5" hidden="1" x14ac:dyDescent="0.2">
      <c r="A132" s="24">
        <v>394</v>
      </c>
      <c r="B132" s="18" t="s">
        <v>1023</v>
      </c>
      <c r="C132" s="18">
        <v>189</v>
      </c>
      <c r="D132" s="18">
        <v>2</v>
      </c>
      <c r="E132" s="25" t="s">
        <v>1041</v>
      </c>
      <c r="F132" s="25" t="s">
        <v>98</v>
      </c>
      <c r="G132" s="25" t="s">
        <v>376</v>
      </c>
      <c r="H132" s="18" t="s">
        <v>58</v>
      </c>
      <c r="I132" s="18" t="s">
        <v>180</v>
      </c>
      <c r="J132" s="26">
        <v>245.64999389648437</v>
      </c>
      <c r="K132" s="25">
        <v>65</v>
      </c>
      <c r="L132" s="25" t="s">
        <v>1041</v>
      </c>
      <c r="R132" s="18" t="s">
        <v>1042</v>
      </c>
      <c r="S132" s="18" t="s">
        <v>1025</v>
      </c>
      <c r="U132" s="18" t="s">
        <v>2137</v>
      </c>
      <c r="W132" s="18" t="s">
        <v>2267</v>
      </c>
      <c r="X132" s="18" t="s">
        <v>2226</v>
      </c>
      <c r="AB132" s="27">
        <v>41141.646539351852</v>
      </c>
    </row>
    <row r="133" spans="1:28" ht="63.75" hidden="1" x14ac:dyDescent="0.2">
      <c r="A133" s="24">
        <v>396</v>
      </c>
      <c r="B133" s="18" t="s">
        <v>1023</v>
      </c>
      <c r="C133" s="18">
        <v>189</v>
      </c>
      <c r="D133" s="18">
        <v>2</v>
      </c>
      <c r="E133" s="25" t="s">
        <v>1043</v>
      </c>
      <c r="F133" s="25" t="s">
        <v>789</v>
      </c>
      <c r="G133" s="25" t="s">
        <v>480</v>
      </c>
      <c r="H133" s="18" t="s">
        <v>143</v>
      </c>
      <c r="I133" s="18" t="s">
        <v>180</v>
      </c>
      <c r="J133" s="26">
        <v>246.49000549316406</v>
      </c>
      <c r="K133" s="25">
        <v>49</v>
      </c>
      <c r="L133" s="25" t="s">
        <v>1043</v>
      </c>
      <c r="R133" s="18" t="s">
        <v>1046</v>
      </c>
      <c r="S133" s="18" t="s">
        <v>1025</v>
      </c>
      <c r="U133" s="18" t="s">
        <v>2137</v>
      </c>
      <c r="W133" s="18" t="s">
        <v>2267</v>
      </c>
      <c r="X133" s="18" t="s">
        <v>2189</v>
      </c>
      <c r="AB133" s="27">
        <v>41141.646539351852</v>
      </c>
    </row>
    <row r="134" spans="1:28" ht="89.25" hidden="1" x14ac:dyDescent="0.2">
      <c r="A134" s="24">
        <v>406</v>
      </c>
      <c r="B134" s="18" t="s">
        <v>1070</v>
      </c>
      <c r="C134" s="18">
        <v>189</v>
      </c>
      <c r="D134" s="18">
        <v>2</v>
      </c>
      <c r="E134" s="25" t="s">
        <v>189</v>
      </c>
      <c r="F134" s="25" t="s">
        <v>190</v>
      </c>
      <c r="G134" s="25" t="s">
        <v>99</v>
      </c>
      <c r="H134" s="18" t="s">
        <v>143</v>
      </c>
      <c r="I134" s="18" t="s">
        <v>59</v>
      </c>
      <c r="J134" s="26">
        <v>5.0100002288818359</v>
      </c>
      <c r="K134" s="25">
        <v>1</v>
      </c>
      <c r="L134" s="25" t="s">
        <v>189</v>
      </c>
      <c r="R134" s="18" t="s">
        <v>1071</v>
      </c>
      <c r="S134" s="18" t="s">
        <v>1072</v>
      </c>
      <c r="U134" s="18" t="s">
        <v>2137</v>
      </c>
      <c r="W134" s="18" t="s">
        <v>2267</v>
      </c>
      <c r="X134" s="18" t="s">
        <v>2258</v>
      </c>
      <c r="AB134" s="27">
        <v>41141.646539351852</v>
      </c>
    </row>
    <row r="135" spans="1:28" ht="25.5" hidden="1" x14ac:dyDescent="0.2">
      <c r="A135" s="24">
        <v>407</v>
      </c>
      <c r="B135" s="18" t="s">
        <v>1070</v>
      </c>
      <c r="C135" s="18">
        <v>189</v>
      </c>
      <c r="D135" s="18">
        <v>2</v>
      </c>
      <c r="E135" s="25" t="s">
        <v>189</v>
      </c>
      <c r="F135" s="25" t="s">
        <v>190</v>
      </c>
      <c r="G135" s="25" t="s">
        <v>108</v>
      </c>
      <c r="H135" s="18" t="s">
        <v>143</v>
      </c>
      <c r="I135" s="18" t="s">
        <v>59</v>
      </c>
      <c r="J135" s="26">
        <v>5.2800002098083496</v>
      </c>
      <c r="K135" s="25">
        <v>28</v>
      </c>
      <c r="L135" s="25" t="s">
        <v>189</v>
      </c>
      <c r="R135" s="18" t="s">
        <v>1073</v>
      </c>
      <c r="S135" s="18" t="s">
        <v>327</v>
      </c>
      <c r="U135" s="18" t="s">
        <v>2137</v>
      </c>
      <c r="W135" s="18" t="s">
        <v>2267</v>
      </c>
      <c r="X135" s="18" t="s">
        <v>2189</v>
      </c>
      <c r="AB135" s="27">
        <v>41141.646539351852</v>
      </c>
    </row>
    <row r="136" spans="1:28" ht="102" hidden="1" x14ac:dyDescent="0.2">
      <c r="A136" s="24">
        <v>408</v>
      </c>
      <c r="B136" s="18" t="s">
        <v>1070</v>
      </c>
      <c r="C136" s="18">
        <v>189</v>
      </c>
      <c r="D136" s="18">
        <v>2</v>
      </c>
      <c r="E136" s="25" t="s">
        <v>221</v>
      </c>
      <c r="F136" s="25" t="s">
        <v>89</v>
      </c>
      <c r="G136" s="25" t="s">
        <v>304</v>
      </c>
      <c r="H136" s="18" t="s">
        <v>143</v>
      </c>
      <c r="I136" s="18" t="s">
        <v>59</v>
      </c>
      <c r="J136" s="26">
        <v>35.330001831054688</v>
      </c>
      <c r="K136" s="25">
        <v>33</v>
      </c>
      <c r="L136" s="25" t="s">
        <v>221</v>
      </c>
      <c r="R136" s="18" t="s">
        <v>1074</v>
      </c>
      <c r="S136" s="18" t="s">
        <v>1075</v>
      </c>
      <c r="U136" s="18" t="s">
        <v>2137</v>
      </c>
      <c r="W136" s="18" t="s">
        <v>2267</v>
      </c>
      <c r="X136" s="18" t="s">
        <v>2244</v>
      </c>
      <c r="AB136" s="27">
        <v>41141.646539351852</v>
      </c>
    </row>
    <row r="137" spans="1:28" ht="89.25" hidden="1" x14ac:dyDescent="0.2">
      <c r="A137" s="24">
        <v>409</v>
      </c>
      <c r="B137" s="18" t="s">
        <v>1070</v>
      </c>
      <c r="C137" s="18">
        <v>189</v>
      </c>
      <c r="D137" s="18">
        <v>2</v>
      </c>
      <c r="E137" s="25" t="s">
        <v>256</v>
      </c>
      <c r="F137" s="25" t="s">
        <v>258</v>
      </c>
      <c r="G137" s="25" t="s">
        <v>114</v>
      </c>
      <c r="H137" s="18" t="s">
        <v>58</v>
      </c>
      <c r="I137" s="18" t="s">
        <v>59</v>
      </c>
      <c r="J137" s="26">
        <v>73.19000244140625</v>
      </c>
      <c r="K137" s="25">
        <v>19</v>
      </c>
      <c r="L137" s="25" t="s">
        <v>256</v>
      </c>
      <c r="R137" s="18" t="s">
        <v>1076</v>
      </c>
      <c r="S137" s="18" t="s">
        <v>1077</v>
      </c>
      <c r="U137" s="29" t="s">
        <v>2137</v>
      </c>
      <c r="W137" s="18" t="s">
        <v>2267</v>
      </c>
      <c r="X137" s="18" t="s">
        <v>2198</v>
      </c>
      <c r="AB137" s="27">
        <v>41141.646539351852</v>
      </c>
    </row>
    <row r="138" spans="1:28" ht="114.75" hidden="1" x14ac:dyDescent="0.2">
      <c r="A138" s="24">
        <v>410</v>
      </c>
      <c r="B138" s="18" t="s">
        <v>1070</v>
      </c>
      <c r="C138" s="18">
        <v>189</v>
      </c>
      <c r="D138" s="18">
        <v>2</v>
      </c>
      <c r="E138" s="25" t="s">
        <v>63</v>
      </c>
      <c r="F138" s="25" t="s">
        <v>263</v>
      </c>
      <c r="G138" s="25" t="s">
        <v>65</v>
      </c>
      <c r="H138" s="18" t="s">
        <v>143</v>
      </c>
      <c r="I138" s="18" t="s">
        <v>59</v>
      </c>
      <c r="J138" s="26">
        <v>228.14999389648437</v>
      </c>
      <c r="K138" s="25">
        <v>15</v>
      </c>
      <c r="L138" s="25" t="s">
        <v>63</v>
      </c>
      <c r="R138" s="18" t="s">
        <v>1078</v>
      </c>
      <c r="S138" s="18" t="s">
        <v>1079</v>
      </c>
      <c r="U138" s="18" t="s">
        <v>2137</v>
      </c>
      <c r="W138" s="18" t="s">
        <v>2267</v>
      </c>
      <c r="X138" s="18" t="s">
        <v>2211</v>
      </c>
      <c r="AB138" s="27">
        <v>41141.646539351852</v>
      </c>
    </row>
    <row r="139" spans="1:28" ht="25.5" hidden="1" x14ac:dyDescent="0.2">
      <c r="A139" s="24">
        <v>433</v>
      </c>
      <c r="B139" s="18" t="s">
        <v>1105</v>
      </c>
      <c r="C139" s="18">
        <v>189</v>
      </c>
      <c r="D139" s="18">
        <v>2</v>
      </c>
      <c r="E139" s="25" t="s">
        <v>939</v>
      </c>
      <c r="F139" s="25" t="s">
        <v>161</v>
      </c>
      <c r="G139" s="25" t="s">
        <v>348</v>
      </c>
      <c r="H139" s="18" t="s">
        <v>143</v>
      </c>
      <c r="I139" s="18" t="s">
        <v>59</v>
      </c>
      <c r="J139" s="26">
        <v>74.110000610351563</v>
      </c>
      <c r="K139" s="25">
        <v>11</v>
      </c>
      <c r="L139" s="25" t="s">
        <v>939</v>
      </c>
      <c r="R139" s="18" t="s">
        <v>940</v>
      </c>
      <c r="S139" s="18" t="s">
        <v>941</v>
      </c>
      <c r="U139" s="18" t="s">
        <v>2137</v>
      </c>
      <c r="W139" s="18" t="s">
        <v>2267</v>
      </c>
      <c r="X139" s="18" t="s">
        <v>2189</v>
      </c>
      <c r="AB139" s="27">
        <v>41141.646539351852</v>
      </c>
    </row>
    <row r="140" spans="1:28" ht="51" hidden="1" x14ac:dyDescent="0.2">
      <c r="A140" s="24">
        <v>447</v>
      </c>
      <c r="B140" s="18" t="s">
        <v>1112</v>
      </c>
      <c r="C140" s="18">
        <v>189</v>
      </c>
      <c r="D140" s="18">
        <v>2</v>
      </c>
      <c r="E140" s="25" t="s">
        <v>1135</v>
      </c>
      <c r="F140" s="25" t="s">
        <v>268</v>
      </c>
      <c r="G140" s="25" t="s">
        <v>84</v>
      </c>
      <c r="H140" s="18" t="s">
        <v>143</v>
      </c>
      <c r="I140" s="18" t="s">
        <v>59</v>
      </c>
      <c r="J140" s="26">
        <v>32.060001373291016</v>
      </c>
      <c r="K140" s="25">
        <v>6</v>
      </c>
      <c r="L140" s="25" t="s">
        <v>1135</v>
      </c>
      <c r="R140" s="18" t="s">
        <v>1136</v>
      </c>
      <c r="S140" s="18" t="s">
        <v>1137</v>
      </c>
      <c r="U140" s="18" t="s">
        <v>2137</v>
      </c>
      <c r="W140" s="18" t="s">
        <v>2267</v>
      </c>
      <c r="X140" s="18" t="s">
        <v>2189</v>
      </c>
      <c r="AB140" s="27">
        <v>41141.646539351852</v>
      </c>
    </row>
    <row r="141" spans="1:28" ht="63.75" hidden="1" x14ac:dyDescent="0.2">
      <c r="A141" s="24">
        <v>448</v>
      </c>
      <c r="B141" s="18" t="s">
        <v>1112</v>
      </c>
      <c r="C141" s="18">
        <v>189</v>
      </c>
      <c r="D141" s="18">
        <v>2</v>
      </c>
      <c r="E141" s="25" t="s">
        <v>214</v>
      </c>
      <c r="F141" s="25" t="s">
        <v>304</v>
      </c>
      <c r="G141" s="25" t="s">
        <v>524</v>
      </c>
      <c r="H141" s="18" t="s">
        <v>143</v>
      </c>
      <c r="I141" s="18" t="s">
        <v>59</v>
      </c>
      <c r="J141" s="26">
        <v>33.419998168945312</v>
      </c>
      <c r="K141" s="25">
        <v>42</v>
      </c>
      <c r="L141" s="25" t="s">
        <v>214</v>
      </c>
      <c r="R141" s="18" t="s">
        <v>1138</v>
      </c>
      <c r="S141" s="18" t="s">
        <v>1139</v>
      </c>
      <c r="U141" s="18" t="s">
        <v>2137</v>
      </c>
      <c r="W141" s="18" t="s">
        <v>2267</v>
      </c>
      <c r="X141" s="18" t="s">
        <v>2193</v>
      </c>
      <c r="AB141" s="27">
        <v>41141.646539351852</v>
      </c>
    </row>
    <row r="142" spans="1:28" ht="25.5" hidden="1" x14ac:dyDescent="0.2">
      <c r="A142" s="24">
        <v>453</v>
      </c>
      <c r="B142" s="18" t="s">
        <v>1112</v>
      </c>
      <c r="C142" s="18">
        <v>189</v>
      </c>
      <c r="D142" s="18">
        <v>2</v>
      </c>
      <c r="E142" s="25" t="s">
        <v>458</v>
      </c>
      <c r="F142" s="25" t="s">
        <v>198</v>
      </c>
      <c r="H142" s="18" t="s">
        <v>143</v>
      </c>
      <c r="I142" s="18" t="s">
        <v>59</v>
      </c>
      <c r="J142" s="26">
        <v>40</v>
      </c>
      <c r="L142" s="25" t="s">
        <v>458</v>
      </c>
      <c r="R142" s="18" t="s">
        <v>1148</v>
      </c>
      <c r="S142" s="18" t="s">
        <v>1149</v>
      </c>
      <c r="U142" s="18" t="s">
        <v>2137</v>
      </c>
      <c r="W142" s="18" t="s">
        <v>2267</v>
      </c>
      <c r="X142" s="18" t="s">
        <v>2189</v>
      </c>
      <c r="AB142" s="27">
        <v>41141.646539351852</v>
      </c>
    </row>
    <row r="143" spans="1:28" ht="76.5" hidden="1" x14ac:dyDescent="0.2">
      <c r="A143" s="24">
        <v>454</v>
      </c>
      <c r="B143" s="18" t="s">
        <v>1112</v>
      </c>
      <c r="C143" s="18">
        <v>189</v>
      </c>
      <c r="D143" s="18">
        <v>2</v>
      </c>
      <c r="E143" s="25" t="s">
        <v>458</v>
      </c>
      <c r="F143" s="25" t="s">
        <v>459</v>
      </c>
      <c r="H143" s="18" t="s">
        <v>143</v>
      </c>
      <c r="I143" s="18" t="s">
        <v>59</v>
      </c>
      <c r="J143" s="26">
        <v>41</v>
      </c>
      <c r="L143" s="25" t="s">
        <v>458</v>
      </c>
      <c r="R143" s="18" t="s">
        <v>1150</v>
      </c>
      <c r="S143" s="18" t="s">
        <v>1151</v>
      </c>
      <c r="U143" s="18" t="s">
        <v>2137</v>
      </c>
      <c r="W143" s="18" t="s">
        <v>2267</v>
      </c>
      <c r="X143" s="18" t="s">
        <v>2189</v>
      </c>
      <c r="AB143" s="27">
        <v>41141.646539351852</v>
      </c>
    </row>
    <row r="144" spans="1:28" ht="89.25" hidden="1" x14ac:dyDescent="0.2">
      <c r="A144" s="24">
        <v>464</v>
      </c>
      <c r="B144" s="18" t="s">
        <v>1169</v>
      </c>
      <c r="C144" s="18">
        <v>189</v>
      </c>
      <c r="D144" s="18">
        <v>2</v>
      </c>
      <c r="E144" s="25" t="s">
        <v>165</v>
      </c>
      <c r="F144" s="25" t="s">
        <v>166</v>
      </c>
      <c r="G144" s="25" t="s">
        <v>1173</v>
      </c>
      <c r="H144" s="18" t="s">
        <v>143</v>
      </c>
      <c r="I144" s="18" t="s">
        <v>180</v>
      </c>
      <c r="J144" s="26">
        <v>54</v>
      </c>
      <c r="L144" s="25" t="s">
        <v>165</v>
      </c>
      <c r="R144" s="18" t="s">
        <v>1174</v>
      </c>
      <c r="S144" s="18" t="s">
        <v>1175</v>
      </c>
      <c r="U144" s="18" t="s">
        <v>2137</v>
      </c>
      <c r="W144" s="18" t="s">
        <v>2267</v>
      </c>
      <c r="X144" s="18" t="s">
        <v>2189</v>
      </c>
      <c r="AB144" s="27">
        <v>41141.646539351852</v>
      </c>
    </row>
    <row r="145" spans="1:28" ht="63.75" hidden="1" x14ac:dyDescent="0.2">
      <c r="A145" s="24">
        <v>474</v>
      </c>
      <c r="B145" s="18" t="s">
        <v>1188</v>
      </c>
      <c r="C145" s="18">
        <v>189</v>
      </c>
      <c r="D145" s="18">
        <v>2</v>
      </c>
      <c r="E145" s="25" t="s">
        <v>221</v>
      </c>
      <c r="F145" s="25" t="s">
        <v>89</v>
      </c>
      <c r="G145" s="25" t="s">
        <v>94</v>
      </c>
      <c r="H145" s="18" t="s">
        <v>58</v>
      </c>
      <c r="I145" s="18" t="s">
        <v>59</v>
      </c>
      <c r="J145" s="26">
        <v>35.310001373291016</v>
      </c>
      <c r="K145" s="25">
        <v>31</v>
      </c>
      <c r="L145" s="25" t="s">
        <v>221</v>
      </c>
      <c r="R145" s="18" t="s">
        <v>1199</v>
      </c>
      <c r="S145" s="18" t="s">
        <v>1200</v>
      </c>
      <c r="U145" s="18" t="s">
        <v>2137</v>
      </c>
      <c r="W145" s="18" t="s">
        <v>2267</v>
      </c>
      <c r="X145" s="18" t="s">
        <v>2194</v>
      </c>
      <c r="AB145" s="27">
        <v>41141.646539351852</v>
      </c>
    </row>
    <row r="146" spans="1:28" ht="89.25" hidden="1" x14ac:dyDescent="0.2">
      <c r="A146" s="24">
        <v>475</v>
      </c>
      <c r="B146" s="18" t="s">
        <v>1188</v>
      </c>
      <c r="C146" s="18">
        <v>189</v>
      </c>
      <c r="D146" s="18">
        <v>2</v>
      </c>
      <c r="E146" s="25" t="s">
        <v>221</v>
      </c>
      <c r="F146" s="25" t="s">
        <v>89</v>
      </c>
      <c r="G146" s="25" t="s">
        <v>215</v>
      </c>
      <c r="H146" s="18" t="s">
        <v>58</v>
      </c>
      <c r="I146" s="18" t="s">
        <v>59</v>
      </c>
      <c r="J146" s="26">
        <v>35.340000152587891</v>
      </c>
      <c r="K146" s="25">
        <v>34</v>
      </c>
      <c r="L146" s="25" t="s">
        <v>221</v>
      </c>
      <c r="R146" s="18" t="s">
        <v>1201</v>
      </c>
      <c r="S146" s="18" t="s">
        <v>1202</v>
      </c>
      <c r="U146" s="18" t="s">
        <v>2137</v>
      </c>
      <c r="W146" s="18" t="s">
        <v>2267</v>
      </c>
      <c r="X146" s="18" t="s">
        <v>2195</v>
      </c>
      <c r="AB146" s="27">
        <v>41141.646539351852</v>
      </c>
    </row>
    <row r="147" spans="1:28" ht="63.75" hidden="1" x14ac:dyDescent="0.2">
      <c r="A147" s="24">
        <v>476</v>
      </c>
      <c r="B147" s="18" t="s">
        <v>1188</v>
      </c>
      <c r="C147" s="18">
        <v>189</v>
      </c>
      <c r="D147" s="18">
        <v>2</v>
      </c>
      <c r="E147" s="25" t="s">
        <v>221</v>
      </c>
      <c r="F147" s="25" t="s">
        <v>131</v>
      </c>
      <c r="G147" s="25" t="s">
        <v>84</v>
      </c>
      <c r="H147" s="18" t="s">
        <v>58</v>
      </c>
      <c r="I147" s="18" t="s">
        <v>59</v>
      </c>
      <c r="J147" s="26">
        <v>36.060001373291016</v>
      </c>
      <c r="K147" s="25">
        <v>6</v>
      </c>
      <c r="L147" s="25" t="s">
        <v>221</v>
      </c>
      <c r="R147" s="18" t="s">
        <v>1203</v>
      </c>
      <c r="S147" s="18" t="s">
        <v>1204</v>
      </c>
      <c r="U147" s="18" t="s">
        <v>2137</v>
      </c>
      <c r="W147" s="18" t="s">
        <v>2267</v>
      </c>
      <c r="X147" s="18" t="s">
        <v>2196</v>
      </c>
      <c r="AB147" s="27">
        <v>41141.646539351852</v>
      </c>
    </row>
    <row r="148" spans="1:28" ht="63.75" hidden="1" x14ac:dyDescent="0.2">
      <c r="A148" s="24">
        <v>487</v>
      </c>
      <c r="B148" s="18" t="s">
        <v>1188</v>
      </c>
      <c r="C148" s="18">
        <v>189</v>
      </c>
      <c r="D148" s="18">
        <v>2</v>
      </c>
      <c r="E148" s="25" t="s">
        <v>256</v>
      </c>
      <c r="F148" s="25" t="s">
        <v>253</v>
      </c>
      <c r="G148" s="25" t="s">
        <v>194</v>
      </c>
      <c r="H148" s="18" t="s">
        <v>58</v>
      </c>
      <c r="I148" s="18" t="s">
        <v>59</v>
      </c>
      <c r="J148" s="26">
        <v>72.430000305175781</v>
      </c>
      <c r="K148" s="25">
        <v>43</v>
      </c>
      <c r="L148" s="25" t="s">
        <v>256</v>
      </c>
      <c r="R148" s="18" t="s">
        <v>1224</v>
      </c>
      <c r="S148" s="18" t="s">
        <v>1225</v>
      </c>
      <c r="U148" s="29" t="s">
        <v>2137</v>
      </c>
      <c r="W148" s="18" t="s">
        <v>2267</v>
      </c>
      <c r="X148" s="18" t="s">
        <v>2199</v>
      </c>
      <c r="AB148" s="27">
        <v>41141.646539351852</v>
      </c>
    </row>
    <row r="149" spans="1:28" ht="63.75" hidden="1" x14ac:dyDescent="0.2">
      <c r="A149" s="24">
        <v>488</v>
      </c>
      <c r="B149" s="18" t="s">
        <v>1188</v>
      </c>
      <c r="C149" s="18">
        <v>189</v>
      </c>
      <c r="D149" s="18">
        <v>2</v>
      </c>
      <c r="E149" s="25" t="s">
        <v>256</v>
      </c>
      <c r="F149" s="25" t="s">
        <v>253</v>
      </c>
      <c r="G149" s="25" t="s">
        <v>114</v>
      </c>
      <c r="H149" s="18" t="s">
        <v>58</v>
      </c>
      <c r="I149" s="18" t="s">
        <v>59</v>
      </c>
      <c r="J149" s="26">
        <v>72.19000244140625</v>
      </c>
      <c r="K149" s="25">
        <v>19</v>
      </c>
      <c r="L149" s="25" t="s">
        <v>256</v>
      </c>
      <c r="R149" s="18" t="s">
        <v>1226</v>
      </c>
      <c r="S149" s="18" t="s">
        <v>1227</v>
      </c>
      <c r="U149" s="29" t="s">
        <v>2137</v>
      </c>
      <c r="W149" s="18" t="s">
        <v>2267</v>
      </c>
      <c r="X149" s="18" t="s">
        <v>2200</v>
      </c>
      <c r="AB149" s="27">
        <v>41141.646539351852</v>
      </c>
    </row>
    <row r="150" spans="1:28" ht="127.5" hidden="1" x14ac:dyDescent="0.2">
      <c r="A150" s="24">
        <v>530</v>
      </c>
      <c r="B150" s="18" t="s">
        <v>1188</v>
      </c>
      <c r="C150" s="18">
        <v>189</v>
      </c>
      <c r="D150" s="18">
        <v>2</v>
      </c>
      <c r="E150" s="25" t="s">
        <v>63</v>
      </c>
      <c r="F150" s="25" t="s">
        <v>64</v>
      </c>
      <c r="G150" s="25" t="s">
        <v>99</v>
      </c>
      <c r="H150" s="18" t="s">
        <v>143</v>
      </c>
      <c r="I150" s="18" t="s">
        <v>59</v>
      </c>
      <c r="J150" s="26">
        <v>229.00999450683594</v>
      </c>
      <c r="K150" s="25">
        <v>1</v>
      </c>
      <c r="L150" s="25" t="s">
        <v>63</v>
      </c>
      <c r="R150" s="18" t="s">
        <v>1024</v>
      </c>
      <c r="S150" s="18" t="s">
        <v>1025</v>
      </c>
      <c r="U150" s="18" t="s">
        <v>2137</v>
      </c>
      <c r="W150" s="18" t="s">
        <v>2267</v>
      </c>
      <c r="X150" s="18" t="s">
        <v>2189</v>
      </c>
      <c r="AB150" s="27">
        <v>41141.646539351852</v>
      </c>
    </row>
    <row r="151" spans="1:28" ht="25.5" hidden="1" x14ac:dyDescent="0.2">
      <c r="A151" s="24">
        <v>533</v>
      </c>
      <c r="B151" s="18" t="s">
        <v>1188</v>
      </c>
      <c r="C151" s="18">
        <v>189</v>
      </c>
      <c r="D151" s="18">
        <v>2</v>
      </c>
      <c r="E151" s="25" t="s">
        <v>82</v>
      </c>
      <c r="F151" s="25" t="s">
        <v>583</v>
      </c>
      <c r="G151" s="25" t="s">
        <v>447</v>
      </c>
      <c r="H151" s="18" t="s">
        <v>143</v>
      </c>
      <c r="I151" s="18" t="s">
        <v>59</v>
      </c>
      <c r="J151" s="26">
        <v>240.13999938964844</v>
      </c>
      <c r="K151" s="25">
        <v>14</v>
      </c>
      <c r="L151" s="25" t="s">
        <v>82</v>
      </c>
      <c r="R151" s="18" t="s">
        <v>1033</v>
      </c>
      <c r="S151" s="18" t="s">
        <v>1025</v>
      </c>
      <c r="U151" s="18" t="s">
        <v>2137</v>
      </c>
      <c r="W151" s="18" t="s">
        <v>2267</v>
      </c>
      <c r="X151" s="18" t="s">
        <v>2189</v>
      </c>
      <c r="AB151" s="27">
        <v>41141.646539351852</v>
      </c>
    </row>
    <row r="152" spans="1:28" ht="25.5" hidden="1" x14ac:dyDescent="0.2">
      <c r="A152" s="24">
        <v>534</v>
      </c>
      <c r="B152" s="18" t="s">
        <v>1188</v>
      </c>
      <c r="C152" s="18">
        <v>189</v>
      </c>
      <c r="D152" s="18">
        <v>2</v>
      </c>
      <c r="E152" s="25" t="s">
        <v>82</v>
      </c>
      <c r="F152" s="25" t="s">
        <v>121</v>
      </c>
      <c r="G152" s="25" t="s">
        <v>99</v>
      </c>
      <c r="H152" s="18" t="s">
        <v>143</v>
      </c>
      <c r="I152" s="18" t="s">
        <v>59</v>
      </c>
      <c r="J152" s="26">
        <v>241.00999450683594</v>
      </c>
      <c r="K152" s="25">
        <v>1</v>
      </c>
      <c r="L152" s="25" t="s">
        <v>82</v>
      </c>
      <c r="R152" s="18" t="s">
        <v>1034</v>
      </c>
      <c r="S152" s="18" t="s">
        <v>1025</v>
      </c>
      <c r="U152" s="18" t="s">
        <v>2137</v>
      </c>
      <c r="W152" s="18" t="s">
        <v>2267</v>
      </c>
      <c r="X152" s="18" t="s">
        <v>2189</v>
      </c>
      <c r="AB152" s="27">
        <v>41141.646539351852</v>
      </c>
    </row>
    <row r="153" spans="1:28" ht="63.75" hidden="1" x14ac:dyDescent="0.2">
      <c r="A153" s="24">
        <v>536</v>
      </c>
      <c r="B153" s="18" t="s">
        <v>1188</v>
      </c>
      <c r="C153" s="18">
        <v>189</v>
      </c>
      <c r="D153" s="18">
        <v>2</v>
      </c>
      <c r="E153" s="25" t="s">
        <v>719</v>
      </c>
      <c r="F153" s="25" t="s">
        <v>88</v>
      </c>
      <c r="G153" s="25" t="s">
        <v>720</v>
      </c>
      <c r="H153" s="18" t="s">
        <v>143</v>
      </c>
      <c r="I153" s="18" t="s">
        <v>59</v>
      </c>
      <c r="J153" s="26">
        <v>242.1199951171875</v>
      </c>
      <c r="K153" s="25">
        <v>12</v>
      </c>
      <c r="L153" s="25" t="s">
        <v>719</v>
      </c>
      <c r="R153" s="18" t="s">
        <v>1036</v>
      </c>
      <c r="S153" s="18" t="s">
        <v>1025</v>
      </c>
      <c r="U153" s="18" t="s">
        <v>2137</v>
      </c>
      <c r="W153" s="18" t="s">
        <v>2267</v>
      </c>
      <c r="X153" s="18" t="s">
        <v>2189</v>
      </c>
      <c r="AB153" s="27">
        <v>41141.646539351852</v>
      </c>
    </row>
    <row r="154" spans="1:28" ht="89.25" hidden="1" x14ac:dyDescent="0.2">
      <c r="A154" s="24">
        <v>537</v>
      </c>
      <c r="B154" s="18" t="s">
        <v>1188</v>
      </c>
      <c r="C154" s="18">
        <v>189</v>
      </c>
      <c r="D154" s="18">
        <v>2</v>
      </c>
      <c r="E154" s="25" t="s">
        <v>280</v>
      </c>
      <c r="F154" s="25" t="s">
        <v>126</v>
      </c>
      <c r="G154" s="25" t="s">
        <v>393</v>
      </c>
      <c r="H154" s="18" t="s">
        <v>143</v>
      </c>
      <c r="I154" s="18" t="s">
        <v>59</v>
      </c>
      <c r="J154" s="26">
        <v>243.10000610351562</v>
      </c>
      <c r="K154" s="25">
        <v>10</v>
      </c>
      <c r="L154" s="25" t="s">
        <v>280</v>
      </c>
      <c r="R154" s="18" t="s">
        <v>1037</v>
      </c>
      <c r="S154" s="18" t="s">
        <v>1025</v>
      </c>
      <c r="U154" s="18" t="s">
        <v>2137</v>
      </c>
      <c r="W154" s="18" t="s">
        <v>2267</v>
      </c>
      <c r="X154" s="18" t="s">
        <v>2189</v>
      </c>
      <c r="AB154" s="27">
        <v>41141.646539351852</v>
      </c>
    </row>
    <row r="155" spans="1:28" ht="38.25" hidden="1" x14ac:dyDescent="0.2">
      <c r="A155" s="24">
        <v>539</v>
      </c>
      <c r="B155" s="18" t="s">
        <v>1188</v>
      </c>
      <c r="C155" s="18">
        <v>189</v>
      </c>
      <c r="D155" s="18">
        <v>2</v>
      </c>
      <c r="F155" s="25" t="s">
        <v>98</v>
      </c>
      <c r="H155" s="18" t="s">
        <v>143</v>
      </c>
      <c r="I155" s="18" t="s">
        <v>59</v>
      </c>
      <c r="J155" s="26">
        <v>245</v>
      </c>
      <c r="R155" s="18" t="s">
        <v>1040</v>
      </c>
      <c r="S155" s="18" t="s">
        <v>1025</v>
      </c>
      <c r="U155" s="18" t="s">
        <v>2137</v>
      </c>
      <c r="W155" s="18" t="s">
        <v>2267</v>
      </c>
      <c r="X155" s="18" t="s">
        <v>2243</v>
      </c>
      <c r="AB155" s="27">
        <v>41141.646539351852</v>
      </c>
    </row>
    <row r="156" spans="1:28" ht="76.5" hidden="1" x14ac:dyDescent="0.2">
      <c r="A156" s="24">
        <v>540</v>
      </c>
      <c r="B156" s="18" t="s">
        <v>1188</v>
      </c>
      <c r="C156" s="18">
        <v>189</v>
      </c>
      <c r="D156" s="18">
        <v>2</v>
      </c>
      <c r="E156" s="25" t="s">
        <v>1041</v>
      </c>
      <c r="F156" s="25" t="s">
        <v>98</v>
      </c>
      <c r="G156" s="25" t="s">
        <v>376</v>
      </c>
      <c r="H156" s="18" t="s">
        <v>58</v>
      </c>
      <c r="I156" s="18" t="s">
        <v>59</v>
      </c>
      <c r="J156" s="26">
        <v>245.64999389648437</v>
      </c>
      <c r="K156" s="25">
        <v>65</v>
      </c>
      <c r="L156" s="25" t="s">
        <v>1041</v>
      </c>
      <c r="R156" s="18" t="s">
        <v>1042</v>
      </c>
      <c r="S156" s="18" t="s">
        <v>1025</v>
      </c>
      <c r="U156" s="18" t="s">
        <v>2137</v>
      </c>
      <c r="W156" s="18" t="s">
        <v>2267</v>
      </c>
      <c r="X156" s="18" t="s">
        <v>2227</v>
      </c>
      <c r="AB156" s="27">
        <v>41141.646539351852</v>
      </c>
    </row>
    <row r="157" spans="1:28" ht="63.75" hidden="1" x14ac:dyDescent="0.2">
      <c r="A157" s="24">
        <v>542</v>
      </c>
      <c r="B157" s="18" t="s">
        <v>1188</v>
      </c>
      <c r="C157" s="18">
        <v>189</v>
      </c>
      <c r="D157" s="18">
        <v>2</v>
      </c>
      <c r="E157" s="25" t="s">
        <v>1043</v>
      </c>
      <c r="F157" s="25" t="s">
        <v>789</v>
      </c>
      <c r="G157" s="25" t="s">
        <v>480</v>
      </c>
      <c r="H157" s="18" t="s">
        <v>143</v>
      </c>
      <c r="I157" s="18" t="s">
        <v>59</v>
      </c>
      <c r="J157" s="26">
        <v>246.49000549316406</v>
      </c>
      <c r="K157" s="25">
        <v>49</v>
      </c>
      <c r="L157" s="25" t="s">
        <v>1043</v>
      </c>
      <c r="R157" s="18" t="s">
        <v>1046</v>
      </c>
      <c r="S157" s="18" t="s">
        <v>1025</v>
      </c>
      <c r="U157" s="18" t="s">
        <v>2137</v>
      </c>
      <c r="W157" s="18" t="s">
        <v>2267</v>
      </c>
      <c r="X157" s="18" t="s">
        <v>2189</v>
      </c>
      <c r="AB157" s="27">
        <v>41141.646539351852</v>
      </c>
    </row>
    <row r="158" spans="1:28" ht="102" hidden="1" x14ac:dyDescent="0.2">
      <c r="A158" s="24">
        <v>558</v>
      </c>
      <c r="B158" s="18" t="s">
        <v>1188</v>
      </c>
      <c r="C158" s="18">
        <v>189</v>
      </c>
      <c r="D158" s="18">
        <v>2</v>
      </c>
      <c r="E158" s="25" t="s">
        <v>221</v>
      </c>
      <c r="F158" s="25" t="s">
        <v>89</v>
      </c>
      <c r="G158" s="25" t="s">
        <v>171</v>
      </c>
      <c r="H158" s="18" t="s">
        <v>143</v>
      </c>
      <c r="I158" s="18" t="s">
        <v>59</v>
      </c>
      <c r="J158" s="26">
        <v>35.610000610351563</v>
      </c>
      <c r="K158" s="25">
        <v>61</v>
      </c>
      <c r="L158" s="25" t="s">
        <v>221</v>
      </c>
      <c r="R158" s="18" t="s">
        <v>1351</v>
      </c>
      <c r="S158" s="18" t="s">
        <v>1352</v>
      </c>
      <c r="U158" s="18" t="s">
        <v>2137</v>
      </c>
      <c r="W158" s="18" t="s">
        <v>2267</v>
      </c>
      <c r="X158" s="18" t="s">
        <v>2189</v>
      </c>
      <c r="AB158" s="27">
        <v>41141.646539351852</v>
      </c>
    </row>
    <row r="159" spans="1:28" ht="89.25" hidden="1" x14ac:dyDescent="0.2">
      <c r="A159" s="24">
        <v>560</v>
      </c>
      <c r="B159" s="18" t="s">
        <v>1188</v>
      </c>
      <c r="C159" s="18">
        <v>189</v>
      </c>
      <c r="D159" s="18">
        <v>2</v>
      </c>
      <c r="E159" s="25" t="s">
        <v>221</v>
      </c>
      <c r="F159" s="25" t="s">
        <v>131</v>
      </c>
      <c r="G159" s="25" t="s">
        <v>348</v>
      </c>
      <c r="H159" s="18" t="s">
        <v>143</v>
      </c>
      <c r="I159" s="18" t="s">
        <v>59</v>
      </c>
      <c r="J159" s="26">
        <v>36.110000610351563</v>
      </c>
      <c r="K159" s="25">
        <v>11</v>
      </c>
      <c r="L159" s="25" t="s">
        <v>221</v>
      </c>
      <c r="R159" s="18" t="s">
        <v>1355</v>
      </c>
      <c r="S159" s="18" t="s">
        <v>1352</v>
      </c>
      <c r="U159" s="18" t="s">
        <v>2137</v>
      </c>
      <c r="W159" s="18" t="s">
        <v>2267</v>
      </c>
      <c r="X159" s="18" t="s">
        <v>2245</v>
      </c>
      <c r="AB159" s="27">
        <v>41141.646539351852</v>
      </c>
    </row>
    <row r="160" spans="1:28" ht="51" hidden="1" x14ac:dyDescent="0.2">
      <c r="A160" s="24">
        <v>561</v>
      </c>
      <c r="B160" s="18" t="s">
        <v>1188</v>
      </c>
      <c r="C160" s="18">
        <v>189</v>
      </c>
      <c r="D160" s="18">
        <v>2</v>
      </c>
      <c r="E160" s="25" t="s">
        <v>458</v>
      </c>
      <c r="F160" s="25" t="s">
        <v>198</v>
      </c>
      <c r="G160" s="25" t="s">
        <v>154</v>
      </c>
      <c r="H160" s="18" t="s">
        <v>143</v>
      </c>
      <c r="I160" s="18" t="s">
        <v>59</v>
      </c>
      <c r="J160" s="26">
        <v>40.029998779296875</v>
      </c>
      <c r="K160" s="25">
        <v>3</v>
      </c>
      <c r="L160" s="25" t="s">
        <v>458</v>
      </c>
      <c r="R160" s="18" t="s">
        <v>1356</v>
      </c>
      <c r="S160" s="18" t="s">
        <v>1352</v>
      </c>
      <c r="U160" s="18" t="s">
        <v>2137</v>
      </c>
      <c r="W160" s="18" t="s">
        <v>2267</v>
      </c>
      <c r="X160" s="18" t="s">
        <v>2189</v>
      </c>
      <c r="AB160" s="27">
        <v>41141.646539351852</v>
      </c>
    </row>
    <row r="161" spans="1:28" ht="63.75" hidden="1" x14ac:dyDescent="0.2">
      <c r="A161" s="24">
        <v>564</v>
      </c>
      <c r="B161" s="18" t="s">
        <v>1188</v>
      </c>
      <c r="C161" s="18">
        <v>189</v>
      </c>
      <c r="D161" s="18">
        <v>2</v>
      </c>
      <c r="E161" s="25" t="s">
        <v>483</v>
      </c>
      <c r="F161" s="25" t="s">
        <v>480</v>
      </c>
      <c r="G161" s="25" t="s">
        <v>244</v>
      </c>
      <c r="H161" s="18" t="s">
        <v>185</v>
      </c>
      <c r="I161" s="18" t="s">
        <v>59</v>
      </c>
      <c r="J161" s="26">
        <v>49.560001373291016</v>
      </c>
      <c r="K161" s="25">
        <v>56</v>
      </c>
      <c r="L161" s="25" t="s">
        <v>483</v>
      </c>
      <c r="R161" s="18" t="s">
        <v>1361</v>
      </c>
      <c r="S161" s="18" t="s">
        <v>1362</v>
      </c>
      <c r="U161" s="18" t="s">
        <v>2137</v>
      </c>
      <c r="W161" s="18" t="s">
        <v>2267</v>
      </c>
      <c r="X161" s="18" t="s">
        <v>2253</v>
      </c>
      <c r="AB161" s="27">
        <v>41141.646539351852</v>
      </c>
    </row>
    <row r="162" spans="1:28" ht="38.25" hidden="1" x14ac:dyDescent="0.2">
      <c r="A162" s="24">
        <v>565</v>
      </c>
      <c r="B162" s="18" t="s">
        <v>1188</v>
      </c>
      <c r="C162" s="18">
        <v>189</v>
      </c>
      <c r="D162" s="18">
        <v>2</v>
      </c>
      <c r="E162" s="25" t="s">
        <v>819</v>
      </c>
      <c r="F162" s="25" t="s">
        <v>154</v>
      </c>
      <c r="G162" s="25" t="s">
        <v>154</v>
      </c>
      <c r="H162" s="18" t="s">
        <v>143</v>
      </c>
      <c r="I162" s="18" t="s">
        <v>59</v>
      </c>
      <c r="J162" s="26">
        <v>3.0299999713897705</v>
      </c>
      <c r="K162" s="25">
        <v>3</v>
      </c>
      <c r="L162" s="25" t="s">
        <v>819</v>
      </c>
      <c r="R162" s="18" t="s">
        <v>1363</v>
      </c>
      <c r="S162" s="18" t="s">
        <v>1352</v>
      </c>
      <c r="U162" s="18" t="s">
        <v>2137</v>
      </c>
      <c r="W162" s="18" t="s">
        <v>2267</v>
      </c>
      <c r="X162" s="18" t="s">
        <v>2189</v>
      </c>
      <c r="AB162" s="27">
        <v>41141.646539351852</v>
      </c>
    </row>
    <row r="163" spans="1:28" ht="63.75" hidden="1" x14ac:dyDescent="0.2">
      <c r="A163" s="24">
        <v>566</v>
      </c>
      <c r="B163" s="18" t="s">
        <v>1188</v>
      </c>
      <c r="C163" s="18">
        <v>189</v>
      </c>
      <c r="D163" s="18">
        <v>2</v>
      </c>
      <c r="E163" s="25" t="s">
        <v>969</v>
      </c>
      <c r="F163" s="25" t="s">
        <v>497</v>
      </c>
      <c r="G163" s="25" t="s">
        <v>114</v>
      </c>
      <c r="H163" s="18" t="s">
        <v>185</v>
      </c>
      <c r="I163" s="18" t="s">
        <v>59</v>
      </c>
      <c r="J163" s="26">
        <v>60.189998626708984</v>
      </c>
      <c r="K163" s="25">
        <v>19</v>
      </c>
      <c r="L163" s="25" t="s">
        <v>969</v>
      </c>
      <c r="R163" s="18" t="s">
        <v>1364</v>
      </c>
      <c r="S163" s="18" t="s">
        <v>1352</v>
      </c>
      <c r="U163" s="18" t="s">
        <v>2137</v>
      </c>
      <c r="W163" s="18" t="s">
        <v>2267</v>
      </c>
      <c r="X163" s="18" t="s">
        <v>2254</v>
      </c>
      <c r="AB163" s="27">
        <v>41141.646539351852</v>
      </c>
    </row>
    <row r="164" spans="1:28" ht="38.25" hidden="1" x14ac:dyDescent="0.2">
      <c r="A164" s="24">
        <v>567</v>
      </c>
      <c r="B164" s="18" t="s">
        <v>1188</v>
      </c>
      <c r="C164" s="18">
        <v>189</v>
      </c>
      <c r="D164" s="18">
        <v>2</v>
      </c>
      <c r="E164" s="25" t="s">
        <v>417</v>
      </c>
      <c r="F164" s="25" t="s">
        <v>171</v>
      </c>
      <c r="G164" s="25" t="s">
        <v>154</v>
      </c>
      <c r="H164" s="18" t="s">
        <v>143</v>
      </c>
      <c r="I164" s="18" t="s">
        <v>59</v>
      </c>
      <c r="J164" s="26">
        <v>61.029998779296875</v>
      </c>
      <c r="K164" s="25">
        <v>3</v>
      </c>
      <c r="L164" s="25" t="s">
        <v>417</v>
      </c>
      <c r="R164" s="18" t="s">
        <v>1365</v>
      </c>
      <c r="S164" s="18" t="s">
        <v>1352</v>
      </c>
      <c r="U164" s="18" t="s">
        <v>2137</v>
      </c>
      <c r="W164" s="18" t="s">
        <v>2267</v>
      </c>
      <c r="X164" s="18" t="s">
        <v>2189</v>
      </c>
      <c r="AB164" s="27">
        <v>41141.646539351852</v>
      </c>
    </row>
    <row r="165" spans="1:28" ht="89.25" hidden="1" x14ac:dyDescent="0.2">
      <c r="A165" s="24">
        <v>568</v>
      </c>
      <c r="B165" s="18" t="s">
        <v>1188</v>
      </c>
      <c r="C165" s="18">
        <v>189</v>
      </c>
      <c r="D165" s="18">
        <v>2</v>
      </c>
      <c r="E165" s="25" t="s">
        <v>402</v>
      </c>
      <c r="F165" s="25" t="s">
        <v>1366</v>
      </c>
      <c r="G165" s="25" t="s">
        <v>70</v>
      </c>
      <c r="H165" s="18" t="s">
        <v>143</v>
      </c>
      <c r="I165" s="18" t="s">
        <v>59</v>
      </c>
      <c r="J165" s="26">
        <v>69.220001220703125</v>
      </c>
      <c r="K165" s="25">
        <v>22</v>
      </c>
      <c r="L165" s="25" t="s">
        <v>402</v>
      </c>
      <c r="R165" s="18" t="s">
        <v>1367</v>
      </c>
      <c r="S165" s="18" t="s">
        <v>1352</v>
      </c>
      <c r="U165" s="18" t="s">
        <v>2137</v>
      </c>
      <c r="W165" s="18" t="s">
        <v>2267</v>
      </c>
      <c r="X165" s="18" t="s">
        <v>2189</v>
      </c>
      <c r="AB165" s="27">
        <v>41141.646539351852</v>
      </c>
    </row>
    <row r="166" spans="1:28" ht="38.25" hidden="1" x14ac:dyDescent="0.2">
      <c r="A166" s="24">
        <v>569</v>
      </c>
      <c r="B166" s="18" t="s">
        <v>1188</v>
      </c>
      <c r="C166" s="18">
        <v>189</v>
      </c>
      <c r="D166" s="18">
        <v>2</v>
      </c>
      <c r="E166" s="25" t="s">
        <v>256</v>
      </c>
      <c r="F166" s="25" t="s">
        <v>258</v>
      </c>
      <c r="G166" s="25" t="s">
        <v>225</v>
      </c>
      <c r="H166" s="18" t="s">
        <v>143</v>
      </c>
      <c r="I166" s="18" t="s">
        <v>59</v>
      </c>
      <c r="J166" s="26">
        <v>73.44000244140625</v>
      </c>
      <c r="K166" s="25">
        <v>44</v>
      </c>
      <c r="L166" s="25" t="s">
        <v>256</v>
      </c>
      <c r="R166" s="18" t="s">
        <v>1368</v>
      </c>
      <c r="S166" s="18" t="s">
        <v>1369</v>
      </c>
      <c r="U166" s="18" t="s">
        <v>2137</v>
      </c>
      <c r="W166" s="18" t="s">
        <v>2267</v>
      </c>
      <c r="X166" s="18" t="s">
        <v>2189</v>
      </c>
      <c r="AB166" s="27">
        <v>41141.646539351852</v>
      </c>
    </row>
    <row r="167" spans="1:28" ht="63.75" hidden="1" x14ac:dyDescent="0.2">
      <c r="A167" s="24">
        <v>571</v>
      </c>
      <c r="B167" s="18" t="s">
        <v>1188</v>
      </c>
      <c r="C167" s="18">
        <v>189</v>
      </c>
      <c r="D167" s="18">
        <v>2</v>
      </c>
      <c r="E167" s="25" t="s">
        <v>1372</v>
      </c>
      <c r="F167" s="25" t="s">
        <v>161</v>
      </c>
      <c r="G167" s="25" t="s">
        <v>455</v>
      </c>
      <c r="H167" s="18" t="s">
        <v>143</v>
      </c>
      <c r="I167" s="18" t="s">
        <v>59</v>
      </c>
      <c r="J167" s="26">
        <v>74.260002136230469</v>
      </c>
      <c r="K167" s="25">
        <v>26</v>
      </c>
      <c r="L167" s="25" t="s">
        <v>1372</v>
      </c>
      <c r="R167" s="18" t="s">
        <v>1373</v>
      </c>
      <c r="S167" s="18" t="s">
        <v>1352</v>
      </c>
      <c r="U167" s="18" t="s">
        <v>2137</v>
      </c>
      <c r="W167" s="18" t="s">
        <v>2267</v>
      </c>
      <c r="X167" s="18" t="s">
        <v>2201</v>
      </c>
      <c r="AB167" s="27">
        <v>41141.646539351852</v>
      </c>
    </row>
    <row r="168" spans="1:28" ht="51" hidden="1" x14ac:dyDescent="0.2">
      <c r="A168" s="24">
        <v>576</v>
      </c>
      <c r="B168" s="18" t="s">
        <v>1188</v>
      </c>
      <c r="C168" s="18">
        <v>189</v>
      </c>
      <c r="D168" s="18">
        <v>2</v>
      </c>
      <c r="E168" s="25" t="s">
        <v>1380</v>
      </c>
      <c r="F168" s="25" t="s">
        <v>1381</v>
      </c>
      <c r="G168" s="25" t="s">
        <v>238</v>
      </c>
      <c r="H168" s="18" t="s">
        <v>143</v>
      </c>
      <c r="I168" s="18" t="s">
        <v>59</v>
      </c>
      <c r="J168" s="26">
        <v>85.019996643066406</v>
      </c>
      <c r="K168" s="25">
        <v>2</v>
      </c>
      <c r="L168" s="25" t="s">
        <v>1380</v>
      </c>
      <c r="R168" s="18" t="s">
        <v>1382</v>
      </c>
      <c r="S168" s="18" t="s">
        <v>1352</v>
      </c>
      <c r="U168" s="18" t="s">
        <v>2137</v>
      </c>
      <c r="W168" s="18" t="s">
        <v>2267</v>
      </c>
      <c r="X168" s="18" t="s">
        <v>2189</v>
      </c>
      <c r="AB168" s="27">
        <v>41141.646539351852</v>
      </c>
    </row>
    <row r="169" spans="1:28" ht="25.5" hidden="1" x14ac:dyDescent="0.2">
      <c r="A169" s="24">
        <v>577</v>
      </c>
      <c r="B169" s="18" t="s">
        <v>1188</v>
      </c>
      <c r="C169" s="18">
        <v>189</v>
      </c>
      <c r="D169" s="18">
        <v>2</v>
      </c>
      <c r="E169" s="25" t="s">
        <v>1380</v>
      </c>
      <c r="F169" s="25" t="s">
        <v>1381</v>
      </c>
      <c r="G169" s="25" t="s">
        <v>211</v>
      </c>
      <c r="H169" s="18" t="s">
        <v>143</v>
      </c>
      <c r="I169" s="18" t="s">
        <v>59</v>
      </c>
      <c r="J169" s="26">
        <v>85.069999694824219</v>
      </c>
      <c r="K169" s="25">
        <v>7</v>
      </c>
      <c r="L169" s="25" t="s">
        <v>1380</v>
      </c>
      <c r="R169" s="18" t="s">
        <v>1383</v>
      </c>
      <c r="S169" s="18" t="s">
        <v>1352</v>
      </c>
      <c r="U169" s="18" t="s">
        <v>2137</v>
      </c>
      <c r="W169" s="18" t="s">
        <v>2267</v>
      </c>
      <c r="X169" s="18" t="s">
        <v>2189</v>
      </c>
      <c r="AB169" s="27">
        <v>41141.646539351852</v>
      </c>
    </row>
    <row r="170" spans="1:28" ht="38.25" hidden="1" x14ac:dyDescent="0.2">
      <c r="A170" s="24">
        <v>578</v>
      </c>
      <c r="B170" s="18" t="s">
        <v>1188</v>
      </c>
      <c r="C170" s="18">
        <v>189</v>
      </c>
      <c r="D170" s="18">
        <v>2</v>
      </c>
      <c r="E170" s="25" t="s">
        <v>1384</v>
      </c>
      <c r="F170" s="25" t="s">
        <v>1381</v>
      </c>
      <c r="G170" s="25" t="s">
        <v>194</v>
      </c>
      <c r="H170" s="18" t="s">
        <v>143</v>
      </c>
      <c r="I170" s="18" t="s">
        <v>59</v>
      </c>
      <c r="J170" s="26">
        <v>85.430000305175781</v>
      </c>
      <c r="K170" s="25">
        <v>43</v>
      </c>
      <c r="L170" s="25" t="s">
        <v>1384</v>
      </c>
      <c r="R170" s="18" t="s">
        <v>1385</v>
      </c>
      <c r="S170" s="18" t="s">
        <v>1352</v>
      </c>
      <c r="U170" s="18" t="s">
        <v>2137</v>
      </c>
      <c r="W170" s="18" t="s">
        <v>2267</v>
      </c>
      <c r="X170" s="18" t="s">
        <v>2189</v>
      </c>
      <c r="AB170" s="27">
        <v>41141.646539351852</v>
      </c>
    </row>
    <row r="171" spans="1:28" ht="25.5" hidden="1" x14ac:dyDescent="0.2">
      <c r="A171" s="24">
        <v>579</v>
      </c>
      <c r="B171" s="18" t="s">
        <v>1188</v>
      </c>
      <c r="C171" s="18">
        <v>189</v>
      </c>
      <c r="D171" s="18">
        <v>2</v>
      </c>
      <c r="E171" s="25" t="s">
        <v>568</v>
      </c>
      <c r="F171" s="25" t="s">
        <v>56</v>
      </c>
      <c r="G171" s="25" t="s">
        <v>94</v>
      </c>
      <c r="H171" s="18" t="s">
        <v>143</v>
      </c>
      <c r="I171" s="18" t="s">
        <v>59</v>
      </c>
      <c r="J171" s="26">
        <v>87.30999755859375</v>
      </c>
      <c r="K171" s="25">
        <v>31</v>
      </c>
      <c r="L171" s="25" t="s">
        <v>568</v>
      </c>
      <c r="R171" s="18" t="s">
        <v>1386</v>
      </c>
      <c r="S171" s="18" t="s">
        <v>1387</v>
      </c>
      <c r="U171" s="18" t="s">
        <v>2137</v>
      </c>
      <c r="W171" s="18" t="s">
        <v>2267</v>
      </c>
      <c r="X171" s="18" t="s">
        <v>2189</v>
      </c>
      <c r="AB171" s="27">
        <v>41141.646539351852</v>
      </c>
    </row>
    <row r="172" spans="1:28" ht="25.5" hidden="1" x14ac:dyDescent="0.2">
      <c r="A172" s="24">
        <v>597</v>
      </c>
      <c r="B172" s="18" t="s">
        <v>1388</v>
      </c>
      <c r="C172" s="18">
        <v>189</v>
      </c>
      <c r="D172" s="18">
        <v>2</v>
      </c>
      <c r="E172" s="25" t="s">
        <v>82</v>
      </c>
      <c r="F172" s="25" t="s">
        <v>83</v>
      </c>
      <c r="G172" s="25" t="s">
        <v>304</v>
      </c>
      <c r="H172" s="18" t="s">
        <v>143</v>
      </c>
      <c r="I172" s="18" t="s">
        <v>59</v>
      </c>
      <c r="J172" s="26">
        <v>238.33000183105469</v>
      </c>
      <c r="K172" s="25">
        <v>33</v>
      </c>
      <c r="L172" s="25" t="s">
        <v>82</v>
      </c>
      <c r="R172" s="18" t="s">
        <v>1429</v>
      </c>
      <c r="S172" s="18" t="s">
        <v>1430</v>
      </c>
      <c r="U172" s="18" t="s">
        <v>2137</v>
      </c>
      <c r="W172" s="18" t="s">
        <v>2267</v>
      </c>
      <c r="X172" s="18" t="s">
        <v>2189</v>
      </c>
      <c r="AB172" s="27">
        <v>41141.646539351852</v>
      </c>
    </row>
    <row r="173" spans="1:28" ht="102" hidden="1" x14ac:dyDescent="0.2">
      <c r="A173" s="24">
        <v>610</v>
      </c>
      <c r="B173" s="18" t="s">
        <v>1455</v>
      </c>
      <c r="C173" s="18">
        <v>189</v>
      </c>
      <c r="D173" s="18">
        <v>2</v>
      </c>
      <c r="E173" s="25" t="s">
        <v>1460</v>
      </c>
      <c r="F173" s="25" t="s">
        <v>211</v>
      </c>
      <c r="G173" s="25" t="s">
        <v>393</v>
      </c>
      <c r="H173" s="18" t="s">
        <v>143</v>
      </c>
      <c r="I173" s="18" t="s">
        <v>180</v>
      </c>
      <c r="J173" s="26">
        <v>24.1</v>
      </c>
      <c r="K173" s="25">
        <v>10</v>
      </c>
      <c r="L173" s="25" t="s">
        <v>1460</v>
      </c>
      <c r="R173" s="18" t="s">
        <v>1461</v>
      </c>
      <c r="S173" s="18" t="s">
        <v>1462</v>
      </c>
      <c r="U173" s="18" t="s">
        <v>2137</v>
      </c>
      <c r="W173" s="18" t="s">
        <v>2267</v>
      </c>
      <c r="X173" s="18" t="s">
        <v>2192</v>
      </c>
      <c r="AB173" s="27">
        <v>41141.646539351852</v>
      </c>
    </row>
    <row r="174" spans="1:28" ht="51" hidden="1" x14ac:dyDescent="0.2">
      <c r="A174" s="24">
        <v>611</v>
      </c>
      <c r="B174" s="18" t="s">
        <v>1455</v>
      </c>
      <c r="C174" s="18">
        <v>189</v>
      </c>
      <c r="D174" s="18">
        <v>2</v>
      </c>
      <c r="E174" s="25" t="s">
        <v>1460</v>
      </c>
      <c r="F174" s="25" t="s">
        <v>487</v>
      </c>
      <c r="G174" s="25" t="s">
        <v>487</v>
      </c>
      <c r="H174" s="18" t="s">
        <v>143</v>
      </c>
      <c r="I174" s="18" t="s">
        <v>180</v>
      </c>
      <c r="J174" s="26">
        <v>23.229999542236328</v>
      </c>
      <c r="K174" s="25">
        <v>23</v>
      </c>
      <c r="L174" s="25" t="s">
        <v>1460</v>
      </c>
      <c r="R174" s="18" t="s">
        <v>1463</v>
      </c>
      <c r="S174" s="18" t="s">
        <v>1462</v>
      </c>
      <c r="U174" s="18" t="s">
        <v>2137</v>
      </c>
      <c r="W174" s="18" t="s">
        <v>2267</v>
      </c>
      <c r="X174" s="18" t="s">
        <v>2189</v>
      </c>
      <c r="AB174" s="27">
        <v>41141.646539351852</v>
      </c>
    </row>
    <row r="175" spans="1:28" ht="25.5" hidden="1" x14ac:dyDescent="0.2">
      <c r="A175" s="24">
        <v>612</v>
      </c>
      <c r="B175" s="18" t="s">
        <v>1455</v>
      </c>
      <c r="C175" s="18">
        <v>189</v>
      </c>
      <c r="D175" s="18">
        <v>2</v>
      </c>
      <c r="E175" s="25" t="s">
        <v>214</v>
      </c>
      <c r="F175" s="25" t="s">
        <v>215</v>
      </c>
      <c r="G175" s="25" t="s">
        <v>84</v>
      </c>
      <c r="H175" s="18" t="s">
        <v>143</v>
      </c>
      <c r="I175" s="18" t="s">
        <v>180</v>
      </c>
      <c r="J175" s="26">
        <v>34.060001373291016</v>
      </c>
      <c r="K175" s="25">
        <v>6</v>
      </c>
      <c r="L175" s="25" t="s">
        <v>214</v>
      </c>
      <c r="R175" s="18" t="s">
        <v>1464</v>
      </c>
      <c r="S175" s="18" t="s">
        <v>1462</v>
      </c>
      <c r="U175" s="18" t="s">
        <v>2137</v>
      </c>
      <c r="W175" s="18" t="s">
        <v>2267</v>
      </c>
      <c r="X175" s="18" t="s">
        <v>2189</v>
      </c>
      <c r="AB175" s="27">
        <v>41141.646539351852</v>
      </c>
    </row>
    <row r="176" spans="1:28" ht="63.75" hidden="1" x14ac:dyDescent="0.2">
      <c r="A176" s="24">
        <v>618</v>
      </c>
      <c r="B176" s="18" t="s">
        <v>1455</v>
      </c>
      <c r="C176" s="18">
        <v>189</v>
      </c>
      <c r="D176" s="18">
        <v>2</v>
      </c>
      <c r="E176" s="25" t="s">
        <v>402</v>
      </c>
      <c r="F176" s="25" t="s">
        <v>1366</v>
      </c>
      <c r="G176" s="25" t="s">
        <v>176</v>
      </c>
      <c r="H176" s="18" t="s">
        <v>143</v>
      </c>
      <c r="I176" s="18" t="s">
        <v>180</v>
      </c>
      <c r="J176" s="26">
        <v>69.169998168945313</v>
      </c>
      <c r="K176" s="25">
        <v>17</v>
      </c>
      <c r="L176" s="25" t="s">
        <v>402</v>
      </c>
      <c r="R176" s="18" t="s">
        <v>1473</v>
      </c>
      <c r="S176" s="18" t="s">
        <v>1462</v>
      </c>
      <c r="U176" s="18" t="s">
        <v>2137</v>
      </c>
      <c r="W176" s="18" t="s">
        <v>2267</v>
      </c>
      <c r="X176" s="18" t="s">
        <v>2189</v>
      </c>
      <c r="AB176" s="27">
        <v>41141.646539351852</v>
      </c>
    </row>
    <row r="177" spans="1:28" ht="51" hidden="1" x14ac:dyDescent="0.2">
      <c r="A177" s="24">
        <v>619</v>
      </c>
      <c r="B177" s="18" t="s">
        <v>1455</v>
      </c>
      <c r="C177" s="18">
        <v>189</v>
      </c>
      <c r="D177" s="18">
        <v>2</v>
      </c>
      <c r="E177" s="25" t="s">
        <v>256</v>
      </c>
      <c r="F177" s="25" t="s">
        <v>258</v>
      </c>
      <c r="G177" s="25" t="s">
        <v>127</v>
      </c>
      <c r="H177" s="18" t="s">
        <v>143</v>
      </c>
      <c r="I177" s="18" t="s">
        <v>180</v>
      </c>
      <c r="J177" s="26">
        <v>73.449996948242187</v>
      </c>
      <c r="K177" s="25">
        <v>45</v>
      </c>
      <c r="L177" s="25" t="s">
        <v>256</v>
      </c>
      <c r="R177" s="18" t="s">
        <v>1474</v>
      </c>
      <c r="S177" s="18" t="s">
        <v>1475</v>
      </c>
      <c r="U177" s="18" t="s">
        <v>2137</v>
      </c>
      <c r="W177" s="18" t="s">
        <v>2267</v>
      </c>
      <c r="X177" s="18" t="s">
        <v>2189</v>
      </c>
      <c r="AB177" s="27">
        <v>41141.646539351852</v>
      </c>
    </row>
    <row r="178" spans="1:28" ht="25.5" hidden="1" x14ac:dyDescent="0.2">
      <c r="A178" s="24">
        <v>620</v>
      </c>
      <c r="B178" s="18" t="s">
        <v>1455</v>
      </c>
      <c r="C178" s="18">
        <v>189</v>
      </c>
      <c r="D178" s="18">
        <v>2</v>
      </c>
      <c r="E178" s="25" t="s">
        <v>939</v>
      </c>
      <c r="F178" s="25" t="s">
        <v>161</v>
      </c>
      <c r="G178" s="25" t="s">
        <v>79</v>
      </c>
      <c r="H178" s="18" t="s">
        <v>143</v>
      </c>
      <c r="I178" s="18" t="s">
        <v>180</v>
      </c>
      <c r="J178" s="26">
        <v>74.209999084472656</v>
      </c>
      <c r="K178" s="25">
        <v>21</v>
      </c>
      <c r="L178" s="25" t="s">
        <v>939</v>
      </c>
      <c r="R178" s="18" t="s">
        <v>1476</v>
      </c>
      <c r="S178" s="18" t="s">
        <v>1462</v>
      </c>
      <c r="U178" s="18" t="s">
        <v>2137</v>
      </c>
      <c r="W178" s="18" t="s">
        <v>2267</v>
      </c>
      <c r="X178" s="18" t="s">
        <v>2189</v>
      </c>
      <c r="AB178" s="27">
        <v>41141.646539351852</v>
      </c>
    </row>
    <row r="179" spans="1:28" ht="51" hidden="1" x14ac:dyDescent="0.2">
      <c r="A179" s="24">
        <v>621</v>
      </c>
      <c r="B179" s="18" t="s">
        <v>1455</v>
      </c>
      <c r="C179" s="18">
        <v>189</v>
      </c>
      <c r="D179" s="18">
        <v>2</v>
      </c>
      <c r="E179" s="25" t="s">
        <v>260</v>
      </c>
      <c r="F179" s="25" t="s">
        <v>513</v>
      </c>
      <c r="G179" s="25" t="s">
        <v>238</v>
      </c>
      <c r="H179" s="18" t="s">
        <v>143</v>
      </c>
      <c r="I179" s="18" t="s">
        <v>180</v>
      </c>
      <c r="J179" s="26">
        <v>76.019996643066406</v>
      </c>
      <c r="K179" s="25">
        <v>2</v>
      </c>
      <c r="L179" s="25" t="s">
        <v>260</v>
      </c>
      <c r="R179" s="18" t="s">
        <v>1477</v>
      </c>
      <c r="S179" s="18" t="s">
        <v>1462</v>
      </c>
      <c r="U179" s="18" t="s">
        <v>2137</v>
      </c>
      <c r="W179" s="18" t="s">
        <v>2267</v>
      </c>
      <c r="X179" s="18" t="s">
        <v>2189</v>
      </c>
      <c r="AB179" s="27">
        <v>41141.646539351852</v>
      </c>
    </row>
    <row r="180" spans="1:28" ht="38.25" hidden="1" x14ac:dyDescent="0.2">
      <c r="A180" s="24">
        <v>622</v>
      </c>
      <c r="B180" s="18" t="s">
        <v>1455</v>
      </c>
      <c r="C180" s="18">
        <v>189</v>
      </c>
      <c r="D180" s="18">
        <v>2</v>
      </c>
      <c r="E180" s="25" t="s">
        <v>1478</v>
      </c>
      <c r="F180" s="25" t="s">
        <v>518</v>
      </c>
      <c r="G180" s="25" t="s">
        <v>497</v>
      </c>
      <c r="H180" s="18" t="s">
        <v>143</v>
      </c>
      <c r="I180" s="18" t="s">
        <v>180</v>
      </c>
      <c r="J180" s="26">
        <v>77.599998474121094</v>
      </c>
      <c r="K180" s="25">
        <v>60</v>
      </c>
      <c r="L180" s="25" t="s">
        <v>1478</v>
      </c>
      <c r="R180" s="18" t="s">
        <v>1479</v>
      </c>
      <c r="S180" s="18" t="s">
        <v>1462</v>
      </c>
      <c r="U180" s="18" t="s">
        <v>2137</v>
      </c>
      <c r="W180" s="18" t="s">
        <v>2267</v>
      </c>
      <c r="X180" s="18" t="s">
        <v>2189</v>
      </c>
      <c r="AB180" s="27">
        <v>41141.646539351852</v>
      </c>
    </row>
    <row r="181" spans="1:28" ht="51" hidden="1" x14ac:dyDescent="0.2">
      <c r="A181" s="24">
        <v>623</v>
      </c>
      <c r="B181" s="18" t="s">
        <v>1455</v>
      </c>
      <c r="C181" s="18">
        <v>189</v>
      </c>
      <c r="D181" s="18">
        <v>2</v>
      </c>
      <c r="E181" s="25" t="s">
        <v>315</v>
      </c>
      <c r="F181" s="25" t="s">
        <v>238</v>
      </c>
      <c r="G181" s="25" t="s">
        <v>117</v>
      </c>
      <c r="H181" s="18" t="s">
        <v>143</v>
      </c>
      <c r="I181" s="18" t="s">
        <v>180</v>
      </c>
      <c r="J181" s="26">
        <v>2.4700000286102295</v>
      </c>
      <c r="K181" s="25">
        <v>47</v>
      </c>
      <c r="L181" s="25" t="s">
        <v>315</v>
      </c>
      <c r="R181" s="18" t="s">
        <v>1480</v>
      </c>
      <c r="S181" s="18" t="s">
        <v>1462</v>
      </c>
      <c r="U181" s="18" t="s">
        <v>2137</v>
      </c>
      <c r="W181" s="18" t="s">
        <v>2267</v>
      </c>
      <c r="X181" s="18" t="s">
        <v>2255</v>
      </c>
      <c r="AB181" s="27">
        <v>41141.646539351852</v>
      </c>
    </row>
    <row r="182" spans="1:28" ht="51" hidden="1" x14ac:dyDescent="0.2">
      <c r="A182" s="24">
        <v>626</v>
      </c>
      <c r="B182" s="18" t="s">
        <v>1455</v>
      </c>
      <c r="C182" s="18">
        <v>189</v>
      </c>
      <c r="D182" s="18">
        <v>2</v>
      </c>
      <c r="E182" s="25" t="s">
        <v>568</v>
      </c>
      <c r="F182" s="25" t="s">
        <v>56</v>
      </c>
      <c r="G182" s="25" t="s">
        <v>524</v>
      </c>
      <c r="H182" s="18" t="s">
        <v>143</v>
      </c>
      <c r="I182" s="18" t="s">
        <v>180</v>
      </c>
      <c r="J182" s="26">
        <v>87.419998168945313</v>
      </c>
      <c r="K182" s="25">
        <v>42</v>
      </c>
      <c r="L182" s="25" t="s">
        <v>568</v>
      </c>
      <c r="R182" s="18" t="s">
        <v>1485</v>
      </c>
      <c r="S182" s="18" t="s">
        <v>1462</v>
      </c>
      <c r="U182" s="18" t="s">
        <v>2137</v>
      </c>
      <c r="W182" s="18" t="s">
        <v>2267</v>
      </c>
      <c r="X182" s="18" t="s">
        <v>2207</v>
      </c>
      <c r="AB182" s="27">
        <v>41141.646539351852</v>
      </c>
    </row>
    <row r="183" spans="1:28" ht="38.25" hidden="1" x14ac:dyDescent="0.2">
      <c r="A183" s="24">
        <v>627</v>
      </c>
      <c r="B183" s="18" t="s">
        <v>1455</v>
      </c>
      <c r="C183" s="18">
        <v>189</v>
      </c>
      <c r="D183" s="18">
        <v>2</v>
      </c>
      <c r="E183" s="25" t="s">
        <v>574</v>
      </c>
      <c r="F183" s="25" t="s">
        <v>575</v>
      </c>
      <c r="G183" s="25" t="s">
        <v>211</v>
      </c>
      <c r="H183" s="18" t="s">
        <v>143</v>
      </c>
      <c r="I183" s="18" t="s">
        <v>180</v>
      </c>
      <c r="J183" s="26">
        <v>89.069999694824219</v>
      </c>
      <c r="K183" s="25">
        <v>7</v>
      </c>
      <c r="L183" s="25" t="s">
        <v>574</v>
      </c>
      <c r="R183" s="18" t="s">
        <v>1486</v>
      </c>
      <c r="S183" s="18" t="s">
        <v>1462</v>
      </c>
      <c r="U183" s="18" t="s">
        <v>2137</v>
      </c>
      <c r="W183" s="18" t="s">
        <v>2267</v>
      </c>
      <c r="X183" s="18" t="s">
        <v>2189</v>
      </c>
      <c r="AB183" s="27">
        <v>41141.646539351852</v>
      </c>
    </row>
    <row r="184" spans="1:28" ht="38.25" hidden="1" x14ac:dyDescent="0.2">
      <c r="A184" s="24">
        <v>630</v>
      </c>
      <c r="B184" s="18" t="s">
        <v>1188</v>
      </c>
      <c r="C184" s="18">
        <v>189</v>
      </c>
      <c r="D184" s="18">
        <v>2</v>
      </c>
      <c r="E184" s="25" t="s">
        <v>315</v>
      </c>
      <c r="F184" s="25" t="s">
        <v>238</v>
      </c>
      <c r="G184" s="25" t="s">
        <v>171</v>
      </c>
      <c r="H184" s="18" t="s">
        <v>185</v>
      </c>
      <c r="I184" s="18" t="s">
        <v>59</v>
      </c>
      <c r="J184" s="26">
        <v>2.6099998950958252</v>
      </c>
      <c r="K184" s="25">
        <v>61</v>
      </c>
      <c r="L184" s="25" t="s">
        <v>315</v>
      </c>
      <c r="R184" s="18" t="s">
        <v>1489</v>
      </c>
      <c r="S184" s="18" t="s">
        <v>1490</v>
      </c>
      <c r="U184" s="18" t="s">
        <v>2137</v>
      </c>
      <c r="W184" s="18" t="s">
        <v>2267</v>
      </c>
      <c r="X184" s="18" t="s">
        <v>2189</v>
      </c>
      <c r="AB184" s="27">
        <v>41141.646539351852</v>
      </c>
    </row>
    <row r="185" spans="1:28" ht="89.25" hidden="1" x14ac:dyDescent="0.2">
      <c r="A185" s="24">
        <v>631</v>
      </c>
      <c r="B185" s="18" t="s">
        <v>1188</v>
      </c>
      <c r="C185" s="18">
        <v>189</v>
      </c>
      <c r="D185" s="18">
        <v>2</v>
      </c>
      <c r="E185" s="25" t="s">
        <v>189</v>
      </c>
      <c r="F185" s="25" t="s">
        <v>255</v>
      </c>
      <c r="G185" s="25" t="s">
        <v>244</v>
      </c>
      <c r="H185" s="18" t="s">
        <v>185</v>
      </c>
      <c r="I185" s="18" t="s">
        <v>59</v>
      </c>
      <c r="J185" s="26">
        <v>4.559999942779541</v>
      </c>
      <c r="K185" s="25">
        <v>56</v>
      </c>
      <c r="L185" s="25" t="s">
        <v>189</v>
      </c>
      <c r="R185" s="18" t="s">
        <v>1491</v>
      </c>
      <c r="S185" s="18" t="s">
        <v>1492</v>
      </c>
      <c r="U185" s="18" t="s">
        <v>2137</v>
      </c>
      <c r="W185" s="18" t="s">
        <v>2267</v>
      </c>
      <c r="X185" s="18" t="s">
        <v>2248</v>
      </c>
      <c r="AB185" s="27">
        <v>41141.646539351852</v>
      </c>
    </row>
    <row r="186" spans="1:28" ht="38.25" hidden="1" x14ac:dyDescent="0.2">
      <c r="A186" s="24">
        <v>632</v>
      </c>
      <c r="B186" s="18" t="s">
        <v>1188</v>
      </c>
      <c r="C186" s="18">
        <v>189</v>
      </c>
      <c r="D186" s="18">
        <v>2</v>
      </c>
      <c r="E186" s="25" t="s">
        <v>189</v>
      </c>
      <c r="F186" s="25" t="s">
        <v>190</v>
      </c>
      <c r="G186" s="25" t="s">
        <v>108</v>
      </c>
      <c r="H186" s="18" t="s">
        <v>143</v>
      </c>
      <c r="I186" s="18" t="s">
        <v>59</v>
      </c>
      <c r="J186" s="26">
        <v>5.2800002098083496</v>
      </c>
      <c r="K186" s="25">
        <v>28</v>
      </c>
      <c r="L186" s="25" t="s">
        <v>189</v>
      </c>
      <c r="R186" s="18" t="s">
        <v>1493</v>
      </c>
      <c r="S186" s="18" t="s">
        <v>1352</v>
      </c>
      <c r="U186" s="18" t="s">
        <v>2137</v>
      </c>
      <c r="W186" s="18" t="s">
        <v>2267</v>
      </c>
      <c r="X186" s="18" t="s">
        <v>2189</v>
      </c>
      <c r="AB186" s="27">
        <v>41141.646539351852</v>
      </c>
    </row>
    <row r="187" spans="1:28" ht="63.75" hidden="1" x14ac:dyDescent="0.2">
      <c r="A187" s="24">
        <v>636</v>
      </c>
      <c r="B187" s="18" t="s">
        <v>1494</v>
      </c>
      <c r="C187" s="18">
        <v>189</v>
      </c>
      <c r="D187" s="18">
        <v>2</v>
      </c>
      <c r="E187" s="25" t="s">
        <v>636</v>
      </c>
      <c r="F187" s="25" t="s">
        <v>261</v>
      </c>
      <c r="G187" s="25" t="s">
        <v>238</v>
      </c>
      <c r="H187" s="18" t="s">
        <v>58</v>
      </c>
      <c r="I187" s="18" t="s">
        <v>180</v>
      </c>
      <c r="J187" s="26">
        <v>75.019996643066406</v>
      </c>
      <c r="K187" s="25">
        <v>2</v>
      </c>
      <c r="L187" s="25" t="s">
        <v>636</v>
      </c>
      <c r="R187" s="18" t="s">
        <v>1501</v>
      </c>
      <c r="S187" s="18" t="s">
        <v>1502</v>
      </c>
      <c r="U187" s="29" t="s">
        <v>2137</v>
      </c>
      <c r="W187" s="18" t="s">
        <v>2267</v>
      </c>
      <c r="X187" s="18" t="s">
        <v>2203</v>
      </c>
      <c r="AB187" s="27">
        <v>41141.646539351852</v>
      </c>
    </row>
    <row r="188" spans="1:28" ht="51" hidden="1" x14ac:dyDescent="0.2">
      <c r="A188" s="24">
        <v>641</v>
      </c>
      <c r="B188" s="18" t="s">
        <v>1494</v>
      </c>
      <c r="C188" s="18">
        <v>189</v>
      </c>
      <c r="D188" s="18">
        <v>2</v>
      </c>
      <c r="E188" s="25" t="s">
        <v>1478</v>
      </c>
      <c r="F188" s="25" t="s">
        <v>518</v>
      </c>
      <c r="G188" s="25" t="s">
        <v>166</v>
      </c>
      <c r="H188" s="18" t="s">
        <v>143</v>
      </c>
      <c r="I188" s="18" t="s">
        <v>180</v>
      </c>
      <c r="J188" s="26">
        <v>77.540000915527344</v>
      </c>
      <c r="K188" s="25">
        <v>54</v>
      </c>
      <c r="L188" s="25" t="s">
        <v>1478</v>
      </c>
      <c r="R188" s="18" t="s">
        <v>1509</v>
      </c>
      <c r="S188" s="18" t="s">
        <v>1352</v>
      </c>
      <c r="U188" s="18" t="s">
        <v>2137</v>
      </c>
      <c r="W188" s="18" t="s">
        <v>2267</v>
      </c>
      <c r="X188" s="18" t="s">
        <v>2189</v>
      </c>
      <c r="AB188" s="27">
        <v>41141.646539351852</v>
      </c>
    </row>
    <row r="189" spans="1:28" ht="38.25" hidden="1" x14ac:dyDescent="0.2">
      <c r="A189" s="24">
        <v>644</v>
      </c>
      <c r="B189" s="18" t="s">
        <v>1512</v>
      </c>
      <c r="C189" s="18">
        <v>189</v>
      </c>
      <c r="D189" s="18">
        <v>2</v>
      </c>
      <c r="E189" s="25" t="s">
        <v>210</v>
      </c>
      <c r="F189" s="25" t="s">
        <v>211</v>
      </c>
      <c r="G189" s="25" t="s">
        <v>84</v>
      </c>
      <c r="H189" s="18" t="s">
        <v>143</v>
      </c>
      <c r="I189" s="18" t="s">
        <v>180</v>
      </c>
      <c r="J189" s="26">
        <v>7.059999942779541</v>
      </c>
      <c r="K189" s="25">
        <v>6</v>
      </c>
      <c r="L189" s="25" t="s">
        <v>210</v>
      </c>
      <c r="R189" s="18" t="s">
        <v>1515</v>
      </c>
      <c r="S189" s="18" t="s">
        <v>1516</v>
      </c>
      <c r="U189" s="18" t="s">
        <v>2137</v>
      </c>
      <c r="W189" s="18" t="s">
        <v>2267</v>
      </c>
      <c r="X189" s="18" t="s">
        <v>2219</v>
      </c>
      <c r="AB189" s="27">
        <v>41141.646539351852</v>
      </c>
    </row>
    <row r="190" spans="1:28" ht="89.25" hidden="1" x14ac:dyDescent="0.2">
      <c r="A190" s="24">
        <v>647</v>
      </c>
      <c r="B190" s="18" t="s">
        <v>1512</v>
      </c>
      <c r="C190" s="18">
        <v>189</v>
      </c>
      <c r="D190" s="18">
        <v>2</v>
      </c>
      <c r="E190" s="25" t="s">
        <v>189</v>
      </c>
      <c r="F190" s="25" t="s">
        <v>255</v>
      </c>
      <c r="G190" s="25" t="s">
        <v>74</v>
      </c>
      <c r="H190" s="18" t="s">
        <v>143</v>
      </c>
      <c r="I190" s="18" t="s">
        <v>180</v>
      </c>
      <c r="J190" s="26">
        <v>4.5199999809265137</v>
      </c>
      <c r="K190" s="25">
        <v>52</v>
      </c>
      <c r="L190" s="25" t="s">
        <v>189</v>
      </c>
      <c r="R190" s="18" t="s">
        <v>1521</v>
      </c>
      <c r="S190" s="18" t="s">
        <v>1522</v>
      </c>
      <c r="U190" s="18" t="s">
        <v>2137</v>
      </c>
      <c r="W190" s="18" t="s">
        <v>2267</v>
      </c>
      <c r="X190" s="18" t="s">
        <v>2191</v>
      </c>
      <c r="AB190" s="27">
        <v>41141.646539351852</v>
      </c>
    </row>
    <row r="191" spans="1:28" ht="178.5" hidden="1" x14ac:dyDescent="0.2">
      <c r="A191" s="24">
        <v>648</v>
      </c>
      <c r="B191" s="18" t="s">
        <v>1512</v>
      </c>
      <c r="C191" s="18">
        <v>189</v>
      </c>
      <c r="D191" s="18">
        <v>2</v>
      </c>
      <c r="E191" s="25" t="s">
        <v>328</v>
      </c>
      <c r="F191" s="25" t="s">
        <v>84</v>
      </c>
      <c r="G191" s="25" t="s">
        <v>114</v>
      </c>
      <c r="H191" s="18" t="s">
        <v>143</v>
      </c>
      <c r="I191" s="18" t="s">
        <v>180</v>
      </c>
      <c r="J191" s="26">
        <v>6.190000057220459</v>
      </c>
      <c r="K191" s="25">
        <v>19</v>
      </c>
      <c r="L191" s="25" t="s">
        <v>328</v>
      </c>
      <c r="R191" s="18" t="s">
        <v>1523</v>
      </c>
      <c r="S191" s="18" t="s">
        <v>1524</v>
      </c>
      <c r="U191" s="18" t="s">
        <v>2137</v>
      </c>
      <c r="W191" s="18" t="s">
        <v>2267</v>
      </c>
      <c r="X191" s="18" t="s">
        <v>2189</v>
      </c>
      <c r="AB191" s="27">
        <v>41141.646539351852</v>
      </c>
    </row>
    <row r="192" spans="1:28" ht="140.25" hidden="1" x14ac:dyDescent="0.2">
      <c r="A192" s="24">
        <v>650</v>
      </c>
      <c r="B192" s="18" t="s">
        <v>1512</v>
      </c>
      <c r="C192" s="18">
        <v>189</v>
      </c>
      <c r="D192" s="18">
        <v>2</v>
      </c>
      <c r="E192" s="25" t="s">
        <v>160</v>
      </c>
      <c r="F192" s="25" t="s">
        <v>161</v>
      </c>
      <c r="G192" s="25" t="s">
        <v>211</v>
      </c>
      <c r="H192" s="18" t="s">
        <v>143</v>
      </c>
      <c r="I192" s="18" t="s">
        <v>180</v>
      </c>
      <c r="J192" s="26">
        <v>74.069999694824219</v>
      </c>
      <c r="K192" s="25">
        <v>7</v>
      </c>
      <c r="L192" s="25" t="s">
        <v>160</v>
      </c>
      <c r="R192" s="18" t="s">
        <v>1527</v>
      </c>
      <c r="S192" s="18" t="s">
        <v>1528</v>
      </c>
      <c r="U192" s="18" t="s">
        <v>2137</v>
      </c>
      <c r="W192" s="18" t="s">
        <v>2267</v>
      </c>
      <c r="X192" s="18" t="s">
        <v>2202</v>
      </c>
      <c r="AB192" s="27">
        <v>41141.646539351852</v>
      </c>
    </row>
    <row r="193" spans="1:28" ht="25.5" hidden="1" x14ac:dyDescent="0.2">
      <c r="A193" s="24">
        <v>653</v>
      </c>
      <c r="B193" s="18" t="s">
        <v>1532</v>
      </c>
      <c r="C193" s="18">
        <v>189</v>
      </c>
      <c r="D193" s="18">
        <v>2</v>
      </c>
      <c r="E193" s="25" t="s">
        <v>1535</v>
      </c>
      <c r="F193" s="25" t="s">
        <v>1416</v>
      </c>
      <c r="G193" s="25" t="s">
        <v>359</v>
      </c>
      <c r="H193" s="18" t="s">
        <v>143</v>
      </c>
      <c r="I193" s="18" t="s">
        <v>59</v>
      </c>
      <c r="J193" s="26">
        <v>235.19999694824219</v>
      </c>
      <c r="K193" s="25">
        <v>20</v>
      </c>
      <c r="L193" s="25" t="s">
        <v>1535</v>
      </c>
      <c r="R193" s="18" t="s">
        <v>1536</v>
      </c>
      <c r="S193" s="18" t="s">
        <v>1537</v>
      </c>
      <c r="U193" s="18" t="s">
        <v>2137</v>
      </c>
      <c r="W193" s="18" t="s">
        <v>2267</v>
      </c>
      <c r="X193" s="18" t="s">
        <v>2189</v>
      </c>
      <c r="AB193" s="27">
        <v>41141.646539351852</v>
      </c>
    </row>
    <row r="194" spans="1:28" ht="38.25" hidden="1" x14ac:dyDescent="0.2">
      <c r="A194" s="24">
        <v>656</v>
      </c>
      <c r="B194" s="18" t="s">
        <v>1532</v>
      </c>
      <c r="C194" s="18">
        <v>189</v>
      </c>
      <c r="D194" s="18">
        <v>2</v>
      </c>
      <c r="E194" s="25" t="s">
        <v>82</v>
      </c>
      <c r="F194" s="25" t="s">
        <v>121</v>
      </c>
      <c r="G194" s="25" t="s">
        <v>455</v>
      </c>
      <c r="H194" s="18" t="s">
        <v>143</v>
      </c>
      <c r="I194" s="18" t="s">
        <v>59</v>
      </c>
      <c r="J194" s="26">
        <v>241.25999450683594</v>
      </c>
      <c r="K194" s="25">
        <v>26</v>
      </c>
      <c r="L194" s="25" t="s">
        <v>82</v>
      </c>
      <c r="R194" s="18" t="s">
        <v>1542</v>
      </c>
      <c r="S194" s="18" t="s">
        <v>1537</v>
      </c>
      <c r="U194" s="18" t="s">
        <v>2137</v>
      </c>
      <c r="W194" s="18" t="s">
        <v>2267</v>
      </c>
      <c r="X194" s="18" t="s">
        <v>2189</v>
      </c>
      <c r="AB194" s="27">
        <v>41141.646539351852</v>
      </c>
    </row>
    <row r="195" spans="1:28" ht="38.25" hidden="1" x14ac:dyDescent="0.2">
      <c r="A195" s="24">
        <v>657</v>
      </c>
      <c r="B195" s="18" t="s">
        <v>1532</v>
      </c>
      <c r="C195" s="18">
        <v>189</v>
      </c>
      <c r="D195" s="18">
        <v>2</v>
      </c>
      <c r="E195" s="25" t="s">
        <v>130</v>
      </c>
      <c r="F195" s="25" t="s">
        <v>93</v>
      </c>
      <c r="G195" s="25" t="s">
        <v>131</v>
      </c>
      <c r="H195" s="18" t="s">
        <v>143</v>
      </c>
      <c r="I195" s="18" t="s">
        <v>59</v>
      </c>
      <c r="J195" s="26">
        <v>244.36000061035156</v>
      </c>
      <c r="K195" s="25">
        <v>36</v>
      </c>
      <c r="L195" s="25" t="s">
        <v>130</v>
      </c>
      <c r="R195" s="18" t="s">
        <v>1543</v>
      </c>
      <c r="S195" s="18" t="s">
        <v>1544</v>
      </c>
      <c r="U195" s="18" t="s">
        <v>2137</v>
      </c>
      <c r="W195" s="18" t="s">
        <v>2267</v>
      </c>
      <c r="X195" s="18" t="s">
        <v>2189</v>
      </c>
      <c r="AB195" s="27">
        <v>41141.646539351852</v>
      </c>
    </row>
    <row r="196" spans="1:28" ht="25.5" hidden="1" x14ac:dyDescent="0.2">
      <c r="A196" s="24">
        <v>662</v>
      </c>
      <c r="B196" s="18" t="s">
        <v>1532</v>
      </c>
      <c r="C196" s="18">
        <v>189</v>
      </c>
      <c r="D196" s="18">
        <v>2</v>
      </c>
      <c r="E196" s="25" t="s">
        <v>63</v>
      </c>
      <c r="F196" s="25" t="s">
        <v>263</v>
      </c>
      <c r="G196" s="25" t="s">
        <v>497</v>
      </c>
      <c r="H196" s="18" t="s">
        <v>143</v>
      </c>
      <c r="I196" s="18" t="s">
        <v>59</v>
      </c>
      <c r="J196" s="26">
        <v>228.60000610351562</v>
      </c>
      <c r="K196" s="25">
        <v>60</v>
      </c>
      <c r="L196" s="25" t="s">
        <v>63</v>
      </c>
      <c r="R196" s="18" t="s">
        <v>1553</v>
      </c>
      <c r="S196" s="18" t="s">
        <v>1537</v>
      </c>
      <c r="U196" s="18" t="s">
        <v>2137</v>
      </c>
      <c r="W196" s="18" t="s">
        <v>2267</v>
      </c>
      <c r="X196" s="18" t="s">
        <v>2189</v>
      </c>
      <c r="AB196" s="27">
        <v>41141.646539351852</v>
      </c>
    </row>
    <row r="197" spans="1:28" ht="38.25" hidden="1" x14ac:dyDescent="0.2">
      <c r="A197" s="24">
        <v>663</v>
      </c>
      <c r="B197" s="18" t="s">
        <v>1532</v>
      </c>
      <c r="C197" s="18">
        <v>189</v>
      </c>
      <c r="D197" s="18">
        <v>2</v>
      </c>
      <c r="H197" s="18" t="s">
        <v>143</v>
      </c>
      <c r="I197" s="18" t="s">
        <v>59</v>
      </c>
      <c r="R197" s="18" t="s">
        <v>1554</v>
      </c>
      <c r="S197" s="18" t="s">
        <v>1555</v>
      </c>
      <c r="U197" s="18" t="s">
        <v>2137</v>
      </c>
      <c r="W197" s="18" t="s">
        <v>2267</v>
      </c>
      <c r="X197" s="18" t="s">
        <v>2189</v>
      </c>
      <c r="AB197" s="27">
        <v>41141.646539351852</v>
      </c>
    </row>
    <row r="198" spans="1:28" ht="25.5" hidden="1" x14ac:dyDescent="0.2">
      <c r="A198" s="24">
        <v>664</v>
      </c>
      <c r="B198" s="18" t="s">
        <v>1532</v>
      </c>
      <c r="C198" s="18">
        <v>189</v>
      </c>
      <c r="D198" s="18">
        <v>2</v>
      </c>
      <c r="E198" s="25" t="s">
        <v>141</v>
      </c>
      <c r="F198" s="25" t="s">
        <v>142</v>
      </c>
      <c r="G198" s="25" t="s">
        <v>234</v>
      </c>
      <c r="H198" s="18" t="s">
        <v>143</v>
      </c>
      <c r="I198" s="18" t="s">
        <v>59</v>
      </c>
      <c r="J198" s="26">
        <v>250.1300048828125</v>
      </c>
      <c r="K198" s="25">
        <v>13</v>
      </c>
      <c r="L198" s="25" t="s">
        <v>141</v>
      </c>
      <c r="R198" s="18" t="s">
        <v>1556</v>
      </c>
      <c r="S198" s="18" t="s">
        <v>1557</v>
      </c>
      <c r="U198" s="18" t="s">
        <v>2137</v>
      </c>
      <c r="W198" s="18" t="s">
        <v>2267</v>
      </c>
      <c r="X198" s="18" t="s">
        <v>2189</v>
      </c>
      <c r="AB198" s="27">
        <v>41141.646539351852</v>
      </c>
    </row>
    <row r="199" spans="1:28" ht="51" hidden="1" x14ac:dyDescent="0.2">
      <c r="A199" s="24">
        <v>665</v>
      </c>
      <c r="B199" s="18" t="s">
        <v>1532</v>
      </c>
      <c r="C199" s="18">
        <v>189</v>
      </c>
      <c r="D199" s="18">
        <v>2</v>
      </c>
      <c r="E199" s="25" t="s">
        <v>141</v>
      </c>
      <c r="F199" s="25" t="s">
        <v>142</v>
      </c>
      <c r="G199" s="25" t="s">
        <v>455</v>
      </c>
      <c r="H199" s="18" t="s">
        <v>143</v>
      </c>
      <c r="I199" s="18" t="s">
        <v>59</v>
      </c>
      <c r="J199" s="26">
        <v>250.25999450683594</v>
      </c>
      <c r="K199" s="25">
        <v>26</v>
      </c>
      <c r="L199" s="25" t="s">
        <v>141</v>
      </c>
      <c r="R199" s="18" t="s">
        <v>1558</v>
      </c>
      <c r="S199" s="18" t="s">
        <v>1559</v>
      </c>
      <c r="U199" s="18" t="s">
        <v>2137</v>
      </c>
      <c r="W199" s="18" t="s">
        <v>2267</v>
      </c>
      <c r="X199" s="18" t="s">
        <v>2189</v>
      </c>
      <c r="AB199" s="27">
        <v>41141.646539351852</v>
      </c>
    </row>
    <row r="200" spans="1:28" ht="38.25" hidden="1" x14ac:dyDescent="0.2">
      <c r="A200" s="24">
        <v>666</v>
      </c>
      <c r="B200" s="18" t="s">
        <v>1532</v>
      </c>
      <c r="C200" s="18">
        <v>189</v>
      </c>
      <c r="D200" s="18">
        <v>2</v>
      </c>
      <c r="E200" s="25" t="s">
        <v>1560</v>
      </c>
      <c r="F200" s="25" t="s">
        <v>1561</v>
      </c>
      <c r="G200" s="25" t="s">
        <v>447</v>
      </c>
      <c r="H200" s="18" t="s">
        <v>143</v>
      </c>
      <c r="I200" s="18" t="s">
        <v>59</v>
      </c>
      <c r="J200" s="26">
        <v>251.13999938964844</v>
      </c>
      <c r="K200" s="25">
        <v>14</v>
      </c>
      <c r="L200" s="25" t="s">
        <v>1560</v>
      </c>
      <c r="R200" s="18" t="s">
        <v>1562</v>
      </c>
      <c r="S200" s="18" t="s">
        <v>1563</v>
      </c>
      <c r="U200" s="18" t="s">
        <v>2137</v>
      </c>
      <c r="W200" s="18" t="s">
        <v>2267</v>
      </c>
      <c r="X200" s="18" t="s">
        <v>2189</v>
      </c>
      <c r="AB200" s="27">
        <v>41141.646539351852</v>
      </c>
    </row>
    <row r="201" spans="1:28" ht="76.5" hidden="1" x14ac:dyDescent="0.2">
      <c r="A201" s="24">
        <v>714</v>
      </c>
      <c r="B201" s="18" t="s">
        <v>1582</v>
      </c>
      <c r="C201" s="18">
        <v>189</v>
      </c>
      <c r="D201" s="18">
        <v>2</v>
      </c>
      <c r="E201" s="25" t="s">
        <v>423</v>
      </c>
      <c r="F201" s="25" t="s">
        <v>117</v>
      </c>
      <c r="G201" s="25" t="s">
        <v>226</v>
      </c>
      <c r="H201" s="18" t="s">
        <v>143</v>
      </c>
      <c r="I201" s="18" t="s">
        <v>59</v>
      </c>
      <c r="J201" s="26">
        <v>47.639999389648438</v>
      </c>
      <c r="K201" s="25">
        <v>64</v>
      </c>
      <c r="L201" s="25" t="s">
        <v>423</v>
      </c>
      <c r="R201" s="18" t="s">
        <v>1621</v>
      </c>
      <c r="S201" s="18" t="s">
        <v>1622</v>
      </c>
      <c r="U201" s="18" t="s">
        <v>2137</v>
      </c>
      <c r="W201" s="18" t="s">
        <v>2267</v>
      </c>
      <c r="X201" s="18" t="s">
        <v>2189</v>
      </c>
      <c r="AB201" s="27">
        <v>41141.646539351852</v>
      </c>
    </row>
    <row r="202" spans="1:28" ht="25.5" hidden="1" x14ac:dyDescent="0.2">
      <c r="A202" s="24">
        <v>720</v>
      </c>
      <c r="B202" s="18" t="s">
        <v>1582</v>
      </c>
      <c r="C202" s="18">
        <v>189</v>
      </c>
      <c r="D202" s="18">
        <v>2</v>
      </c>
      <c r="E202" s="25" t="s">
        <v>248</v>
      </c>
      <c r="F202" s="25" t="s">
        <v>249</v>
      </c>
      <c r="G202" s="25" t="s">
        <v>234</v>
      </c>
      <c r="H202" s="18" t="s">
        <v>143</v>
      </c>
      <c r="I202" s="18" t="s">
        <v>180</v>
      </c>
      <c r="J202" s="26">
        <v>57.130001068115234</v>
      </c>
      <c r="K202" s="25">
        <v>13</v>
      </c>
      <c r="L202" s="25" t="s">
        <v>248</v>
      </c>
      <c r="R202" s="18" t="s">
        <v>1633</v>
      </c>
      <c r="S202" s="18" t="s">
        <v>1634</v>
      </c>
      <c r="U202" s="18" t="s">
        <v>2137</v>
      </c>
      <c r="W202" s="18" t="s">
        <v>2267</v>
      </c>
      <c r="X202" s="18" t="s">
        <v>2189</v>
      </c>
      <c r="AB202" s="27">
        <v>41141.646539351852</v>
      </c>
    </row>
    <row r="203" spans="1:28" ht="51" hidden="1" x14ac:dyDescent="0.2">
      <c r="A203" s="24">
        <v>727</v>
      </c>
      <c r="B203" s="18" t="s">
        <v>1582</v>
      </c>
      <c r="C203" s="18">
        <v>189</v>
      </c>
      <c r="D203" s="18">
        <v>2</v>
      </c>
      <c r="F203" s="25" t="s">
        <v>161</v>
      </c>
      <c r="G203" s="25" t="s">
        <v>94</v>
      </c>
      <c r="H203" s="18" t="s">
        <v>143</v>
      </c>
      <c r="I203" s="18" t="s">
        <v>180</v>
      </c>
      <c r="J203" s="26">
        <v>74.30999755859375</v>
      </c>
      <c r="K203" s="25">
        <v>31</v>
      </c>
      <c r="R203" s="18" t="s">
        <v>1639</v>
      </c>
      <c r="S203" s="18" t="s">
        <v>1640</v>
      </c>
      <c r="U203" s="18" t="s">
        <v>2137</v>
      </c>
      <c r="W203" s="18" t="s">
        <v>2267</v>
      </c>
      <c r="X203" s="18" t="s">
        <v>2189</v>
      </c>
      <c r="AB203" s="27">
        <v>41141.646539351852</v>
      </c>
    </row>
    <row r="204" spans="1:28" ht="89.25" hidden="1" x14ac:dyDescent="0.2">
      <c r="A204" s="24">
        <v>728</v>
      </c>
      <c r="B204" s="18" t="s">
        <v>1582</v>
      </c>
      <c r="C204" s="18">
        <v>189</v>
      </c>
      <c r="D204" s="18">
        <v>2</v>
      </c>
      <c r="E204" s="25" t="s">
        <v>1641</v>
      </c>
      <c r="F204" s="25" t="s">
        <v>527</v>
      </c>
      <c r="G204" s="25" t="s">
        <v>340</v>
      </c>
      <c r="H204" s="18" t="s">
        <v>143</v>
      </c>
      <c r="I204" s="18" t="s">
        <v>180</v>
      </c>
      <c r="J204" s="26">
        <v>79.080001831054688</v>
      </c>
      <c r="K204" s="25">
        <v>8</v>
      </c>
      <c r="L204" s="25" t="s">
        <v>1641</v>
      </c>
      <c r="R204" s="18" t="s">
        <v>1642</v>
      </c>
      <c r="S204" s="18" t="s">
        <v>1643</v>
      </c>
      <c r="U204" s="18" t="s">
        <v>2137</v>
      </c>
      <c r="W204" s="18" t="s">
        <v>2267</v>
      </c>
      <c r="X204" s="18" t="s">
        <v>2215</v>
      </c>
      <c r="AB204" s="27">
        <v>41141.646539351852</v>
      </c>
    </row>
    <row r="205" spans="1:28" ht="102" hidden="1" x14ac:dyDescent="0.2">
      <c r="A205" s="24">
        <v>738</v>
      </c>
      <c r="B205" s="18" t="s">
        <v>1654</v>
      </c>
      <c r="C205" s="18">
        <v>189</v>
      </c>
      <c r="D205" s="18">
        <v>2</v>
      </c>
      <c r="E205" s="25" t="s">
        <v>82</v>
      </c>
      <c r="F205" s="25" t="s">
        <v>583</v>
      </c>
      <c r="G205" s="25" t="s">
        <v>234</v>
      </c>
      <c r="H205" s="18" t="s">
        <v>143</v>
      </c>
      <c r="I205" s="18" t="s">
        <v>180</v>
      </c>
      <c r="J205" s="26">
        <v>240.1300048828125</v>
      </c>
      <c r="K205" s="25">
        <v>13</v>
      </c>
      <c r="L205" s="25" t="s">
        <v>82</v>
      </c>
      <c r="R205" s="18" t="s">
        <v>1655</v>
      </c>
      <c r="S205" s="18" t="s">
        <v>1656</v>
      </c>
      <c r="U205" s="18" t="s">
        <v>2137</v>
      </c>
      <c r="W205" s="18" t="s">
        <v>2267</v>
      </c>
      <c r="X205" s="18" t="s">
        <v>2189</v>
      </c>
      <c r="AB205" s="27">
        <v>41141.646539351852</v>
      </c>
    </row>
    <row r="206" spans="1:28" ht="51" hidden="1" x14ac:dyDescent="0.2">
      <c r="A206" s="24">
        <v>739</v>
      </c>
      <c r="B206" s="18" t="s">
        <v>1654</v>
      </c>
      <c r="C206" s="18">
        <v>189</v>
      </c>
      <c r="D206" s="18">
        <v>2</v>
      </c>
      <c r="E206" s="25" t="s">
        <v>1043</v>
      </c>
      <c r="F206" s="25" t="s">
        <v>789</v>
      </c>
      <c r="G206" s="25" t="s">
        <v>480</v>
      </c>
      <c r="H206" s="18" t="s">
        <v>143</v>
      </c>
      <c r="I206" s="18" t="s">
        <v>180</v>
      </c>
      <c r="J206" s="26">
        <v>246.49000549316406</v>
      </c>
      <c r="K206" s="25">
        <v>49</v>
      </c>
      <c r="L206" s="25" t="s">
        <v>1043</v>
      </c>
      <c r="R206" s="18" t="s">
        <v>1657</v>
      </c>
      <c r="S206" s="18" t="s">
        <v>1658</v>
      </c>
      <c r="U206" s="18" t="s">
        <v>2137</v>
      </c>
      <c r="W206" s="18" t="s">
        <v>2267</v>
      </c>
      <c r="X206" s="18" t="s">
        <v>2228</v>
      </c>
      <c r="AB206" s="27">
        <v>41141.646539351852</v>
      </c>
    </row>
    <row r="207" spans="1:28" ht="25.5" hidden="1" x14ac:dyDescent="0.2">
      <c r="A207" s="24">
        <v>744</v>
      </c>
      <c r="B207" s="18" t="s">
        <v>1654</v>
      </c>
      <c r="C207" s="18">
        <v>189</v>
      </c>
      <c r="D207" s="18">
        <v>2</v>
      </c>
      <c r="E207" s="25" t="s">
        <v>68</v>
      </c>
      <c r="F207" s="25" t="s">
        <v>69</v>
      </c>
      <c r="G207" s="25" t="s">
        <v>215</v>
      </c>
      <c r="H207" s="18" t="s">
        <v>143</v>
      </c>
      <c r="I207" s="18" t="s">
        <v>180</v>
      </c>
      <c r="J207" s="26">
        <v>233.33999633789063</v>
      </c>
      <c r="K207" s="25">
        <v>34</v>
      </c>
      <c r="L207" s="25" t="s">
        <v>68</v>
      </c>
      <c r="R207" s="18" t="s">
        <v>1669</v>
      </c>
      <c r="S207" s="18" t="s">
        <v>1670</v>
      </c>
      <c r="U207" s="18" t="s">
        <v>2137</v>
      </c>
      <c r="W207" s="18" t="s">
        <v>2267</v>
      </c>
      <c r="X207" s="18" t="s">
        <v>2189</v>
      </c>
      <c r="AB207" s="27">
        <v>41141.646539351852</v>
      </c>
    </row>
    <row r="208" spans="1:28" ht="76.5" hidden="1" x14ac:dyDescent="0.2">
      <c r="A208" s="24">
        <v>747</v>
      </c>
      <c r="B208" s="18" t="s">
        <v>1654</v>
      </c>
      <c r="C208" s="18">
        <v>189</v>
      </c>
      <c r="D208" s="18">
        <v>2</v>
      </c>
      <c r="E208" s="25" t="s">
        <v>82</v>
      </c>
      <c r="F208" s="25" t="s">
        <v>83</v>
      </c>
      <c r="G208" s="25" t="s">
        <v>89</v>
      </c>
      <c r="H208" s="18" t="s">
        <v>58</v>
      </c>
      <c r="I208" s="18" t="s">
        <v>180</v>
      </c>
      <c r="J208" s="26">
        <v>238.35000610351562</v>
      </c>
      <c r="K208" s="25">
        <v>35</v>
      </c>
      <c r="L208" s="25" t="s">
        <v>82</v>
      </c>
      <c r="R208" s="18" t="s">
        <v>1673</v>
      </c>
      <c r="S208" s="18" t="s">
        <v>272</v>
      </c>
      <c r="U208" s="18" t="s">
        <v>2137</v>
      </c>
      <c r="W208" s="18" t="s">
        <v>2267</v>
      </c>
      <c r="X208" s="18" t="s">
        <v>2229</v>
      </c>
      <c r="AB208" s="27">
        <v>41141.646539351852</v>
      </c>
    </row>
    <row r="209" spans="1:28" ht="25.5" hidden="1" x14ac:dyDescent="0.2">
      <c r="A209" s="24">
        <v>753</v>
      </c>
      <c r="B209" s="18" t="s">
        <v>1654</v>
      </c>
      <c r="C209" s="18">
        <v>189</v>
      </c>
      <c r="D209" s="18">
        <v>2</v>
      </c>
      <c r="E209" s="25" t="s">
        <v>1682</v>
      </c>
      <c r="F209" s="25" t="s">
        <v>1683</v>
      </c>
      <c r="G209" s="25" t="s">
        <v>99</v>
      </c>
      <c r="H209" s="18" t="s">
        <v>143</v>
      </c>
      <c r="I209" s="18" t="s">
        <v>180</v>
      </c>
      <c r="J209" s="26">
        <v>253.00999450683594</v>
      </c>
      <c r="K209" s="25">
        <v>1</v>
      </c>
      <c r="L209" s="25" t="s">
        <v>1682</v>
      </c>
      <c r="R209" s="18" t="s">
        <v>1684</v>
      </c>
      <c r="S209" s="18" t="s">
        <v>1685</v>
      </c>
      <c r="U209" s="18" t="s">
        <v>2137</v>
      </c>
      <c r="W209" s="18" t="s">
        <v>2267</v>
      </c>
      <c r="X209" s="18" t="s">
        <v>2189</v>
      </c>
      <c r="AB209" s="27">
        <v>41141.646539351852</v>
      </c>
    </row>
    <row r="210" spans="1:28" ht="165.75" hidden="1" x14ac:dyDescent="0.2">
      <c r="A210" s="24">
        <v>773</v>
      </c>
      <c r="B210" s="18" t="s">
        <v>1715</v>
      </c>
      <c r="C210" s="18">
        <v>189</v>
      </c>
      <c r="D210" s="18">
        <v>2</v>
      </c>
      <c r="E210" s="25" t="s">
        <v>214</v>
      </c>
      <c r="F210" s="25" t="s">
        <v>215</v>
      </c>
      <c r="G210" s="25" t="s">
        <v>84</v>
      </c>
      <c r="H210" s="18" t="s">
        <v>143</v>
      </c>
      <c r="I210" s="18" t="s">
        <v>59</v>
      </c>
      <c r="J210" s="26">
        <v>34.060001373291016</v>
      </c>
      <c r="K210" s="25">
        <v>6</v>
      </c>
      <c r="L210" s="25" t="s">
        <v>214</v>
      </c>
      <c r="R210" s="18" t="s">
        <v>1724</v>
      </c>
      <c r="S210" s="18" t="s">
        <v>1725</v>
      </c>
      <c r="U210" s="18" t="s">
        <v>2137</v>
      </c>
      <c r="W210" s="18" t="s">
        <v>2267</v>
      </c>
      <c r="X210" s="18" t="s">
        <v>2189</v>
      </c>
      <c r="AB210" s="27">
        <v>41141.646539351852</v>
      </c>
    </row>
    <row r="211" spans="1:28" ht="114.75" hidden="1" x14ac:dyDescent="0.2">
      <c r="A211" s="24">
        <v>774</v>
      </c>
      <c r="B211" s="18" t="s">
        <v>1715</v>
      </c>
      <c r="C211" s="18">
        <v>189</v>
      </c>
      <c r="D211" s="18">
        <v>2</v>
      </c>
      <c r="E211" s="25" t="s">
        <v>218</v>
      </c>
      <c r="F211" s="25" t="s">
        <v>89</v>
      </c>
      <c r="G211" s="25" t="s">
        <v>359</v>
      </c>
      <c r="H211" s="18" t="s">
        <v>143</v>
      </c>
      <c r="I211" s="18" t="s">
        <v>59</v>
      </c>
      <c r="J211" s="26">
        <v>35.200000762939453</v>
      </c>
      <c r="K211" s="25">
        <v>20</v>
      </c>
      <c r="L211" s="25" t="s">
        <v>218</v>
      </c>
      <c r="R211" s="18" t="s">
        <v>1726</v>
      </c>
      <c r="S211" s="18" t="s">
        <v>1727</v>
      </c>
      <c r="U211" s="18" t="s">
        <v>2137</v>
      </c>
      <c r="W211" s="18" t="s">
        <v>2267</v>
      </c>
      <c r="X211" s="18" t="s">
        <v>2189</v>
      </c>
      <c r="AB211" s="27">
        <v>41141.646539351852</v>
      </c>
    </row>
    <row r="212" spans="1:28" ht="127.5" hidden="1" x14ac:dyDescent="0.2">
      <c r="A212" s="24">
        <v>776</v>
      </c>
      <c r="B212" s="18" t="s">
        <v>1715</v>
      </c>
      <c r="C212" s="18">
        <v>189</v>
      </c>
      <c r="D212" s="18">
        <v>2</v>
      </c>
      <c r="E212" s="25" t="s">
        <v>224</v>
      </c>
      <c r="F212" s="25" t="s">
        <v>225</v>
      </c>
      <c r="G212" s="25" t="s">
        <v>226</v>
      </c>
      <c r="H212" s="18" t="s">
        <v>143</v>
      </c>
      <c r="I212" s="18" t="s">
        <v>59</v>
      </c>
      <c r="J212" s="26">
        <v>44.639999389648438</v>
      </c>
      <c r="K212" s="25">
        <v>64</v>
      </c>
      <c r="L212" s="25" t="s">
        <v>224</v>
      </c>
      <c r="R212" s="18" t="s">
        <v>1726</v>
      </c>
      <c r="S212" s="18" t="s">
        <v>1730</v>
      </c>
      <c r="U212" s="18" t="s">
        <v>2137</v>
      </c>
      <c r="W212" s="18" t="s">
        <v>2267</v>
      </c>
      <c r="X212" s="18" t="s">
        <v>2189</v>
      </c>
      <c r="AB212" s="27">
        <v>41141.646539351852</v>
      </c>
    </row>
    <row r="213" spans="1:28" ht="127.5" hidden="1" x14ac:dyDescent="0.2">
      <c r="A213" s="24">
        <v>777</v>
      </c>
      <c r="B213" s="18" t="s">
        <v>1715</v>
      </c>
      <c r="C213" s="18">
        <v>189</v>
      </c>
      <c r="D213" s="18">
        <v>2</v>
      </c>
      <c r="E213" s="25" t="s">
        <v>1731</v>
      </c>
      <c r="F213" s="25" t="s">
        <v>262</v>
      </c>
      <c r="G213" s="25" t="s">
        <v>94</v>
      </c>
      <c r="H213" s="18" t="s">
        <v>143</v>
      </c>
      <c r="I213" s="18" t="s">
        <v>59</v>
      </c>
      <c r="J213" s="26">
        <v>46.310001373291016</v>
      </c>
      <c r="K213" s="25">
        <v>31</v>
      </c>
      <c r="L213" s="25" t="s">
        <v>1731</v>
      </c>
      <c r="R213" s="18" t="s">
        <v>1726</v>
      </c>
      <c r="S213" s="18" t="s">
        <v>1732</v>
      </c>
      <c r="U213" s="18" t="s">
        <v>2137</v>
      </c>
      <c r="W213" s="18" t="s">
        <v>2267</v>
      </c>
      <c r="X213" s="18" t="s">
        <v>2189</v>
      </c>
      <c r="AB213" s="27">
        <v>41141.646539351852</v>
      </c>
    </row>
    <row r="214" spans="1:28" ht="318.75" hidden="1" x14ac:dyDescent="0.2">
      <c r="A214" s="24">
        <v>778</v>
      </c>
      <c r="B214" s="18" t="s">
        <v>1715</v>
      </c>
      <c r="C214" s="18">
        <v>189</v>
      </c>
      <c r="D214" s="18">
        <v>2</v>
      </c>
      <c r="E214" s="25" t="s">
        <v>165</v>
      </c>
      <c r="F214" s="25" t="s">
        <v>166</v>
      </c>
      <c r="G214" s="25" t="s">
        <v>304</v>
      </c>
      <c r="H214" s="18" t="s">
        <v>143</v>
      </c>
      <c r="I214" s="18" t="s">
        <v>180</v>
      </c>
      <c r="J214" s="26">
        <v>54.330001831054687</v>
      </c>
      <c r="K214" s="25">
        <v>33</v>
      </c>
      <c r="L214" s="25" t="s">
        <v>165</v>
      </c>
      <c r="R214" s="18" t="s">
        <v>1724</v>
      </c>
      <c r="S214" s="18" t="s">
        <v>1733</v>
      </c>
      <c r="U214" s="18" t="s">
        <v>2137</v>
      </c>
      <c r="W214" s="18" t="s">
        <v>2267</v>
      </c>
      <c r="X214" s="18" t="s">
        <v>2189</v>
      </c>
      <c r="AB214" s="27">
        <v>41141.646539351852</v>
      </c>
    </row>
    <row r="215" spans="1:28" ht="25.5" hidden="1" x14ac:dyDescent="0.2">
      <c r="A215" s="24">
        <v>779</v>
      </c>
      <c r="B215" s="18" t="s">
        <v>1715</v>
      </c>
      <c r="C215" s="18">
        <v>189</v>
      </c>
      <c r="D215" s="18">
        <v>2</v>
      </c>
      <c r="E215" s="25" t="s">
        <v>165</v>
      </c>
      <c r="F215" s="25" t="s">
        <v>166</v>
      </c>
      <c r="G215" s="25" t="s">
        <v>104</v>
      </c>
      <c r="H215" s="18" t="s">
        <v>143</v>
      </c>
      <c r="I215" s="18" t="s">
        <v>59</v>
      </c>
      <c r="J215" s="26">
        <v>54.369998931884766</v>
      </c>
      <c r="K215" s="25">
        <v>37</v>
      </c>
      <c r="L215" s="25" t="s">
        <v>165</v>
      </c>
      <c r="R215" s="18" t="s">
        <v>1734</v>
      </c>
      <c r="S215" s="18" t="s">
        <v>1735</v>
      </c>
      <c r="U215" s="18" t="s">
        <v>2137</v>
      </c>
      <c r="W215" s="18" t="s">
        <v>2267</v>
      </c>
      <c r="X215" s="18" t="s">
        <v>2189</v>
      </c>
      <c r="AB215" s="27">
        <v>41141.646539351852</v>
      </c>
    </row>
    <row r="216" spans="1:28" ht="25.5" hidden="1" x14ac:dyDescent="0.2">
      <c r="A216" s="24">
        <v>780</v>
      </c>
      <c r="B216" s="18" t="s">
        <v>1715</v>
      </c>
      <c r="C216" s="18">
        <v>189</v>
      </c>
      <c r="D216" s="18">
        <v>2</v>
      </c>
      <c r="E216" s="25" t="s">
        <v>165</v>
      </c>
      <c r="F216" s="25" t="s">
        <v>166</v>
      </c>
      <c r="G216" s="25" t="s">
        <v>202</v>
      </c>
      <c r="H216" s="18" t="s">
        <v>143</v>
      </c>
      <c r="I216" s="18" t="s">
        <v>59</v>
      </c>
      <c r="J216" s="26">
        <v>54.5</v>
      </c>
      <c r="K216" s="25">
        <v>50</v>
      </c>
      <c r="L216" s="25" t="s">
        <v>165</v>
      </c>
      <c r="R216" s="18" t="s">
        <v>1736</v>
      </c>
      <c r="S216" s="18" t="s">
        <v>1737</v>
      </c>
      <c r="U216" s="18" t="s">
        <v>2137</v>
      </c>
      <c r="W216" s="18" t="s">
        <v>2267</v>
      </c>
      <c r="X216" s="18" t="s">
        <v>2189</v>
      </c>
      <c r="AB216" s="27">
        <v>41141.646539351852</v>
      </c>
    </row>
    <row r="217" spans="1:28" ht="216.75" hidden="1" x14ac:dyDescent="0.2">
      <c r="A217" s="24">
        <v>782</v>
      </c>
      <c r="B217" s="18" t="s">
        <v>1715</v>
      </c>
      <c r="C217" s="18">
        <v>189</v>
      </c>
      <c r="D217" s="18">
        <v>2</v>
      </c>
      <c r="E217" s="25" t="s">
        <v>165</v>
      </c>
      <c r="F217" s="25" t="s">
        <v>240</v>
      </c>
      <c r="G217" s="25" t="s">
        <v>114</v>
      </c>
      <c r="H217" s="18" t="s">
        <v>143</v>
      </c>
      <c r="I217" s="18" t="s">
        <v>59</v>
      </c>
      <c r="J217" s="26">
        <v>55.189998626708984</v>
      </c>
      <c r="K217" s="25">
        <v>19</v>
      </c>
      <c r="L217" s="25" t="s">
        <v>165</v>
      </c>
      <c r="R217" s="18" t="s">
        <v>1740</v>
      </c>
      <c r="S217" s="18" t="s">
        <v>1741</v>
      </c>
      <c r="U217" s="18" t="s">
        <v>2137</v>
      </c>
      <c r="W217" s="18" t="s">
        <v>2267</v>
      </c>
      <c r="X217" s="18" t="s">
        <v>2189</v>
      </c>
      <c r="AB217" s="27">
        <v>41141.646539351852</v>
      </c>
    </row>
    <row r="218" spans="1:28" ht="216.75" hidden="1" x14ac:dyDescent="0.2">
      <c r="A218" s="24">
        <v>783</v>
      </c>
      <c r="B218" s="18" t="s">
        <v>1715</v>
      </c>
      <c r="C218" s="18">
        <v>189</v>
      </c>
      <c r="D218" s="18">
        <v>2</v>
      </c>
      <c r="E218" s="25" t="s">
        <v>165</v>
      </c>
      <c r="F218" s="25" t="s">
        <v>240</v>
      </c>
      <c r="G218" s="25" t="s">
        <v>108</v>
      </c>
      <c r="H218" s="18" t="s">
        <v>143</v>
      </c>
      <c r="I218" s="18" t="s">
        <v>180</v>
      </c>
      <c r="J218" s="26">
        <v>55.279998779296875</v>
      </c>
      <c r="K218" s="25">
        <v>28</v>
      </c>
      <c r="L218" s="25" t="s">
        <v>165</v>
      </c>
      <c r="R218" s="18" t="s">
        <v>1742</v>
      </c>
      <c r="S218" s="18" t="s">
        <v>1743</v>
      </c>
      <c r="U218" s="18" t="s">
        <v>2137</v>
      </c>
      <c r="W218" s="18" t="s">
        <v>2267</v>
      </c>
      <c r="X218" s="18" t="s">
        <v>2189</v>
      </c>
      <c r="AB218" s="27">
        <v>41141.646539351852</v>
      </c>
    </row>
    <row r="219" spans="1:28" ht="267.75" hidden="1" x14ac:dyDescent="0.2">
      <c r="A219" s="24">
        <v>787</v>
      </c>
      <c r="B219" s="18" t="s">
        <v>1715</v>
      </c>
      <c r="C219" s="18">
        <v>189</v>
      </c>
      <c r="D219" s="18">
        <v>2</v>
      </c>
      <c r="E219" s="25" t="s">
        <v>256</v>
      </c>
      <c r="F219" s="25" t="s">
        <v>258</v>
      </c>
      <c r="G219" s="25" t="s">
        <v>225</v>
      </c>
      <c r="H219" s="18" t="s">
        <v>143</v>
      </c>
      <c r="I219" s="18" t="s">
        <v>180</v>
      </c>
      <c r="J219" s="26">
        <v>73.44000244140625</v>
      </c>
      <c r="K219" s="25">
        <v>44</v>
      </c>
      <c r="L219" s="25" t="s">
        <v>256</v>
      </c>
      <c r="R219" s="18" t="s">
        <v>1750</v>
      </c>
      <c r="S219" s="18" t="s">
        <v>1751</v>
      </c>
      <c r="U219" s="18" t="s">
        <v>2137</v>
      </c>
      <c r="W219" s="18" t="s">
        <v>2267</v>
      </c>
      <c r="X219" s="18" t="s">
        <v>2230</v>
      </c>
      <c r="AB219" s="27">
        <v>41141.646539351852</v>
      </c>
    </row>
    <row r="220" spans="1:28" ht="38.25" hidden="1" x14ac:dyDescent="0.2">
      <c r="A220" s="24">
        <v>795</v>
      </c>
      <c r="B220" s="18" t="s">
        <v>1715</v>
      </c>
      <c r="C220" s="18">
        <v>189</v>
      </c>
      <c r="D220" s="18">
        <v>2</v>
      </c>
      <c r="E220" s="25" t="s">
        <v>141</v>
      </c>
      <c r="F220" s="25" t="s">
        <v>142</v>
      </c>
      <c r="G220" s="25" t="s">
        <v>234</v>
      </c>
      <c r="H220" s="18" t="s">
        <v>143</v>
      </c>
      <c r="I220" s="18" t="s">
        <v>59</v>
      </c>
      <c r="J220" s="26">
        <v>250.1300048828125</v>
      </c>
      <c r="K220" s="25">
        <v>13</v>
      </c>
      <c r="L220" s="25" t="s">
        <v>141</v>
      </c>
      <c r="R220" s="18" t="s">
        <v>1765</v>
      </c>
      <c r="S220" s="18" t="s">
        <v>1766</v>
      </c>
      <c r="U220" s="18" t="s">
        <v>2137</v>
      </c>
      <c r="W220" s="18" t="s">
        <v>2267</v>
      </c>
      <c r="X220" s="18" t="s">
        <v>2189</v>
      </c>
      <c r="AB220" s="27">
        <v>41141.646539351852</v>
      </c>
    </row>
    <row r="221" spans="1:28" ht="63.75" hidden="1" x14ac:dyDescent="0.2">
      <c r="A221" s="24">
        <v>797</v>
      </c>
      <c r="B221" s="18" t="s">
        <v>1715</v>
      </c>
      <c r="C221" s="18">
        <v>189</v>
      </c>
      <c r="D221" s="18">
        <v>2</v>
      </c>
      <c r="E221" s="25" t="s">
        <v>145</v>
      </c>
      <c r="F221" s="25" t="s">
        <v>142</v>
      </c>
      <c r="G221" s="25" t="s">
        <v>207</v>
      </c>
      <c r="H221" s="18" t="s">
        <v>143</v>
      </c>
      <c r="I221" s="18" t="s">
        <v>59</v>
      </c>
      <c r="J221" s="26">
        <v>250.6199951171875</v>
      </c>
      <c r="K221" s="25">
        <v>62</v>
      </c>
      <c r="L221" s="25" t="s">
        <v>145</v>
      </c>
      <c r="R221" s="18" t="s">
        <v>1769</v>
      </c>
      <c r="S221" s="18" t="s">
        <v>1770</v>
      </c>
      <c r="U221" s="18" t="s">
        <v>2137</v>
      </c>
      <c r="W221" s="18" t="s">
        <v>2267</v>
      </c>
      <c r="X221" s="18" t="s">
        <v>2241</v>
      </c>
      <c r="AB221" s="27">
        <v>41141.646539351852</v>
      </c>
    </row>
    <row r="222" spans="1:28" ht="25.5" hidden="1" x14ac:dyDescent="0.2">
      <c r="A222" s="24">
        <v>800</v>
      </c>
      <c r="B222" s="18" t="s">
        <v>1774</v>
      </c>
      <c r="C222" s="18">
        <v>189</v>
      </c>
      <c r="D222" s="18">
        <v>2</v>
      </c>
      <c r="E222" s="25" t="s">
        <v>256</v>
      </c>
      <c r="F222" s="25" t="s">
        <v>258</v>
      </c>
      <c r="G222" s="25" t="s">
        <v>127</v>
      </c>
      <c r="H222" s="18" t="s">
        <v>143</v>
      </c>
      <c r="I222" s="18" t="s">
        <v>59</v>
      </c>
      <c r="J222" s="26">
        <v>73.449996948242187</v>
      </c>
      <c r="K222" s="25">
        <v>45</v>
      </c>
      <c r="L222" s="25" t="s">
        <v>256</v>
      </c>
      <c r="R222" s="18" t="s">
        <v>259</v>
      </c>
      <c r="S222" s="18" t="s">
        <v>1775</v>
      </c>
      <c r="U222" s="18" t="s">
        <v>2137</v>
      </c>
      <c r="W222" s="18" t="s">
        <v>2267</v>
      </c>
      <c r="X222" s="18" t="s">
        <v>2189</v>
      </c>
      <c r="AB222" s="27">
        <v>41141.646539351852</v>
      </c>
    </row>
    <row r="223" spans="1:28" ht="38.25" hidden="1" x14ac:dyDescent="0.2">
      <c r="A223" s="24">
        <v>811</v>
      </c>
      <c r="B223" s="18" t="s">
        <v>1798</v>
      </c>
      <c r="C223" s="18">
        <v>189</v>
      </c>
      <c r="D223" s="18">
        <v>2</v>
      </c>
      <c r="E223" s="25" t="s">
        <v>182</v>
      </c>
      <c r="F223" s="25" t="s">
        <v>914</v>
      </c>
      <c r="G223" s="25" t="s">
        <v>291</v>
      </c>
      <c r="H223" s="18" t="s">
        <v>143</v>
      </c>
      <c r="I223" s="18" t="s">
        <v>180</v>
      </c>
      <c r="J223" s="26">
        <v>294.239990234375</v>
      </c>
      <c r="K223" s="25">
        <v>24</v>
      </c>
      <c r="L223" s="25" t="s">
        <v>182</v>
      </c>
      <c r="R223" s="18" t="s">
        <v>1799</v>
      </c>
      <c r="S223" s="18" t="s">
        <v>1800</v>
      </c>
      <c r="U223" s="18" t="s">
        <v>2137</v>
      </c>
      <c r="W223" s="18" t="s">
        <v>2267</v>
      </c>
      <c r="X223" s="18" t="s">
        <v>2189</v>
      </c>
      <c r="AB223" s="27">
        <v>41141.646539351852</v>
      </c>
    </row>
    <row r="224" spans="1:28" ht="25.5" hidden="1" x14ac:dyDescent="0.2">
      <c r="A224" s="24">
        <v>812</v>
      </c>
      <c r="B224" s="18" t="s">
        <v>1798</v>
      </c>
      <c r="C224" s="18">
        <v>189</v>
      </c>
      <c r="D224" s="18">
        <v>2</v>
      </c>
      <c r="E224" s="25" t="s">
        <v>1801</v>
      </c>
      <c r="F224" s="25" t="s">
        <v>261</v>
      </c>
      <c r="G224" s="25" t="s">
        <v>104</v>
      </c>
      <c r="H224" s="18" t="s">
        <v>143</v>
      </c>
      <c r="I224" s="18" t="s">
        <v>180</v>
      </c>
      <c r="J224" s="26">
        <v>75.370002746582031</v>
      </c>
      <c r="K224" s="25">
        <v>37</v>
      </c>
      <c r="L224" s="25" t="s">
        <v>1801</v>
      </c>
      <c r="R224" s="18" t="s">
        <v>1802</v>
      </c>
      <c r="S224" s="18" t="s">
        <v>1803</v>
      </c>
      <c r="U224" s="18" t="s">
        <v>2137</v>
      </c>
      <c r="W224" s="18" t="s">
        <v>2267</v>
      </c>
      <c r="X224" s="18" t="s">
        <v>2189</v>
      </c>
      <c r="AB224" s="27">
        <v>41141.646539351852</v>
      </c>
    </row>
    <row r="225" spans="1:28" ht="89.25" hidden="1" x14ac:dyDescent="0.2">
      <c r="A225" s="24">
        <v>824</v>
      </c>
      <c r="B225" s="18" t="s">
        <v>1798</v>
      </c>
      <c r="C225" s="18">
        <v>189</v>
      </c>
      <c r="D225" s="18">
        <v>2</v>
      </c>
      <c r="E225" s="25" t="s">
        <v>483</v>
      </c>
      <c r="F225" s="25" t="s">
        <v>202</v>
      </c>
      <c r="G225" s="25" t="s">
        <v>393</v>
      </c>
      <c r="H225" s="18" t="s">
        <v>143</v>
      </c>
      <c r="I225" s="18" t="s">
        <v>180</v>
      </c>
      <c r="J225" s="26">
        <v>50.099998474121094</v>
      </c>
      <c r="K225" s="25">
        <v>10</v>
      </c>
      <c r="L225" s="25" t="s">
        <v>483</v>
      </c>
      <c r="R225" s="18" t="s">
        <v>1828</v>
      </c>
      <c r="S225" s="18" t="s">
        <v>1829</v>
      </c>
      <c r="U225" s="18" t="s">
        <v>2137</v>
      </c>
      <c r="W225" s="18" t="s">
        <v>2267</v>
      </c>
      <c r="X225" s="18" t="s">
        <v>2189</v>
      </c>
      <c r="AB225" s="27">
        <v>41141.646539351852</v>
      </c>
    </row>
    <row r="226" spans="1:28" ht="25.5" hidden="1" x14ac:dyDescent="0.2">
      <c r="A226" s="24">
        <v>825</v>
      </c>
      <c r="B226" s="18" t="s">
        <v>1798</v>
      </c>
      <c r="C226" s="18">
        <v>189</v>
      </c>
      <c r="D226" s="18">
        <v>2</v>
      </c>
      <c r="E226" s="25" t="s">
        <v>232</v>
      </c>
      <c r="F226" s="25" t="s">
        <v>233</v>
      </c>
      <c r="G226" s="25" t="s">
        <v>245</v>
      </c>
      <c r="H226" s="18" t="s">
        <v>143</v>
      </c>
      <c r="I226" s="18" t="s">
        <v>180</v>
      </c>
      <c r="J226" s="26">
        <v>51.590000152587891</v>
      </c>
      <c r="K226" s="25">
        <v>59</v>
      </c>
      <c r="L226" s="25" t="s">
        <v>232</v>
      </c>
      <c r="R226" s="18" t="s">
        <v>1830</v>
      </c>
      <c r="S226" s="18" t="s">
        <v>1831</v>
      </c>
      <c r="U226" s="18" t="s">
        <v>2137</v>
      </c>
      <c r="W226" s="18" t="s">
        <v>2267</v>
      </c>
      <c r="X226" s="18" t="s">
        <v>2189</v>
      </c>
      <c r="AB226" s="27">
        <v>41141.646539351852</v>
      </c>
    </row>
    <row r="227" spans="1:28" ht="89.25" hidden="1" x14ac:dyDescent="0.2">
      <c r="A227" s="24">
        <v>827</v>
      </c>
      <c r="B227" s="18" t="s">
        <v>1798</v>
      </c>
      <c r="C227" s="18">
        <v>189</v>
      </c>
      <c r="D227" s="18">
        <v>2</v>
      </c>
      <c r="E227" s="25" t="s">
        <v>1834</v>
      </c>
      <c r="F227" s="25" t="s">
        <v>245</v>
      </c>
      <c r="G227" s="25" t="s">
        <v>202</v>
      </c>
      <c r="H227" s="18" t="s">
        <v>143</v>
      </c>
      <c r="I227" s="18" t="s">
        <v>180</v>
      </c>
      <c r="J227" s="26">
        <v>59.5</v>
      </c>
      <c r="K227" s="25">
        <v>50</v>
      </c>
      <c r="L227" s="25" t="s">
        <v>1834</v>
      </c>
      <c r="R227" s="18" t="s">
        <v>1835</v>
      </c>
      <c r="S227" s="18" t="s">
        <v>1836</v>
      </c>
      <c r="U227" s="18" t="s">
        <v>2137</v>
      </c>
      <c r="W227" s="18" t="s">
        <v>2267</v>
      </c>
      <c r="X227" s="18" t="s">
        <v>2189</v>
      </c>
      <c r="AB227" s="27">
        <v>41141.646539351852</v>
      </c>
    </row>
    <row r="228" spans="1:28" ht="89.25" hidden="1" x14ac:dyDescent="0.2">
      <c r="A228" s="24">
        <v>828</v>
      </c>
      <c r="B228" s="18" t="s">
        <v>1798</v>
      </c>
      <c r="C228" s="18">
        <v>189</v>
      </c>
      <c r="D228" s="18">
        <v>2</v>
      </c>
      <c r="E228" s="25" t="s">
        <v>417</v>
      </c>
      <c r="F228" s="25" t="s">
        <v>171</v>
      </c>
      <c r="G228" s="25" t="s">
        <v>255</v>
      </c>
      <c r="H228" s="18" t="s">
        <v>143</v>
      </c>
      <c r="I228" s="18" t="s">
        <v>180</v>
      </c>
      <c r="J228" s="26">
        <v>61.040000915527344</v>
      </c>
      <c r="K228" s="25">
        <v>4</v>
      </c>
      <c r="L228" s="25" t="s">
        <v>417</v>
      </c>
      <c r="R228" s="18" t="s">
        <v>1837</v>
      </c>
      <c r="S228" s="18" t="s">
        <v>1836</v>
      </c>
      <c r="U228" s="18" t="s">
        <v>2137</v>
      </c>
      <c r="W228" s="18" t="s">
        <v>2267</v>
      </c>
      <c r="X228" s="18" t="s">
        <v>2189</v>
      </c>
      <c r="AB228" s="27">
        <v>41141.646539351852</v>
      </c>
    </row>
    <row r="229" spans="1:28" ht="63.75" hidden="1" x14ac:dyDescent="0.2">
      <c r="A229" s="24">
        <v>833</v>
      </c>
      <c r="B229" s="18" t="s">
        <v>1798</v>
      </c>
      <c r="C229" s="18">
        <v>189</v>
      </c>
      <c r="D229" s="18">
        <v>2</v>
      </c>
      <c r="E229" s="25" t="s">
        <v>152</v>
      </c>
      <c r="F229" s="25" t="s">
        <v>1058</v>
      </c>
      <c r="G229" s="25" t="s">
        <v>117</v>
      </c>
      <c r="H229" s="18" t="s">
        <v>143</v>
      </c>
      <c r="I229" s="18" t="s">
        <v>180</v>
      </c>
      <c r="J229" s="26">
        <v>296.47000122070312</v>
      </c>
      <c r="K229" s="25">
        <v>47</v>
      </c>
      <c r="L229" s="25" t="s">
        <v>152</v>
      </c>
      <c r="R229" s="18" t="s">
        <v>1847</v>
      </c>
      <c r="S229" s="18" t="s">
        <v>1848</v>
      </c>
      <c r="U229" s="18" t="s">
        <v>2137</v>
      </c>
      <c r="W229" s="18" t="s">
        <v>2267</v>
      </c>
      <c r="X229" s="18" t="s">
        <v>2189</v>
      </c>
      <c r="AB229" s="27">
        <v>41141.646539351852</v>
      </c>
    </row>
    <row r="230" spans="1:28" ht="51" hidden="1" x14ac:dyDescent="0.2">
      <c r="A230" s="24">
        <v>843</v>
      </c>
      <c r="B230" s="18" t="s">
        <v>1869</v>
      </c>
      <c r="C230" s="18">
        <v>189</v>
      </c>
      <c r="D230" s="18">
        <v>2</v>
      </c>
      <c r="E230" s="25" t="s">
        <v>1872</v>
      </c>
      <c r="F230" s="25" t="s">
        <v>126</v>
      </c>
      <c r="G230" s="25" t="s">
        <v>117</v>
      </c>
      <c r="H230" s="18" t="s">
        <v>143</v>
      </c>
      <c r="I230" s="18" t="s">
        <v>180</v>
      </c>
      <c r="J230" s="26">
        <v>243.47000122070312</v>
      </c>
      <c r="K230" s="25">
        <v>47</v>
      </c>
      <c r="L230" s="25" t="s">
        <v>1872</v>
      </c>
      <c r="R230" s="18" t="s">
        <v>1873</v>
      </c>
      <c r="S230" s="18" t="s">
        <v>1874</v>
      </c>
      <c r="U230" s="18" t="s">
        <v>2137</v>
      </c>
      <c r="W230" s="18" t="s">
        <v>2267</v>
      </c>
      <c r="X230" s="18" t="s">
        <v>2212</v>
      </c>
      <c r="AB230" s="27">
        <v>41141.646539351852</v>
      </c>
    </row>
    <row r="231" spans="1:28" ht="51" hidden="1" x14ac:dyDescent="0.2">
      <c r="A231" s="24">
        <v>863</v>
      </c>
      <c r="B231" s="18" t="s">
        <v>1910</v>
      </c>
      <c r="C231" s="18">
        <v>189</v>
      </c>
      <c r="D231" s="18">
        <v>2</v>
      </c>
      <c r="E231" s="25" t="s">
        <v>307</v>
      </c>
      <c r="F231" s="25" t="s">
        <v>238</v>
      </c>
      <c r="G231" s="25" t="s">
        <v>487</v>
      </c>
      <c r="H231" s="18" t="s">
        <v>143</v>
      </c>
      <c r="I231" s="18" t="s">
        <v>59</v>
      </c>
      <c r="J231" s="26">
        <v>2.2300000190734863</v>
      </c>
      <c r="K231" s="25">
        <v>23</v>
      </c>
      <c r="L231" s="25" t="s">
        <v>307</v>
      </c>
      <c r="R231" s="18" t="s">
        <v>1913</v>
      </c>
      <c r="S231" s="18" t="s">
        <v>1914</v>
      </c>
      <c r="U231" s="18" t="s">
        <v>2137</v>
      </c>
      <c r="W231" s="18" t="s">
        <v>2267</v>
      </c>
      <c r="X231" s="18" t="s">
        <v>2189</v>
      </c>
      <c r="AB231" s="27">
        <v>41141.646539351852</v>
      </c>
    </row>
    <row r="232" spans="1:28" ht="51" hidden="1" x14ac:dyDescent="0.2">
      <c r="A232" s="24">
        <v>864</v>
      </c>
      <c r="B232" s="18" t="s">
        <v>1910</v>
      </c>
      <c r="C232" s="18">
        <v>189</v>
      </c>
      <c r="D232" s="18">
        <v>2</v>
      </c>
      <c r="E232" s="25" t="s">
        <v>307</v>
      </c>
      <c r="F232" s="25" t="s">
        <v>238</v>
      </c>
      <c r="G232" s="25" t="s">
        <v>179</v>
      </c>
      <c r="H232" s="18" t="s">
        <v>143</v>
      </c>
      <c r="I232" s="18" t="s">
        <v>59</v>
      </c>
      <c r="J232" s="26">
        <v>2.2699999809265137</v>
      </c>
      <c r="K232" s="25">
        <v>27</v>
      </c>
      <c r="L232" s="25" t="s">
        <v>307</v>
      </c>
      <c r="R232" s="18" t="s">
        <v>1913</v>
      </c>
      <c r="S232" s="18" t="s">
        <v>1915</v>
      </c>
      <c r="U232" s="18" t="s">
        <v>2137</v>
      </c>
      <c r="W232" s="18" t="s">
        <v>2267</v>
      </c>
      <c r="X232" s="18" t="s">
        <v>2189</v>
      </c>
      <c r="AB232" s="27">
        <v>41141.646539351852</v>
      </c>
    </row>
    <row r="233" spans="1:28" ht="51" hidden="1" x14ac:dyDescent="0.2">
      <c r="A233" s="24">
        <v>865</v>
      </c>
      <c r="B233" s="18" t="s">
        <v>1910</v>
      </c>
      <c r="C233" s="18">
        <v>189</v>
      </c>
      <c r="D233" s="18">
        <v>2</v>
      </c>
      <c r="E233" s="25" t="s">
        <v>307</v>
      </c>
      <c r="F233" s="25" t="s">
        <v>238</v>
      </c>
      <c r="G233" s="25" t="s">
        <v>308</v>
      </c>
      <c r="H233" s="18" t="s">
        <v>143</v>
      </c>
      <c r="I233" s="18" t="s">
        <v>59</v>
      </c>
      <c r="J233" s="26">
        <v>2.2999999523162842</v>
      </c>
      <c r="K233" s="25">
        <v>30</v>
      </c>
      <c r="L233" s="25" t="s">
        <v>307</v>
      </c>
      <c r="R233" s="18" t="s">
        <v>1916</v>
      </c>
      <c r="S233" s="18" t="s">
        <v>1917</v>
      </c>
      <c r="U233" s="18" t="s">
        <v>2137</v>
      </c>
      <c r="W233" s="18" t="s">
        <v>2267</v>
      </c>
      <c r="X233" s="18" t="s">
        <v>2190</v>
      </c>
      <c r="AB233" s="27">
        <v>41141.646539351852</v>
      </c>
    </row>
    <row r="234" spans="1:28" ht="51" hidden="1" x14ac:dyDescent="0.2">
      <c r="A234" s="24">
        <v>868</v>
      </c>
      <c r="B234" s="18" t="s">
        <v>1910</v>
      </c>
      <c r="C234" s="18">
        <v>189</v>
      </c>
      <c r="D234" s="18">
        <v>2</v>
      </c>
      <c r="E234" s="25" t="s">
        <v>315</v>
      </c>
      <c r="F234" s="25" t="s">
        <v>238</v>
      </c>
      <c r="G234" s="25" t="s">
        <v>194</v>
      </c>
      <c r="H234" s="18" t="s">
        <v>143</v>
      </c>
      <c r="I234" s="18" t="s">
        <v>59</v>
      </c>
      <c r="J234" s="26">
        <v>2.4300000667572021</v>
      </c>
      <c r="K234" s="25">
        <v>43</v>
      </c>
      <c r="L234" s="25" t="s">
        <v>315</v>
      </c>
      <c r="R234" s="18" t="s">
        <v>1913</v>
      </c>
      <c r="S234" s="18" t="s">
        <v>1922</v>
      </c>
      <c r="U234" s="18" t="s">
        <v>2137</v>
      </c>
      <c r="W234" s="18" t="s">
        <v>2267</v>
      </c>
      <c r="X234" s="18" t="s">
        <v>2189</v>
      </c>
      <c r="AB234" s="27">
        <v>41141.646539351852</v>
      </c>
    </row>
    <row r="235" spans="1:28" ht="153" hidden="1" x14ac:dyDescent="0.2">
      <c r="A235" s="24">
        <v>869</v>
      </c>
      <c r="B235" s="18" t="s">
        <v>1910</v>
      </c>
      <c r="C235" s="18">
        <v>189</v>
      </c>
      <c r="D235" s="18">
        <v>2</v>
      </c>
      <c r="E235" s="25" t="s">
        <v>315</v>
      </c>
      <c r="F235" s="25" t="s">
        <v>238</v>
      </c>
      <c r="G235" s="25" t="s">
        <v>117</v>
      </c>
      <c r="H235" s="18" t="s">
        <v>143</v>
      </c>
      <c r="I235" s="18" t="s">
        <v>59</v>
      </c>
      <c r="J235" s="26">
        <v>2.4700000286102295</v>
      </c>
      <c r="K235" s="25">
        <v>47</v>
      </c>
      <c r="L235" s="25" t="s">
        <v>315</v>
      </c>
      <c r="R235" s="18" t="s">
        <v>1913</v>
      </c>
      <c r="S235" s="18" t="s">
        <v>1923</v>
      </c>
      <c r="U235" s="18" t="s">
        <v>2137</v>
      </c>
      <c r="W235" s="18" t="s">
        <v>2267</v>
      </c>
      <c r="X235" s="18" t="s">
        <v>2189</v>
      </c>
      <c r="AB235" s="27">
        <v>41141.646539351852</v>
      </c>
    </row>
    <row r="236" spans="1:28" ht="38.25" hidden="1" x14ac:dyDescent="0.2">
      <c r="A236" s="24">
        <v>870</v>
      </c>
      <c r="B236" s="18" t="s">
        <v>1910</v>
      </c>
      <c r="C236" s="18">
        <v>189</v>
      </c>
      <c r="D236" s="18">
        <v>2</v>
      </c>
      <c r="E236" s="25" t="s">
        <v>315</v>
      </c>
      <c r="F236" s="25" t="s">
        <v>238</v>
      </c>
      <c r="G236" s="25" t="s">
        <v>117</v>
      </c>
      <c r="H236" s="18" t="s">
        <v>143</v>
      </c>
      <c r="I236" s="18" t="s">
        <v>59</v>
      </c>
      <c r="J236" s="26">
        <v>2.4700000286102295</v>
      </c>
      <c r="K236" s="25">
        <v>47</v>
      </c>
      <c r="L236" s="25" t="s">
        <v>315</v>
      </c>
      <c r="R236" s="18" t="s">
        <v>1924</v>
      </c>
      <c r="S236" s="18" t="s">
        <v>1925</v>
      </c>
      <c r="U236" s="18" t="s">
        <v>2137</v>
      </c>
      <c r="W236" s="18" t="s">
        <v>2267</v>
      </c>
      <c r="X236" s="18" t="s">
        <v>2189</v>
      </c>
      <c r="AB236" s="27">
        <v>41141.646539351852</v>
      </c>
    </row>
    <row r="237" spans="1:28" ht="165.75" hidden="1" x14ac:dyDescent="0.2">
      <c r="A237" s="24">
        <v>871</v>
      </c>
      <c r="B237" s="18" t="s">
        <v>1910</v>
      </c>
      <c r="C237" s="18">
        <v>189</v>
      </c>
      <c r="D237" s="18">
        <v>2</v>
      </c>
      <c r="E237" s="25" t="s">
        <v>315</v>
      </c>
      <c r="F237" s="25" t="s">
        <v>238</v>
      </c>
      <c r="G237" s="25" t="s">
        <v>117</v>
      </c>
      <c r="H237" s="18" t="s">
        <v>143</v>
      </c>
      <c r="I237" s="18" t="s">
        <v>59</v>
      </c>
      <c r="J237" s="26">
        <v>2.4700000286102295</v>
      </c>
      <c r="K237" s="25">
        <v>47</v>
      </c>
      <c r="L237" s="25" t="s">
        <v>315</v>
      </c>
      <c r="R237" s="18" t="s">
        <v>1926</v>
      </c>
      <c r="S237" s="18" t="s">
        <v>1927</v>
      </c>
      <c r="U237" s="18" t="s">
        <v>2137</v>
      </c>
      <c r="W237" s="18" t="s">
        <v>2267</v>
      </c>
      <c r="X237" s="18" t="s">
        <v>2189</v>
      </c>
      <c r="AB237" s="27">
        <v>41141.646539351852</v>
      </c>
    </row>
    <row r="238" spans="1:28" ht="114.75" hidden="1" x14ac:dyDescent="0.2">
      <c r="A238" s="24">
        <v>873</v>
      </c>
      <c r="B238" s="18" t="s">
        <v>1910</v>
      </c>
      <c r="C238" s="18">
        <v>189</v>
      </c>
      <c r="D238" s="18">
        <v>2</v>
      </c>
      <c r="E238" s="25" t="s">
        <v>315</v>
      </c>
      <c r="F238" s="25" t="s">
        <v>255</v>
      </c>
      <c r="G238" s="25" t="s">
        <v>127</v>
      </c>
      <c r="H238" s="18" t="s">
        <v>143</v>
      </c>
      <c r="I238" s="18" t="s">
        <v>59</v>
      </c>
      <c r="J238" s="26">
        <v>4.4499998092651367</v>
      </c>
      <c r="K238" s="25">
        <v>45</v>
      </c>
      <c r="L238" s="25" t="s">
        <v>315</v>
      </c>
      <c r="R238" s="18" t="s">
        <v>1930</v>
      </c>
      <c r="S238" s="18" t="s">
        <v>1931</v>
      </c>
      <c r="U238" s="18" t="s">
        <v>2137</v>
      </c>
      <c r="W238" s="18" t="s">
        <v>2267</v>
      </c>
      <c r="X238" s="18" t="s">
        <v>2249</v>
      </c>
      <c r="AB238" s="27">
        <v>41141.646539351852</v>
      </c>
    </row>
    <row r="239" spans="1:28" ht="76.5" hidden="1" x14ac:dyDescent="0.2">
      <c r="A239" s="24">
        <v>874</v>
      </c>
      <c r="B239" s="18" t="s">
        <v>1910</v>
      </c>
      <c r="C239" s="18">
        <v>189</v>
      </c>
      <c r="D239" s="18">
        <v>2</v>
      </c>
      <c r="E239" s="25" t="s">
        <v>189</v>
      </c>
      <c r="F239" s="25" t="s">
        <v>255</v>
      </c>
      <c r="G239" s="25" t="s">
        <v>240</v>
      </c>
      <c r="H239" s="18" t="s">
        <v>143</v>
      </c>
      <c r="I239" s="18" t="s">
        <v>59</v>
      </c>
      <c r="J239" s="26">
        <v>4.5500001907348633</v>
      </c>
      <c r="K239" s="25">
        <v>55</v>
      </c>
      <c r="L239" s="25" t="s">
        <v>189</v>
      </c>
      <c r="R239" s="18" t="s">
        <v>1913</v>
      </c>
      <c r="S239" s="18" t="s">
        <v>1932</v>
      </c>
      <c r="U239" s="18" t="s">
        <v>2137</v>
      </c>
      <c r="W239" s="18" t="s">
        <v>2267</v>
      </c>
      <c r="X239" s="18" t="s">
        <v>2189</v>
      </c>
      <c r="AB239" s="27">
        <v>41141.646539351852</v>
      </c>
    </row>
    <row r="240" spans="1:28" ht="102" hidden="1" x14ac:dyDescent="0.2">
      <c r="A240" s="24">
        <v>875</v>
      </c>
      <c r="B240" s="18" t="s">
        <v>1910</v>
      </c>
      <c r="C240" s="18">
        <v>189</v>
      </c>
      <c r="D240" s="18">
        <v>2</v>
      </c>
      <c r="E240" s="25" t="s">
        <v>189</v>
      </c>
      <c r="F240" s="25" t="s">
        <v>255</v>
      </c>
      <c r="G240" s="25" t="s">
        <v>207</v>
      </c>
      <c r="H240" s="18" t="s">
        <v>143</v>
      </c>
      <c r="I240" s="18" t="s">
        <v>59</v>
      </c>
      <c r="J240" s="26">
        <v>4.619999885559082</v>
      </c>
      <c r="K240" s="25">
        <v>62</v>
      </c>
      <c r="L240" s="25" t="s">
        <v>189</v>
      </c>
      <c r="R240" s="18" t="s">
        <v>1933</v>
      </c>
      <c r="S240" s="18" t="s">
        <v>1934</v>
      </c>
      <c r="U240" s="18" t="s">
        <v>2137</v>
      </c>
      <c r="W240" s="18" t="s">
        <v>2267</v>
      </c>
      <c r="X240" s="18" t="s">
        <v>2246</v>
      </c>
      <c r="AB240" s="27">
        <v>41141.646539351852</v>
      </c>
    </row>
    <row r="241" spans="1:28" ht="63.75" hidden="1" x14ac:dyDescent="0.2">
      <c r="A241" s="24">
        <v>876</v>
      </c>
      <c r="B241" s="18" t="s">
        <v>1910</v>
      </c>
      <c r="C241" s="18">
        <v>189</v>
      </c>
      <c r="D241" s="18">
        <v>2</v>
      </c>
      <c r="E241" s="25" t="s">
        <v>189</v>
      </c>
      <c r="F241" s="25" t="s">
        <v>255</v>
      </c>
      <c r="G241" s="25" t="s">
        <v>424</v>
      </c>
      <c r="H241" s="18" t="s">
        <v>143</v>
      </c>
      <c r="I241" s="18" t="s">
        <v>59</v>
      </c>
      <c r="J241" s="26">
        <v>4.630000114440918</v>
      </c>
      <c r="K241" s="25">
        <v>63</v>
      </c>
      <c r="L241" s="25" t="s">
        <v>189</v>
      </c>
      <c r="R241" s="18" t="s">
        <v>1935</v>
      </c>
      <c r="S241" s="18" t="s">
        <v>1936</v>
      </c>
      <c r="U241" s="18" t="s">
        <v>2137</v>
      </c>
      <c r="W241" s="18" t="s">
        <v>2267</v>
      </c>
      <c r="X241" s="18" t="s">
        <v>2189</v>
      </c>
      <c r="AB241" s="27">
        <v>41141.646539351852</v>
      </c>
    </row>
    <row r="242" spans="1:28" ht="89.25" hidden="1" x14ac:dyDescent="0.2">
      <c r="A242" s="24">
        <v>878</v>
      </c>
      <c r="B242" s="18" t="s">
        <v>1910</v>
      </c>
      <c r="C242" s="18">
        <v>189</v>
      </c>
      <c r="D242" s="18">
        <v>2</v>
      </c>
      <c r="E242" s="25" t="s">
        <v>193</v>
      </c>
      <c r="F242" s="25" t="s">
        <v>190</v>
      </c>
      <c r="G242" s="25" t="s">
        <v>262</v>
      </c>
      <c r="H242" s="18" t="s">
        <v>143</v>
      </c>
      <c r="I242" s="18" t="s">
        <v>59</v>
      </c>
      <c r="J242" s="26">
        <v>5.4600000381469727</v>
      </c>
      <c r="K242" s="25">
        <v>46</v>
      </c>
      <c r="L242" s="25" t="s">
        <v>193</v>
      </c>
      <c r="R242" s="18" t="s">
        <v>1939</v>
      </c>
      <c r="S242" s="18" t="s">
        <v>1940</v>
      </c>
      <c r="U242" s="18" t="s">
        <v>2137</v>
      </c>
      <c r="W242" s="18" t="s">
        <v>2267</v>
      </c>
      <c r="X242" s="18" t="s">
        <v>2256</v>
      </c>
      <c r="AB242" s="27">
        <v>41141.646539351852</v>
      </c>
    </row>
    <row r="243" spans="1:28" ht="38.25" hidden="1" x14ac:dyDescent="0.2">
      <c r="A243" s="24">
        <v>881</v>
      </c>
      <c r="B243" s="18" t="s">
        <v>1910</v>
      </c>
      <c r="C243" s="18">
        <v>189</v>
      </c>
      <c r="D243" s="18">
        <v>2</v>
      </c>
      <c r="E243" s="25" t="s">
        <v>157</v>
      </c>
      <c r="F243" s="25" t="s">
        <v>84</v>
      </c>
      <c r="G243" s="25" t="s">
        <v>207</v>
      </c>
      <c r="H243" s="18" t="s">
        <v>143</v>
      </c>
      <c r="I243" s="18" t="s">
        <v>59</v>
      </c>
      <c r="J243" s="26">
        <v>6.619999885559082</v>
      </c>
      <c r="K243" s="25">
        <v>62</v>
      </c>
      <c r="L243" s="25" t="s">
        <v>157</v>
      </c>
      <c r="R243" s="18" t="s">
        <v>1945</v>
      </c>
      <c r="S243" s="18" t="s">
        <v>1946</v>
      </c>
      <c r="U243" s="18" t="s">
        <v>2137</v>
      </c>
      <c r="W243" s="18" t="s">
        <v>2267</v>
      </c>
      <c r="X243" s="18" t="s">
        <v>2189</v>
      </c>
      <c r="AB243" s="27">
        <v>41141.646539351852</v>
      </c>
    </row>
    <row r="244" spans="1:28" ht="51" hidden="1" x14ac:dyDescent="0.2">
      <c r="A244" s="24">
        <v>887</v>
      </c>
      <c r="B244" s="18" t="s">
        <v>1910</v>
      </c>
      <c r="C244" s="18">
        <v>189</v>
      </c>
      <c r="D244" s="18">
        <v>2</v>
      </c>
      <c r="E244" s="25" t="s">
        <v>210</v>
      </c>
      <c r="F244" s="25" t="s">
        <v>211</v>
      </c>
      <c r="G244" s="25" t="s">
        <v>447</v>
      </c>
      <c r="H244" s="18" t="s">
        <v>143</v>
      </c>
      <c r="I244" s="18" t="s">
        <v>59</v>
      </c>
      <c r="J244" s="26">
        <v>7.1399998664855957</v>
      </c>
      <c r="K244" s="25">
        <v>14</v>
      </c>
      <c r="L244" s="25" t="s">
        <v>210</v>
      </c>
      <c r="R244" s="18" t="s">
        <v>1957</v>
      </c>
      <c r="S244" s="18" t="s">
        <v>1958</v>
      </c>
      <c r="U244" s="18" t="s">
        <v>2137</v>
      </c>
      <c r="W244" s="18" t="s">
        <v>2267</v>
      </c>
      <c r="X244" s="18" t="s">
        <v>2189</v>
      </c>
      <c r="AB244" s="27">
        <v>41141.646539351852</v>
      </c>
    </row>
    <row r="245" spans="1:28" ht="76.5" hidden="1" x14ac:dyDescent="0.2">
      <c r="A245" s="24">
        <v>888</v>
      </c>
      <c r="B245" s="18" t="s">
        <v>1910</v>
      </c>
      <c r="C245" s="18">
        <v>189</v>
      </c>
      <c r="D245" s="18">
        <v>2</v>
      </c>
      <c r="E245" s="25" t="s">
        <v>210</v>
      </c>
      <c r="F245" s="25" t="s">
        <v>211</v>
      </c>
      <c r="G245" s="25" t="s">
        <v>194</v>
      </c>
      <c r="H245" s="18" t="s">
        <v>143</v>
      </c>
      <c r="I245" s="18" t="s">
        <v>59</v>
      </c>
      <c r="J245" s="26">
        <v>7.429999828338623</v>
      </c>
      <c r="K245" s="25">
        <v>43</v>
      </c>
      <c r="L245" s="25" t="s">
        <v>210</v>
      </c>
      <c r="R245" s="18" t="s">
        <v>1959</v>
      </c>
      <c r="S245" s="18" t="s">
        <v>1960</v>
      </c>
      <c r="U245" s="18" t="s">
        <v>2137</v>
      </c>
      <c r="W245" s="18" t="s">
        <v>2267</v>
      </c>
      <c r="X245" s="18" t="s">
        <v>2189</v>
      </c>
      <c r="AB245" s="27">
        <v>41141.646539351852</v>
      </c>
    </row>
    <row r="246" spans="1:28" ht="51" hidden="1" x14ac:dyDescent="0.2">
      <c r="A246" s="24">
        <v>889</v>
      </c>
      <c r="B246" s="18" t="s">
        <v>1910</v>
      </c>
      <c r="C246" s="18">
        <v>189</v>
      </c>
      <c r="D246" s="18">
        <v>2</v>
      </c>
      <c r="E246" s="25" t="s">
        <v>210</v>
      </c>
      <c r="F246" s="25" t="s">
        <v>211</v>
      </c>
      <c r="G246" s="25" t="s">
        <v>127</v>
      </c>
      <c r="H246" s="18" t="s">
        <v>143</v>
      </c>
      <c r="I246" s="18" t="s">
        <v>59</v>
      </c>
      <c r="J246" s="26">
        <v>7.4499998092651367</v>
      </c>
      <c r="K246" s="25">
        <v>45</v>
      </c>
      <c r="L246" s="25" t="s">
        <v>210</v>
      </c>
      <c r="R246" s="18" t="s">
        <v>1961</v>
      </c>
      <c r="S246" s="18" t="s">
        <v>1962</v>
      </c>
      <c r="U246" s="18" t="s">
        <v>2137</v>
      </c>
      <c r="W246" s="18" t="s">
        <v>2267</v>
      </c>
      <c r="X246" s="18" t="s">
        <v>2189</v>
      </c>
      <c r="AB246" s="27">
        <v>41141.646539351852</v>
      </c>
    </row>
    <row r="247" spans="1:28" ht="102" hidden="1" x14ac:dyDescent="0.2">
      <c r="A247" s="24">
        <v>891</v>
      </c>
      <c r="B247" s="18" t="s">
        <v>1910</v>
      </c>
      <c r="C247" s="18">
        <v>189</v>
      </c>
      <c r="D247" s="18">
        <v>2</v>
      </c>
      <c r="E247" s="25" t="s">
        <v>210</v>
      </c>
      <c r="F247" s="25" t="s">
        <v>211</v>
      </c>
      <c r="G247" s="25" t="s">
        <v>233</v>
      </c>
      <c r="H247" s="18" t="s">
        <v>143</v>
      </c>
      <c r="I247" s="18" t="s">
        <v>59</v>
      </c>
      <c r="J247" s="26">
        <v>7.5100002288818359</v>
      </c>
      <c r="K247" s="25">
        <v>51</v>
      </c>
      <c r="L247" s="25" t="s">
        <v>210</v>
      </c>
      <c r="R247" s="18" t="s">
        <v>1965</v>
      </c>
      <c r="S247" s="18" t="s">
        <v>1966</v>
      </c>
      <c r="U247" s="18" t="s">
        <v>2137</v>
      </c>
      <c r="W247" s="18" t="s">
        <v>2267</v>
      </c>
      <c r="X247" s="18" t="s">
        <v>2189</v>
      </c>
      <c r="AB247" s="27">
        <v>41141.646539351852</v>
      </c>
    </row>
    <row r="248" spans="1:28" ht="102" hidden="1" x14ac:dyDescent="0.2">
      <c r="A248" s="24">
        <v>893</v>
      </c>
      <c r="B248" s="18" t="s">
        <v>1910</v>
      </c>
      <c r="C248" s="18">
        <v>189</v>
      </c>
      <c r="D248" s="18">
        <v>2</v>
      </c>
      <c r="E248" s="25" t="s">
        <v>210</v>
      </c>
      <c r="F248" s="25" t="s">
        <v>211</v>
      </c>
      <c r="G248" s="25" t="s">
        <v>497</v>
      </c>
      <c r="H248" s="18" t="s">
        <v>143</v>
      </c>
      <c r="I248" s="18" t="s">
        <v>59</v>
      </c>
      <c r="J248" s="26">
        <v>7.5999999046325684</v>
      </c>
      <c r="K248" s="25">
        <v>60</v>
      </c>
      <c r="L248" s="25" t="s">
        <v>210</v>
      </c>
      <c r="R248" s="18" t="s">
        <v>1969</v>
      </c>
      <c r="S248" s="18" t="s">
        <v>1970</v>
      </c>
      <c r="U248" s="18" t="s">
        <v>2137</v>
      </c>
      <c r="W248" s="18" t="s">
        <v>2267</v>
      </c>
      <c r="X248" s="18" t="s">
        <v>2189</v>
      </c>
      <c r="AB248" s="27">
        <v>41141.646539351852</v>
      </c>
    </row>
    <row r="249" spans="1:28" ht="165.75" hidden="1" x14ac:dyDescent="0.2">
      <c r="A249" s="24">
        <v>898</v>
      </c>
      <c r="B249" s="18" t="s">
        <v>1910</v>
      </c>
      <c r="C249" s="18">
        <v>189</v>
      </c>
      <c r="D249" s="18">
        <v>2</v>
      </c>
      <c r="E249" s="25" t="s">
        <v>221</v>
      </c>
      <c r="F249" s="25" t="s">
        <v>89</v>
      </c>
      <c r="G249" s="25" t="s">
        <v>57</v>
      </c>
      <c r="H249" s="18" t="s">
        <v>143</v>
      </c>
      <c r="I249" s="18" t="s">
        <v>59</v>
      </c>
      <c r="J249" s="26">
        <v>35.290000915527344</v>
      </c>
      <c r="K249" s="25">
        <v>29</v>
      </c>
      <c r="L249" s="25" t="s">
        <v>221</v>
      </c>
      <c r="R249" s="18" t="s">
        <v>1980</v>
      </c>
      <c r="S249" s="18" t="s">
        <v>1981</v>
      </c>
      <c r="U249" s="18" t="s">
        <v>2137</v>
      </c>
      <c r="W249" s="18" t="s">
        <v>2267</v>
      </c>
      <c r="X249" s="18" t="s">
        <v>2257</v>
      </c>
      <c r="AB249" s="27">
        <v>41141.646539351852</v>
      </c>
    </row>
    <row r="250" spans="1:28" ht="140.25" hidden="1" x14ac:dyDescent="0.2">
      <c r="A250" s="24">
        <v>899</v>
      </c>
      <c r="B250" s="18" t="s">
        <v>1910</v>
      </c>
      <c r="C250" s="18">
        <v>189</v>
      </c>
      <c r="D250" s="18">
        <v>2</v>
      </c>
      <c r="E250" s="25" t="s">
        <v>221</v>
      </c>
      <c r="F250" s="25" t="s">
        <v>89</v>
      </c>
      <c r="G250" s="25" t="s">
        <v>94</v>
      </c>
      <c r="H250" s="18" t="s">
        <v>143</v>
      </c>
      <c r="I250" s="18" t="s">
        <v>59</v>
      </c>
      <c r="J250" s="26">
        <v>35.310001373291016</v>
      </c>
      <c r="K250" s="25">
        <v>31</v>
      </c>
      <c r="L250" s="25" t="s">
        <v>221</v>
      </c>
      <c r="R250" s="18" t="s">
        <v>1982</v>
      </c>
      <c r="S250" s="18" t="s">
        <v>1983</v>
      </c>
      <c r="U250" s="18" t="s">
        <v>2137</v>
      </c>
      <c r="W250" s="18" t="s">
        <v>2267</v>
      </c>
      <c r="X250" s="18" t="s">
        <v>2189</v>
      </c>
      <c r="AB250" s="27">
        <v>41141.646539351852</v>
      </c>
    </row>
    <row r="251" spans="1:28" ht="38.25" hidden="1" x14ac:dyDescent="0.2">
      <c r="A251" s="24">
        <v>900</v>
      </c>
      <c r="B251" s="18" t="s">
        <v>1910</v>
      </c>
      <c r="C251" s="18">
        <v>189</v>
      </c>
      <c r="D251" s="18">
        <v>2</v>
      </c>
      <c r="E251" s="25" t="s">
        <v>221</v>
      </c>
      <c r="F251" s="25" t="s">
        <v>89</v>
      </c>
      <c r="G251" s="25" t="s">
        <v>74</v>
      </c>
      <c r="H251" s="18" t="s">
        <v>143</v>
      </c>
      <c r="I251" s="18" t="s">
        <v>59</v>
      </c>
      <c r="J251" s="26">
        <v>35.520000457763672</v>
      </c>
      <c r="K251" s="25">
        <v>52</v>
      </c>
      <c r="L251" s="25" t="s">
        <v>221</v>
      </c>
      <c r="R251" s="18" t="s">
        <v>1984</v>
      </c>
      <c r="S251" s="18" t="s">
        <v>1985</v>
      </c>
      <c r="U251" s="18" t="s">
        <v>2137</v>
      </c>
      <c r="W251" s="18" t="s">
        <v>2267</v>
      </c>
      <c r="X251" s="18" t="s">
        <v>2189</v>
      </c>
      <c r="AB251" s="27">
        <v>41141.646539351852</v>
      </c>
    </row>
    <row r="252" spans="1:28" ht="25.5" hidden="1" x14ac:dyDescent="0.2">
      <c r="A252" s="24">
        <v>901</v>
      </c>
      <c r="B252" s="18" t="s">
        <v>1910</v>
      </c>
      <c r="C252" s="18">
        <v>189</v>
      </c>
      <c r="D252" s="18">
        <v>2</v>
      </c>
      <c r="E252" s="25" t="s">
        <v>221</v>
      </c>
      <c r="F252" s="25" t="s">
        <v>89</v>
      </c>
      <c r="G252" s="25" t="s">
        <v>171</v>
      </c>
      <c r="H252" s="18" t="s">
        <v>143</v>
      </c>
      <c r="I252" s="18" t="s">
        <v>59</v>
      </c>
      <c r="J252" s="26">
        <v>35.610000610351563</v>
      </c>
      <c r="K252" s="25">
        <v>61</v>
      </c>
      <c r="L252" s="25" t="s">
        <v>221</v>
      </c>
      <c r="R252" s="18" t="s">
        <v>1986</v>
      </c>
      <c r="S252" s="18" t="s">
        <v>1987</v>
      </c>
      <c r="U252" s="18" t="s">
        <v>2137</v>
      </c>
      <c r="W252" s="18" t="s">
        <v>2267</v>
      </c>
      <c r="X252" s="18" t="s">
        <v>2189</v>
      </c>
      <c r="AB252" s="27">
        <v>41141.646539351852</v>
      </c>
    </row>
    <row r="253" spans="1:28" ht="76.5" hidden="1" x14ac:dyDescent="0.2">
      <c r="A253" s="24">
        <v>905</v>
      </c>
      <c r="B253" s="18" t="s">
        <v>1910</v>
      </c>
      <c r="C253" s="18">
        <v>189</v>
      </c>
      <c r="D253" s="18">
        <v>2</v>
      </c>
      <c r="E253" s="25" t="s">
        <v>221</v>
      </c>
      <c r="F253" s="25" t="s">
        <v>131</v>
      </c>
      <c r="G253" s="25" t="s">
        <v>352</v>
      </c>
      <c r="H253" s="18" t="s">
        <v>143</v>
      </c>
      <c r="I253" s="18" t="s">
        <v>59</v>
      </c>
      <c r="J253" s="26">
        <v>36.090000152587891</v>
      </c>
      <c r="K253" s="25">
        <v>9</v>
      </c>
      <c r="L253" s="25" t="s">
        <v>221</v>
      </c>
      <c r="R253" s="18" t="s">
        <v>1994</v>
      </c>
      <c r="S253" s="18" t="s">
        <v>1995</v>
      </c>
      <c r="U253" s="18" t="s">
        <v>2137</v>
      </c>
      <c r="W253" s="18" t="s">
        <v>2267</v>
      </c>
      <c r="X253" s="18" t="s">
        <v>2189</v>
      </c>
      <c r="AB253" s="27">
        <v>41141.646539351852</v>
      </c>
    </row>
    <row r="254" spans="1:28" ht="76.5" hidden="1" x14ac:dyDescent="0.2">
      <c r="A254" s="24">
        <v>907</v>
      </c>
      <c r="B254" s="18" t="s">
        <v>1910</v>
      </c>
      <c r="C254" s="18">
        <v>189</v>
      </c>
      <c r="D254" s="18">
        <v>2</v>
      </c>
      <c r="E254" s="25" t="s">
        <v>221</v>
      </c>
      <c r="F254" s="25" t="s">
        <v>131</v>
      </c>
      <c r="G254" s="25" t="s">
        <v>348</v>
      </c>
      <c r="H254" s="18" t="s">
        <v>143</v>
      </c>
      <c r="I254" s="18" t="s">
        <v>59</v>
      </c>
      <c r="J254" s="26">
        <v>36.110000610351563</v>
      </c>
      <c r="K254" s="25">
        <v>11</v>
      </c>
      <c r="L254" s="25" t="s">
        <v>221</v>
      </c>
      <c r="R254" s="18" t="s">
        <v>1998</v>
      </c>
      <c r="S254" s="18" t="s">
        <v>1999</v>
      </c>
      <c r="U254" s="18" t="s">
        <v>2137</v>
      </c>
      <c r="W254" s="18" t="s">
        <v>2267</v>
      </c>
      <c r="X254" s="18" t="s">
        <v>2189</v>
      </c>
      <c r="AB254" s="27">
        <v>41141.646539351852</v>
      </c>
    </row>
    <row r="255" spans="1:28" ht="51" hidden="1" x14ac:dyDescent="0.2">
      <c r="A255" s="24">
        <v>908</v>
      </c>
      <c r="B255" s="18" t="s">
        <v>1910</v>
      </c>
      <c r="C255" s="18">
        <v>189</v>
      </c>
      <c r="D255" s="18">
        <v>2</v>
      </c>
      <c r="E255" s="25" t="s">
        <v>665</v>
      </c>
      <c r="F255" s="25" t="s">
        <v>131</v>
      </c>
      <c r="G255" s="25" t="s">
        <v>127</v>
      </c>
      <c r="H255" s="18" t="s">
        <v>143</v>
      </c>
      <c r="I255" s="18" t="s">
        <v>59</v>
      </c>
      <c r="J255" s="26">
        <v>36.450000762939453</v>
      </c>
      <c r="K255" s="25">
        <v>45</v>
      </c>
      <c r="L255" s="25" t="s">
        <v>665</v>
      </c>
      <c r="R255" s="18" t="s">
        <v>2000</v>
      </c>
      <c r="S255" s="18" t="s">
        <v>2001</v>
      </c>
      <c r="U255" s="18" t="s">
        <v>2137</v>
      </c>
      <c r="W255" s="18" t="s">
        <v>2267</v>
      </c>
      <c r="X255" s="18" t="s">
        <v>2189</v>
      </c>
      <c r="AB255" s="27">
        <v>41141.646539351852</v>
      </c>
    </row>
    <row r="256" spans="1:28" ht="38.25" hidden="1" x14ac:dyDescent="0.2">
      <c r="A256" s="24">
        <v>909</v>
      </c>
      <c r="B256" s="18" t="s">
        <v>1910</v>
      </c>
      <c r="C256" s="18">
        <v>189</v>
      </c>
      <c r="D256" s="18">
        <v>2</v>
      </c>
      <c r="E256" s="25" t="s">
        <v>969</v>
      </c>
      <c r="F256" s="25" t="s">
        <v>497</v>
      </c>
      <c r="G256" s="25" t="s">
        <v>447</v>
      </c>
      <c r="H256" s="18" t="s">
        <v>143</v>
      </c>
      <c r="I256" s="18" t="s">
        <v>59</v>
      </c>
      <c r="J256" s="26">
        <v>60.139999389648438</v>
      </c>
      <c r="K256" s="25">
        <v>14</v>
      </c>
      <c r="L256" s="25" t="s">
        <v>969</v>
      </c>
      <c r="R256" s="18" t="s">
        <v>2002</v>
      </c>
      <c r="S256" s="18" t="s">
        <v>2003</v>
      </c>
      <c r="U256" s="18" t="s">
        <v>2137</v>
      </c>
      <c r="W256" s="18" t="s">
        <v>2267</v>
      </c>
      <c r="X256" s="18" t="s">
        <v>2189</v>
      </c>
      <c r="AB256" s="27">
        <v>41141.646539351852</v>
      </c>
    </row>
    <row r="257" spans="1:28" ht="25.5" hidden="1" x14ac:dyDescent="0.2">
      <c r="A257" s="24">
        <v>910</v>
      </c>
      <c r="B257" s="18" t="s">
        <v>1910</v>
      </c>
      <c r="C257" s="18">
        <v>189</v>
      </c>
      <c r="D257" s="18">
        <v>2</v>
      </c>
      <c r="E257" s="25" t="s">
        <v>256</v>
      </c>
      <c r="F257" s="25" t="s">
        <v>258</v>
      </c>
      <c r="G257" s="25" t="s">
        <v>340</v>
      </c>
      <c r="H257" s="18" t="s">
        <v>143</v>
      </c>
      <c r="I257" s="18" t="s">
        <v>59</v>
      </c>
      <c r="J257" s="26">
        <v>73.080001831054687</v>
      </c>
      <c r="K257" s="25">
        <v>8</v>
      </c>
      <c r="L257" s="25" t="s">
        <v>256</v>
      </c>
      <c r="R257" s="18" t="s">
        <v>2004</v>
      </c>
      <c r="S257" s="18" t="s">
        <v>2005</v>
      </c>
      <c r="U257" s="18" t="s">
        <v>2137</v>
      </c>
      <c r="W257" s="18" t="s">
        <v>2267</v>
      </c>
      <c r="X257" s="18" t="s">
        <v>2189</v>
      </c>
      <c r="AB257" s="27">
        <v>41141.646539351852</v>
      </c>
    </row>
    <row r="258" spans="1:28" ht="89.25" hidden="1" x14ac:dyDescent="0.2">
      <c r="A258" s="24">
        <v>912</v>
      </c>
      <c r="B258" s="18" t="s">
        <v>1910</v>
      </c>
      <c r="C258" s="18">
        <v>189</v>
      </c>
      <c r="D258" s="18">
        <v>2</v>
      </c>
      <c r="E258" s="25" t="s">
        <v>939</v>
      </c>
      <c r="F258" s="25" t="s">
        <v>161</v>
      </c>
      <c r="G258" s="25" t="s">
        <v>99</v>
      </c>
      <c r="H258" s="18" t="s">
        <v>143</v>
      </c>
      <c r="I258" s="18" t="s">
        <v>59</v>
      </c>
      <c r="J258" s="26">
        <v>74.010002136230469</v>
      </c>
      <c r="K258" s="25">
        <v>1</v>
      </c>
      <c r="L258" s="25" t="s">
        <v>939</v>
      </c>
      <c r="R258" s="18" t="s">
        <v>2008</v>
      </c>
      <c r="S258" s="18" t="s">
        <v>2009</v>
      </c>
      <c r="U258" s="18" t="s">
        <v>2137</v>
      </c>
      <c r="W258" s="18" t="s">
        <v>2267</v>
      </c>
      <c r="X258" s="18" t="s">
        <v>2231</v>
      </c>
      <c r="AB258" s="27">
        <v>41141.646539351852</v>
      </c>
    </row>
    <row r="259" spans="1:28" ht="102" hidden="1" x14ac:dyDescent="0.2">
      <c r="A259" s="24">
        <v>914</v>
      </c>
      <c r="B259" s="18" t="s">
        <v>1910</v>
      </c>
      <c r="C259" s="18">
        <v>189</v>
      </c>
      <c r="D259" s="18">
        <v>2</v>
      </c>
      <c r="E259" s="25" t="s">
        <v>939</v>
      </c>
      <c r="F259" s="25" t="s">
        <v>161</v>
      </c>
      <c r="G259" s="25" t="s">
        <v>352</v>
      </c>
      <c r="H259" s="18" t="s">
        <v>143</v>
      </c>
      <c r="I259" s="18" t="s">
        <v>59</v>
      </c>
      <c r="J259" s="26">
        <v>74.089996337890625</v>
      </c>
      <c r="K259" s="25">
        <v>9</v>
      </c>
      <c r="L259" s="25" t="s">
        <v>939</v>
      </c>
      <c r="R259" s="18" t="s">
        <v>2012</v>
      </c>
      <c r="S259" s="18" t="s">
        <v>2013</v>
      </c>
      <c r="U259" s="18" t="s">
        <v>2137</v>
      </c>
      <c r="W259" s="18" t="s">
        <v>2267</v>
      </c>
      <c r="X259" s="18" t="s">
        <v>2189</v>
      </c>
      <c r="AB259" s="27">
        <v>41141.646539351852</v>
      </c>
    </row>
    <row r="260" spans="1:28" ht="306" hidden="1" x14ac:dyDescent="0.2">
      <c r="A260" s="24">
        <v>916</v>
      </c>
      <c r="B260" s="18" t="s">
        <v>1910</v>
      </c>
      <c r="C260" s="18">
        <v>189</v>
      </c>
      <c r="D260" s="18">
        <v>2</v>
      </c>
      <c r="E260" s="25" t="s">
        <v>641</v>
      </c>
      <c r="F260" s="25" t="s">
        <v>161</v>
      </c>
      <c r="G260" s="25" t="s">
        <v>127</v>
      </c>
      <c r="H260" s="18" t="s">
        <v>143</v>
      </c>
      <c r="I260" s="18" t="s">
        <v>59</v>
      </c>
      <c r="J260" s="26">
        <v>74.449996948242188</v>
      </c>
      <c r="K260" s="25">
        <v>45</v>
      </c>
      <c r="L260" s="25" t="s">
        <v>641</v>
      </c>
      <c r="R260" s="18" t="s">
        <v>2016</v>
      </c>
      <c r="S260" s="18" t="s">
        <v>2017</v>
      </c>
      <c r="U260" s="18" t="s">
        <v>2137</v>
      </c>
      <c r="W260" s="18" t="s">
        <v>2267</v>
      </c>
      <c r="X260" s="18" t="s">
        <v>2189</v>
      </c>
      <c r="AB260" s="27">
        <v>41141.646539351852</v>
      </c>
    </row>
    <row r="261" spans="1:28" ht="38.25" hidden="1" x14ac:dyDescent="0.2">
      <c r="A261" s="24">
        <v>919</v>
      </c>
      <c r="B261" s="18" t="s">
        <v>1910</v>
      </c>
      <c r="C261" s="18">
        <v>189</v>
      </c>
      <c r="D261" s="18">
        <v>2</v>
      </c>
      <c r="E261" s="25" t="s">
        <v>2021</v>
      </c>
      <c r="F261" s="25" t="s">
        <v>261</v>
      </c>
      <c r="G261" s="25" t="s">
        <v>255</v>
      </c>
      <c r="H261" s="18" t="s">
        <v>143</v>
      </c>
      <c r="I261" s="18" t="s">
        <v>59</v>
      </c>
      <c r="J261" s="26">
        <v>75.040000915527344</v>
      </c>
      <c r="K261" s="25">
        <v>4</v>
      </c>
      <c r="L261" s="25" t="s">
        <v>2021</v>
      </c>
      <c r="R261" s="18" t="s">
        <v>2022</v>
      </c>
      <c r="S261" s="18" t="s">
        <v>2023</v>
      </c>
      <c r="U261" s="18" t="s">
        <v>2137</v>
      </c>
      <c r="W261" s="18" t="s">
        <v>2267</v>
      </c>
      <c r="X261" s="18" t="s">
        <v>2189</v>
      </c>
      <c r="AB261" s="27">
        <v>41141.646539351852</v>
      </c>
    </row>
    <row r="262" spans="1:28" ht="76.5" hidden="1" x14ac:dyDescent="0.2">
      <c r="A262" s="24">
        <v>920</v>
      </c>
      <c r="B262" s="18" t="s">
        <v>1910</v>
      </c>
      <c r="C262" s="18">
        <v>189</v>
      </c>
      <c r="D262" s="18">
        <v>2</v>
      </c>
      <c r="E262" s="25" t="s">
        <v>260</v>
      </c>
      <c r="F262" s="25" t="s">
        <v>261</v>
      </c>
      <c r="G262" s="25" t="s">
        <v>194</v>
      </c>
      <c r="H262" s="18" t="s">
        <v>143</v>
      </c>
      <c r="I262" s="18" t="s">
        <v>59</v>
      </c>
      <c r="J262" s="26">
        <v>75.430000305175781</v>
      </c>
      <c r="K262" s="25">
        <v>43</v>
      </c>
      <c r="L262" s="25" t="s">
        <v>260</v>
      </c>
      <c r="R262" s="18" t="s">
        <v>2024</v>
      </c>
      <c r="S262" s="18" t="s">
        <v>2025</v>
      </c>
      <c r="U262" s="18" t="s">
        <v>2137</v>
      </c>
      <c r="W262" s="18" t="s">
        <v>2267</v>
      </c>
      <c r="X262" s="18" t="s">
        <v>2189</v>
      </c>
      <c r="AB262" s="27">
        <v>41141.646539351852</v>
      </c>
    </row>
    <row r="263" spans="1:28" ht="51" hidden="1" x14ac:dyDescent="0.2">
      <c r="A263" s="24">
        <v>921</v>
      </c>
      <c r="B263" s="18" t="s">
        <v>1910</v>
      </c>
      <c r="C263" s="18">
        <v>189</v>
      </c>
      <c r="D263" s="18">
        <v>2</v>
      </c>
      <c r="E263" s="25" t="s">
        <v>260</v>
      </c>
      <c r="F263" s="25" t="s">
        <v>261</v>
      </c>
      <c r="G263" s="25" t="s">
        <v>117</v>
      </c>
      <c r="H263" s="18" t="s">
        <v>143</v>
      </c>
      <c r="I263" s="18" t="s">
        <v>59</v>
      </c>
      <c r="J263" s="26">
        <v>75.470001220703125</v>
      </c>
      <c r="K263" s="25">
        <v>47</v>
      </c>
      <c r="L263" s="25" t="s">
        <v>260</v>
      </c>
      <c r="R263" s="18" t="s">
        <v>2026</v>
      </c>
      <c r="S263" s="18" t="s">
        <v>2027</v>
      </c>
      <c r="U263" s="18" t="s">
        <v>2137</v>
      </c>
      <c r="W263" s="18" t="s">
        <v>2267</v>
      </c>
      <c r="X263" s="18" t="s">
        <v>2189</v>
      </c>
      <c r="AB263" s="27">
        <v>41141.646539351852</v>
      </c>
    </row>
    <row r="264" spans="1:28" ht="89.25" hidden="1" x14ac:dyDescent="0.2">
      <c r="A264" s="24">
        <v>922</v>
      </c>
      <c r="B264" s="18" t="s">
        <v>1910</v>
      </c>
      <c r="C264" s="18">
        <v>189</v>
      </c>
      <c r="D264" s="18">
        <v>2</v>
      </c>
      <c r="E264" s="25" t="s">
        <v>260</v>
      </c>
      <c r="F264" s="25" t="s">
        <v>261</v>
      </c>
      <c r="G264" s="25" t="s">
        <v>207</v>
      </c>
      <c r="H264" s="18" t="s">
        <v>143</v>
      </c>
      <c r="I264" s="18" t="s">
        <v>59</v>
      </c>
      <c r="J264" s="26">
        <v>75.620002746582031</v>
      </c>
      <c r="K264" s="25">
        <v>62</v>
      </c>
      <c r="L264" s="25" t="s">
        <v>260</v>
      </c>
      <c r="R264" s="18" t="s">
        <v>2028</v>
      </c>
      <c r="S264" s="18" t="s">
        <v>2029</v>
      </c>
      <c r="U264" s="18" t="s">
        <v>2137</v>
      </c>
      <c r="W264" s="18" t="s">
        <v>2267</v>
      </c>
      <c r="X264" s="18" t="s">
        <v>2189</v>
      </c>
      <c r="AB264" s="27">
        <v>41141.646539351852</v>
      </c>
    </row>
    <row r="265" spans="1:28" ht="25.5" hidden="1" x14ac:dyDescent="0.2">
      <c r="A265" s="24">
        <v>923</v>
      </c>
      <c r="B265" s="18" t="s">
        <v>1910</v>
      </c>
      <c r="C265" s="18">
        <v>189</v>
      </c>
      <c r="D265" s="18">
        <v>2</v>
      </c>
      <c r="E265" s="25" t="s">
        <v>260</v>
      </c>
      <c r="F265" s="25" t="s">
        <v>261</v>
      </c>
      <c r="G265" s="25" t="s">
        <v>424</v>
      </c>
      <c r="H265" s="18" t="s">
        <v>143</v>
      </c>
      <c r="I265" s="18" t="s">
        <v>59</v>
      </c>
      <c r="J265" s="26">
        <v>75.629997253417969</v>
      </c>
      <c r="K265" s="25">
        <v>63</v>
      </c>
      <c r="L265" s="25" t="s">
        <v>260</v>
      </c>
      <c r="R265" s="18" t="s">
        <v>2030</v>
      </c>
      <c r="S265" s="18" t="s">
        <v>1986</v>
      </c>
      <c r="U265" s="18" t="s">
        <v>2137</v>
      </c>
      <c r="W265" s="18" t="s">
        <v>2267</v>
      </c>
      <c r="X265" s="18" t="s">
        <v>2216</v>
      </c>
      <c r="AB265" s="27">
        <v>41141.646539351852</v>
      </c>
    </row>
    <row r="266" spans="1:28" ht="38.25" hidden="1" x14ac:dyDescent="0.2">
      <c r="A266" s="24">
        <v>924</v>
      </c>
      <c r="B266" s="18" t="s">
        <v>1910</v>
      </c>
      <c r="C266" s="18">
        <v>189</v>
      </c>
      <c r="D266" s="18">
        <v>2</v>
      </c>
      <c r="E266" s="25" t="s">
        <v>260</v>
      </c>
      <c r="F266" s="25" t="s">
        <v>513</v>
      </c>
      <c r="G266" s="25" t="s">
        <v>99</v>
      </c>
      <c r="H266" s="18" t="s">
        <v>143</v>
      </c>
      <c r="I266" s="18" t="s">
        <v>59</v>
      </c>
      <c r="J266" s="26">
        <v>76.010002136230469</v>
      </c>
      <c r="K266" s="25">
        <v>1</v>
      </c>
      <c r="L266" s="25" t="s">
        <v>260</v>
      </c>
      <c r="R266" s="18" t="s">
        <v>2031</v>
      </c>
      <c r="S266" s="18" t="s">
        <v>2032</v>
      </c>
      <c r="U266" s="18" t="s">
        <v>2137</v>
      </c>
      <c r="W266" s="18" t="s">
        <v>2267</v>
      </c>
      <c r="X266" s="18" t="s">
        <v>2189</v>
      </c>
      <c r="AB266" s="27">
        <v>41141.646539351852</v>
      </c>
    </row>
    <row r="267" spans="1:28" ht="51" hidden="1" x14ac:dyDescent="0.2">
      <c r="A267" s="24">
        <v>926</v>
      </c>
      <c r="B267" s="18" t="s">
        <v>1910</v>
      </c>
      <c r="C267" s="18">
        <v>189</v>
      </c>
      <c r="D267" s="18">
        <v>2</v>
      </c>
      <c r="E267" s="25" t="s">
        <v>512</v>
      </c>
      <c r="F267" s="25" t="s">
        <v>513</v>
      </c>
      <c r="G267" s="25" t="s">
        <v>114</v>
      </c>
      <c r="H267" s="18" t="s">
        <v>143</v>
      </c>
      <c r="I267" s="18" t="s">
        <v>59</v>
      </c>
      <c r="J267" s="26">
        <v>76.19000244140625</v>
      </c>
      <c r="K267" s="25">
        <v>19</v>
      </c>
      <c r="L267" s="25" t="s">
        <v>512</v>
      </c>
      <c r="R267" s="18" t="s">
        <v>2035</v>
      </c>
      <c r="S267" s="18" t="s">
        <v>2036</v>
      </c>
      <c r="U267" s="18" t="s">
        <v>2137</v>
      </c>
      <c r="W267" s="18" t="s">
        <v>2267</v>
      </c>
      <c r="X267" s="18" t="s">
        <v>2189</v>
      </c>
      <c r="AB267" s="27">
        <v>41141.646539351852</v>
      </c>
    </row>
    <row r="268" spans="1:28" ht="63.75" hidden="1" x14ac:dyDescent="0.2">
      <c r="A268" s="24">
        <v>927</v>
      </c>
      <c r="B268" s="18" t="s">
        <v>1910</v>
      </c>
      <c r="C268" s="18">
        <v>189</v>
      </c>
      <c r="D268" s="18">
        <v>2</v>
      </c>
      <c r="E268" s="25" t="s">
        <v>512</v>
      </c>
      <c r="F268" s="25" t="s">
        <v>513</v>
      </c>
      <c r="G268" s="25" t="s">
        <v>291</v>
      </c>
      <c r="H268" s="18" t="s">
        <v>143</v>
      </c>
      <c r="I268" s="18" t="s">
        <v>59</v>
      </c>
      <c r="J268" s="26">
        <v>76.239997863769531</v>
      </c>
      <c r="K268" s="25">
        <v>24</v>
      </c>
      <c r="L268" s="25" t="s">
        <v>512</v>
      </c>
      <c r="R268" s="18" t="s">
        <v>2037</v>
      </c>
      <c r="S268" s="18" t="s">
        <v>2038</v>
      </c>
      <c r="U268" s="18" t="s">
        <v>2137</v>
      </c>
      <c r="W268" s="18" t="s">
        <v>2267</v>
      </c>
      <c r="X268" s="18" t="s">
        <v>2189</v>
      </c>
      <c r="AB268" s="27">
        <v>41141.646539351852</v>
      </c>
    </row>
    <row r="269" spans="1:28" ht="89.25" hidden="1" x14ac:dyDescent="0.2">
      <c r="A269" s="24">
        <v>928</v>
      </c>
      <c r="B269" s="18" t="s">
        <v>1910</v>
      </c>
      <c r="C269" s="18">
        <v>189</v>
      </c>
      <c r="D269" s="18">
        <v>2</v>
      </c>
      <c r="E269" s="25" t="s">
        <v>512</v>
      </c>
      <c r="F269" s="25" t="s">
        <v>513</v>
      </c>
      <c r="G269" s="25" t="s">
        <v>249</v>
      </c>
      <c r="H269" s="18" t="s">
        <v>143</v>
      </c>
      <c r="I269" s="18" t="s">
        <v>59</v>
      </c>
      <c r="J269" s="26">
        <v>76.569999694824219</v>
      </c>
      <c r="K269" s="25">
        <v>57</v>
      </c>
      <c r="L269" s="25" t="s">
        <v>512</v>
      </c>
      <c r="R269" s="18" t="s">
        <v>2039</v>
      </c>
      <c r="S269" s="18" t="s">
        <v>2040</v>
      </c>
      <c r="U269" s="18" t="s">
        <v>2137</v>
      </c>
      <c r="W269" s="18" t="s">
        <v>2267</v>
      </c>
      <c r="X269" s="18" t="s">
        <v>2189</v>
      </c>
      <c r="AB269" s="27">
        <v>41141.646539351852</v>
      </c>
    </row>
    <row r="270" spans="1:28" ht="38.25" hidden="1" x14ac:dyDescent="0.2">
      <c r="A270" s="24">
        <v>929</v>
      </c>
      <c r="B270" s="18" t="s">
        <v>1910</v>
      </c>
      <c r="C270" s="18">
        <v>189</v>
      </c>
      <c r="D270" s="18">
        <v>2</v>
      </c>
      <c r="E270" s="25" t="s">
        <v>556</v>
      </c>
      <c r="F270" s="25" t="s">
        <v>518</v>
      </c>
      <c r="G270" s="25" t="s">
        <v>291</v>
      </c>
      <c r="H270" s="18" t="s">
        <v>143</v>
      </c>
      <c r="I270" s="18" t="s">
        <v>59</v>
      </c>
      <c r="J270" s="26">
        <v>77.239997863769531</v>
      </c>
      <c r="K270" s="25">
        <v>24</v>
      </c>
      <c r="L270" s="25" t="s">
        <v>556</v>
      </c>
      <c r="R270" s="18" t="s">
        <v>2041</v>
      </c>
      <c r="S270" s="18" t="s">
        <v>2042</v>
      </c>
      <c r="U270" s="18" t="s">
        <v>2137</v>
      </c>
      <c r="W270" s="18" t="s">
        <v>2267</v>
      </c>
      <c r="X270" s="18" t="s">
        <v>2189</v>
      </c>
      <c r="AB270" s="27">
        <v>41141.646539351852</v>
      </c>
    </row>
    <row r="271" spans="1:28" ht="76.5" hidden="1" x14ac:dyDescent="0.2">
      <c r="A271" s="24">
        <v>930</v>
      </c>
      <c r="B271" s="18" t="s">
        <v>1910</v>
      </c>
      <c r="C271" s="18">
        <v>189</v>
      </c>
      <c r="D271" s="18">
        <v>2</v>
      </c>
      <c r="E271" s="25" t="s">
        <v>1478</v>
      </c>
      <c r="F271" s="25" t="s">
        <v>518</v>
      </c>
      <c r="G271" s="25" t="s">
        <v>57</v>
      </c>
      <c r="H271" s="18" t="s">
        <v>143</v>
      </c>
      <c r="I271" s="18" t="s">
        <v>59</v>
      </c>
      <c r="J271" s="26">
        <v>77.290000915527344</v>
      </c>
      <c r="K271" s="25">
        <v>29</v>
      </c>
      <c r="L271" s="25" t="s">
        <v>1478</v>
      </c>
      <c r="R271" s="18" t="s">
        <v>2039</v>
      </c>
      <c r="S271" s="18" t="s">
        <v>2043</v>
      </c>
      <c r="U271" s="18" t="s">
        <v>2137</v>
      </c>
      <c r="W271" s="18" t="s">
        <v>2267</v>
      </c>
      <c r="X271" s="18" t="s">
        <v>2189</v>
      </c>
      <c r="AB271" s="27">
        <v>41141.646539351852</v>
      </c>
    </row>
    <row r="272" spans="1:28" ht="51" hidden="1" x14ac:dyDescent="0.2">
      <c r="A272" s="24">
        <v>932</v>
      </c>
      <c r="B272" s="18" t="s">
        <v>1910</v>
      </c>
      <c r="C272" s="18">
        <v>189</v>
      </c>
      <c r="D272" s="18">
        <v>2</v>
      </c>
      <c r="E272" s="25" t="s">
        <v>1478</v>
      </c>
      <c r="F272" s="25" t="s">
        <v>518</v>
      </c>
      <c r="G272" s="25" t="s">
        <v>638</v>
      </c>
      <c r="H272" s="18" t="s">
        <v>143</v>
      </c>
      <c r="I272" s="18" t="s">
        <v>59</v>
      </c>
      <c r="J272" s="26">
        <v>77.379997253417969</v>
      </c>
      <c r="K272" s="25">
        <v>38</v>
      </c>
      <c r="L272" s="25" t="s">
        <v>1478</v>
      </c>
      <c r="R272" s="18" t="s">
        <v>2046</v>
      </c>
      <c r="S272" s="18" t="s">
        <v>2047</v>
      </c>
      <c r="U272" s="18" t="s">
        <v>2137</v>
      </c>
      <c r="W272" s="18" t="s">
        <v>2267</v>
      </c>
      <c r="X272" s="18" t="s">
        <v>2189</v>
      </c>
      <c r="AB272" s="27">
        <v>41141.646539351852</v>
      </c>
    </row>
    <row r="273" spans="1:28" ht="140.25" hidden="1" x14ac:dyDescent="0.2">
      <c r="A273" s="24">
        <v>934</v>
      </c>
      <c r="B273" s="18" t="s">
        <v>1910</v>
      </c>
      <c r="C273" s="18">
        <v>189</v>
      </c>
      <c r="D273" s="18">
        <v>2</v>
      </c>
      <c r="E273" s="25" t="s">
        <v>1478</v>
      </c>
      <c r="F273" s="25" t="s">
        <v>518</v>
      </c>
      <c r="G273" s="25" t="s">
        <v>194</v>
      </c>
      <c r="H273" s="18" t="s">
        <v>143</v>
      </c>
      <c r="I273" s="18" t="s">
        <v>59</v>
      </c>
      <c r="J273" s="26">
        <v>77.430000305175781</v>
      </c>
      <c r="K273" s="25">
        <v>43</v>
      </c>
      <c r="L273" s="25" t="s">
        <v>1478</v>
      </c>
      <c r="R273" s="18" t="s">
        <v>2050</v>
      </c>
      <c r="S273" s="18" t="s">
        <v>2051</v>
      </c>
      <c r="U273" s="18" t="s">
        <v>2137</v>
      </c>
      <c r="W273" s="18" t="s">
        <v>2267</v>
      </c>
      <c r="X273" s="18" t="s">
        <v>2232</v>
      </c>
      <c r="AB273" s="27">
        <v>41141.646539351852</v>
      </c>
    </row>
    <row r="274" spans="1:28" ht="25.5" hidden="1" x14ac:dyDescent="0.2">
      <c r="A274" s="24">
        <v>935</v>
      </c>
      <c r="B274" s="18" t="s">
        <v>1910</v>
      </c>
      <c r="C274" s="18">
        <v>189</v>
      </c>
      <c r="D274" s="18">
        <v>2</v>
      </c>
      <c r="E274" s="25" t="s">
        <v>1478</v>
      </c>
      <c r="F274" s="25" t="s">
        <v>399</v>
      </c>
      <c r="G274" s="25" t="s">
        <v>99</v>
      </c>
      <c r="H274" s="18" t="s">
        <v>143</v>
      </c>
      <c r="I274" s="18" t="s">
        <v>59</v>
      </c>
      <c r="J274" s="26">
        <v>78.010002136230469</v>
      </c>
      <c r="K274" s="25">
        <v>1</v>
      </c>
      <c r="L274" s="25" t="s">
        <v>1478</v>
      </c>
      <c r="R274" s="18" t="s">
        <v>2052</v>
      </c>
      <c r="S274" s="18" t="s">
        <v>2053</v>
      </c>
      <c r="U274" s="18" t="s">
        <v>2137</v>
      </c>
      <c r="W274" s="18" t="s">
        <v>2267</v>
      </c>
      <c r="X274" s="18" t="s">
        <v>2233</v>
      </c>
      <c r="AB274" s="27">
        <v>41141.646539351852</v>
      </c>
    </row>
    <row r="275" spans="1:28" ht="89.25" hidden="1" x14ac:dyDescent="0.2">
      <c r="A275" s="24">
        <v>936</v>
      </c>
      <c r="B275" s="18" t="s">
        <v>1910</v>
      </c>
      <c r="C275" s="18">
        <v>189</v>
      </c>
      <c r="D275" s="18">
        <v>2</v>
      </c>
      <c r="E275" s="25" t="s">
        <v>398</v>
      </c>
      <c r="F275" s="25" t="s">
        <v>399</v>
      </c>
      <c r="G275" s="25" t="s">
        <v>340</v>
      </c>
      <c r="H275" s="18" t="s">
        <v>143</v>
      </c>
      <c r="I275" s="18" t="s">
        <v>59</v>
      </c>
      <c r="J275" s="26">
        <v>78.080001831054687</v>
      </c>
      <c r="K275" s="25">
        <v>8</v>
      </c>
      <c r="L275" s="25" t="s">
        <v>398</v>
      </c>
      <c r="R275" s="18" t="s">
        <v>2054</v>
      </c>
      <c r="S275" s="18" t="s">
        <v>2055</v>
      </c>
      <c r="U275" s="18" t="s">
        <v>2137</v>
      </c>
      <c r="W275" s="18" t="s">
        <v>2267</v>
      </c>
      <c r="X275" s="18" t="s">
        <v>2205</v>
      </c>
      <c r="AB275" s="27">
        <v>41141.646539351852</v>
      </c>
    </row>
    <row r="276" spans="1:28" ht="25.5" hidden="1" x14ac:dyDescent="0.2">
      <c r="A276" s="24">
        <v>937</v>
      </c>
      <c r="B276" s="18" t="s">
        <v>1910</v>
      </c>
      <c r="C276" s="18">
        <v>189</v>
      </c>
      <c r="D276" s="18">
        <v>2</v>
      </c>
      <c r="E276" s="25" t="s">
        <v>398</v>
      </c>
      <c r="F276" s="25" t="s">
        <v>399</v>
      </c>
      <c r="G276" s="25" t="s">
        <v>877</v>
      </c>
      <c r="H276" s="18" t="s">
        <v>143</v>
      </c>
      <c r="I276" s="18" t="s">
        <v>59</v>
      </c>
      <c r="J276" s="26">
        <v>78.160003662109375</v>
      </c>
      <c r="K276" s="25">
        <v>16</v>
      </c>
      <c r="L276" s="25" t="s">
        <v>398</v>
      </c>
      <c r="R276" s="18" t="s">
        <v>2056</v>
      </c>
      <c r="S276" s="18" t="s">
        <v>2057</v>
      </c>
      <c r="U276" s="18" t="s">
        <v>2137</v>
      </c>
      <c r="W276" s="18" t="s">
        <v>2267</v>
      </c>
      <c r="X276" s="18" t="s">
        <v>2189</v>
      </c>
      <c r="AB276" s="27">
        <v>41141.646539351852</v>
      </c>
    </row>
    <row r="277" spans="1:28" ht="25.5" hidden="1" x14ac:dyDescent="0.2">
      <c r="A277" s="24">
        <v>938</v>
      </c>
      <c r="B277" s="18" t="s">
        <v>1910</v>
      </c>
      <c r="C277" s="18">
        <v>189</v>
      </c>
      <c r="D277" s="18">
        <v>2</v>
      </c>
      <c r="E277" s="25" t="s">
        <v>398</v>
      </c>
      <c r="F277" s="25" t="s">
        <v>399</v>
      </c>
      <c r="G277" s="25" t="s">
        <v>94</v>
      </c>
      <c r="H277" s="18" t="s">
        <v>143</v>
      </c>
      <c r="I277" s="18" t="s">
        <v>59</v>
      </c>
      <c r="J277" s="26">
        <v>78.30999755859375</v>
      </c>
      <c r="K277" s="25">
        <v>31</v>
      </c>
      <c r="L277" s="25" t="s">
        <v>398</v>
      </c>
      <c r="R277" s="18" t="s">
        <v>2058</v>
      </c>
      <c r="S277" s="18" t="s">
        <v>2059</v>
      </c>
      <c r="U277" s="18" t="s">
        <v>2137</v>
      </c>
      <c r="W277" s="18" t="s">
        <v>2267</v>
      </c>
      <c r="X277" s="18" t="s">
        <v>2189</v>
      </c>
      <c r="AB277" s="27">
        <v>41141.646539351852</v>
      </c>
    </row>
    <row r="278" spans="1:28" ht="25.5" hidden="1" x14ac:dyDescent="0.2">
      <c r="A278" s="24">
        <v>939</v>
      </c>
      <c r="B278" s="18" t="s">
        <v>1910</v>
      </c>
      <c r="C278" s="18">
        <v>189</v>
      </c>
      <c r="D278" s="18">
        <v>2</v>
      </c>
      <c r="E278" s="25" t="s">
        <v>523</v>
      </c>
      <c r="F278" s="25" t="s">
        <v>399</v>
      </c>
      <c r="G278" s="25" t="s">
        <v>262</v>
      </c>
      <c r="H278" s="18" t="s">
        <v>143</v>
      </c>
      <c r="I278" s="18" t="s">
        <v>59</v>
      </c>
      <c r="J278" s="26">
        <v>78.459999084472656</v>
      </c>
      <c r="K278" s="25">
        <v>46</v>
      </c>
      <c r="L278" s="25" t="s">
        <v>523</v>
      </c>
      <c r="R278" s="18" t="s">
        <v>2060</v>
      </c>
      <c r="S278" s="18" t="s">
        <v>2061</v>
      </c>
      <c r="U278" s="18" t="s">
        <v>2137</v>
      </c>
      <c r="W278" s="18" t="s">
        <v>2267</v>
      </c>
      <c r="X278" s="18" t="s">
        <v>2189</v>
      </c>
      <c r="AB278" s="27">
        <v>41141.646539351852</v>
      </c>
    </row>
    <row r="279" spans="1:28" ht="38.25" hidden="1" x14ac:dyDescent="0.2">
      <c r="A279" s="24">
        <v>940</v>
      </c>
      <c r="B279" s="18" t="s">
        <v>1910</v>
      </c>
      <c r="C279" s="18">
        <v>189</v>
      </c>
      <c r="D279" s="18">
        <v>2</v>
      </c>
      <c r="E279" s="25" t="s">
        <v>523</v>
      </c>
      <c r="F279" s="25" t="s">
        <v>399</v>
      </c>
      <c r="G279" s="25" t="s">
        <v>202</v>
      </c>
      <c r="H279" s="18" t="s">
        <v>143</v>
      </c>
      <c r="I279" s="18" t="s">
        <v>59</v>
      </c>
      <c r="J279" s="26">
        <v>78.5</v>
      </c>
      <c r="K279" s="25">
        <v>50</v>
      </c>
      <c r="L279" s="25" t="s">
        <v>523</v>
      </c>
      <c r="R279" s="18" t="s">
        <v>2062</v>
      </c>
      <c r="S279" s="18" t="s">
        <v>2063</v>
      </c>
      <c r="U279" s="18" t="s">
        <v>2137</v>
      </c>
      <c r="W279" s="18" t="s">
        <v>2267</v>
      </c>
      <c r="X279" s="18" t="s">
        <v>2189</v>
      </c>
      <c r="AB279" s="27">
        <v>41141.646539351852</v>
      </c>
    </row>
    <row r="280" spans="1:28" ht="38.25" hidden="1" x14ac:dyDescent="0.2">
      <c r="A280" s="24">
        <v>941</v>
      </c>
      <c r="B280" s="18" t="s">
        <v>1910</v>
      </c>
      <c r="C280" s="18">
        <v>189</v>
      </c>
      <c r="D280" s="18">
        <v>2</v>
      </c>
      <c r="E280" s="25" t="s">
        <v>523</v>
      </c>
      <c r="F280" s="25" t="s">
        <v>527</v>
      </c>
      <c r="G280" s="25" t="s">
        <v>176</v>
      </c>
      <c r="H280" s="18" t="s">
        <v>143</v>
      </c>
      <c r="I280" s="18" t="s">
        <v>59</v>
      </c>
      <c r="J280" s="26">
        <v>79.169998168945313</v>
      </c>
      <c r="K280" s="25">
        <v>17</v>
      </c>
      <c r="L280" s="25" t="s">
        <v>523</v>
      </c>
      <c r="R280" s="18" t="s">
        <v>2064</v>
      </c>
      <c r="S280" s="18" t="s">
        <v>2065</v>
      </c>
      <c r="U280" s="18" t="s">
        <v>2137</v>
      </c>
      <c r="W280" s="18" t="s">
        <v>2267</v>
      </c>
      <c r="X280" s="18" t="s">
        <v>2189</v>
      </c>
      <c r="AB280" s="27">
        <v>41141.646539351852</v>
      </c>
    </row>
    <row r="281" spans="1:28" ht="25.5" hidden="1" x14ac:dyDescent="0.2">
      <c r="A281" s="24">
        <v>942</v>
      </c>
      <c r="B281" s="18" t="s">
        <v>1910</v>
      </c>
      <c r="C281" s="18">
        <v>189</v>
      </c>
      <c r="D281" s="18">
        <v>2</v>
      </c>
      <c r="E281" s="25" t="s">
        <v>523</v>
      </c>
      <c r="F281" s="25" t="s">
        <v>527</v>
      </c>
      <c r="G281" s="25" t="s">
        <v>138</v>
      </c>
      <c r="H281" s="18" t="s">
        <v>143</v>
      </c>
      <c r="I281" s="18" t="s">
        <v>59</v>
      </c>
      <c r="J281" s="26">
        <v>79.180000305175781</v>
      </c>
      <c r="K281" s="25">
        <v>18</v>
      </c>
      <c r="L281" s="25" t="s">
        <v>523</v>
      </c>
      <c r="R281" s="18" t="s">
        <v>2066</v>
      </c>
      <c r="S281" s="18" t="s">
        <v>2067</v>
      </c>
      <c r="U281" s="18" t="s">
        <v>2137</v>
      </c>
      <c r="W281" s="18" t="s">
        <v>2267</v>
      </c>
      <c r="X281" s="18" t="s">
        <v>2189</v>
      </c>
      <c r="AB281" s="27">
        <v>41141.646539351852</v>
      </c>
    </row>
    <row r="282" spans="1:28" ht="89.25" hidden="1" x14ac:dyDescent="0.2">
      <c r="A282" s="24">
        <v>943</v>
      </c>
      <c r="B282" s="18" t="s">
        <v>1910</v>
      </c>
      <c r="C282" s="18">
        <v>189</v>
      </c>
      <c r="D282" s="18">
        <v>2</v>
      </c>
      <c r="E282" s="25" t="s">
        <v>523</v>
      </c>
      <c r="F282" s="25" t="s">
        <v>527</v>
      </c>
      <c r="G282" s="25" t="s">
        <v>487</v>
      </c>
      <c r="H282" s="18" t="s">
        <v>143</v>
      </c>
      <c r="I282" s="18" t="s">
        <v>59</v>
      </c>
      <c r="J282" s="26">
        <v>79.230003356933594</v>
      </c>
      <c r="K282" s="25">
        <v>23</v>
      </c>
      <c r="L282" s="25" t="s">
        <v>523</v>
      </c>
      <c r="R282" s="18" t="s">
        <v>2068</v>
      </c>
      <c r="S282" s="18" t="s">
        <v>2069</v>
      </c>
      <c r="U282" s="18" t="s">
        <v>2137</v>
      </c>
      <c r="W282" s="18" t="s">
        <v>2267</v>
      </c>
      <c r="X282" s="18" t="s">
        <v>2189</v>
      </c>
      <c r="AB282" s="27">
        <v>41141.646539351852</v>
      </c>
    </row>
    <row r="283" spans="1:28" ht="25.5" hidden="1" x14ac:dyDescent="0.2">
      <c r="A283" s="24">
        <v>945</v>
      </c>
      <c r="B283" s="18" t="s">
        <v>1910</v>
      </c>
      <c r="C283" s="18">
        <v>189</v>
      </c>
      <c r="D283" s="18">
        <v>2</v>
      </c>
      <c r="E283" s="25" t="s">
        <v>523</v>
      </c>
      <c r="F283" s="25" t="s">
        <v>527</v>
      </c>
      <c r="G283" s="25" t="s">
        <v>117</v>
      </c>
      <c r="H283" s="18" t="s">
        <v>143</v>
      </c>
      <c r="I283" s="18" t="s">
        <v>59</v>
      </c>
      <c r="J283" s="26">
        <v>79.470001220703125</v>
      </c>
      <c r="K283" s="25">
        <v>47</v>
      </c>
      <c r="L283" s="25" t="s">
        <v>523</v>
      </c>
      <c r="R283" s="18" t="s">
        <v>2072</v>
      </c>
      <c r="S283" s="18" t="s">
        <v>2073</v>
      </c>
      <c r="U283" s="18" t="s">
        <v>2137</v>
      </c>
      <c r="W283" s="18" t="s">
        <v>2267</v>
      </c>
      <c r="X283" s="18" t="s">
        <v>2189</v>
      </c>
      <c r="AB283" s="27">
        <v>41141.646539351852</v>
      </c>
    </row>
    <row r="284" spans="1:28" ht="25.5" hidden="1" x14ac:dyDescent="0.2">
      <c r="A284" s="24">
        <v>946</v>
      </c>
      <c r="B284" s="18" t="s">
        <v>1910</v>
      </c>
      <c r="C284" s="18">
        <v>189</v>
      </c>
      <c r="D284" s="18">
        <v>2</v>
      </c>
      <c r="E284" s="25" t="s">
        <v>523</v>
      </c>
      <c r="F284" s="25" t="s">
        <v>527</v>
      </c>
      <c r="G284" s="25" t="s">
        <v>497</v>
      </c>
      <c r="H284" s="18" t="s">
        <v>143</v>
      </c>
      <c r="I284" s="18" t="s">
        <v>59</v>
      </c>
      <c r="J284" s="26">
        <v>79.599998474121094</v>
      </c>
      <c r="K284" s="25">
        <v>60</v>
      </c>
      <c r="L284" s="25" t="s">
        <v>523</v>
      </c>
      <c r="R284" s="18" t="s">
        <v>2074</v>
      </c>
      <c r="S284" s="18" t="s">
        <v>2075</v>
      </c>
      <c r="U284" s="18" t="s">
        <v>2137</v>
      </c>
      <c r="W284" s="18" t="s">
        <v>2267</v>
      </c>
      <c r="X284" s="18" t="s">
        <v>2189</v>
      </c>
      <c r="AB284" s="27">
        <v>41141.646539351852</v>
      </c>
    </row>
    <row r="285" spans="1:28" ht="51" hidden="1" x14ac:dyDescent="0.2">
      <c r="A285" s="24">
        <v>949</v>
      </c>
      <c r="B285" s="18" t="s">
        <v>1910</v>
      </c>
      <c r="C285" s="18">
        <v>189</v>
      </c>
      <c r="D285" s="18">
        <v>2</v>
      </c>
      <c r="E285" s="25" t="s">
        <v>541</v>
      </c>
      <c r="F285" s="25" t="s">
        <v>536</v>
      </c>
      <c r="G285" s="25" t="s">
        <v>179</v>
      </c>
      <c r="H285" s="18" t="s">
        <v>143</v>
      </c>
      <c r="I285" s="18" t="s">
        <v>59</v>
      </c>
      <c r="J285" s="26">
        <v>80.269996643066406</v>
      </c>
      <c r="K285" s="25">
        <v>27</v>
      </c>
      <c r="L285" s="25" t="s">
        <v>541</v>
      </c>
      <c r="R285" s="18" t="s">
        <v>2080</v>
      </c>
      <c r="S285" s="18" t="s">
        <v>2081</v>
      </c>
      <c r="U285" s="18" t="s">
        <v>2137</v>
      </c>
      <c r="W285" s="18" t="s">
        <v>2267</v>
      </c>
      <c r="X285" s="18" t="s">
        <v>2189</v>
      </c>
      <c r="AB285" s="27">
        <v>41141.646539351852</v>
      </c>
    </row>
    <row r="286" spans="1:28" ht="38.25" hidden="1" x14ac:dyDescent="0.2">
      <c r="A286" s="24">
        <v>950</v>
      </c>
      <c r="B286" s="18" t="s">
        <v>1910</v>
      </c>
      <c r="C286" s="18">
        <v>189</v>
      </c>
      <c r="D286" s="18">
        <v>2</v>
      </c>
      <c r="E286" s="25" t="s">
        <v>541</v>
      </c>
      <c r="F286" s="25" t="s">
        <v>536</v>
      </c>
      <c r="G286" s="25" t="s">
        <v>179</v>
      </c>
      <c r="H286" s="18" t="s">
        <v>143</v>
      </c>
      <c r="I286" s="18" t="s">
        <v>59</v>
      </c>
      <c r="J286" s="26">
        <v>80.269996643066406</v>
      </c>
      <c r="K286" s="25">
        <v>27</v>
      </c>
      <c r="L286" s="25" t="s">
        <v>541</v>
      </c>
      <c r="R286" s="18" t="s">
        <v>2082</v>
      </c>
      <c r="S286" s="18" t="s">
        <v>2083</v>
      </c>
      <c r="U286" s="18" t="s">
        <v>2137</v>
      </c>
      <c r="W286" s="18" t="s">
        <v>2267</v>
      </c>
      <c r="X286" s="18" t="s">
        <v>2189</v>
      </c>
      <c r="AB286" s="27">
        <v>41141.646539351852</v>
      </c>
    </row>
    <row r="287" spans="1:28" ht="102" hidden="1" x14ac:dyDescent="0.2">
      <c r="A287" s="24">
        <v>951</v>
      </c>
      <c r="B287" s="18" t="s">
        <v>1910</v>
      </c>
      <c r="C287" s="18">
        <v>189</v>
      </c>
      <c r="D287" s="18">
        <v>2</v>
      </c>
      <c r="E287" s="25" t="s">
        <v>541</v>
      </c>
      <c r="F287" s="25" t="s">
        <v>536</v>
      </c>
      <c r="G287" s="25" t="s">
        <v>459</v>
      </c>
      <c r="H287" s="18" t="s">
        <v>143</v>
      </c>
      <c r="I287" s="18" t="s">
        <v>59</v>
      </c>
      <c r="J287" s="26">
        <v>80.410003662109375</v>
      </c>
      <c r="K287" s="25">
        <v>41</v>
      </c>
      <c r="L287" s="25" t="s">
        <v>541</v>
      </c>
      <c r="R287" s="18" t="s">
        <v>2084</v>
      </c>
      <c r="S287" s="18" t="s">
        <v>2085</v>
      </c>
      <c r="U287" s="18" t="s">
        <v>2137</v>
      </c>
      <c r="W287" s="18" t="s">
        <v>2267</v>
      </c>
      <c r="X287" s="18" t="s">
        <v>2217</v>
      </c>
      <c r="AB287" s="27">
        <v>41141.646539351852</v>
      </c>
    </row>
    <row r="288" spans="1:28" ht="89.25" hidden="1" x14ac:dyDescent="0.2">
      <c r="A288" s="24">
        <v>952</v>
      </c>
      <c r="B288" s="18" t="s">
        <v>1910</v>
      </c>
      <c r="C288" s="18">
        <v>189</v>
      </c>
      <c r="D288" s="18">
        <v>2</v>
      </c>
      <c r="E288" s="25" t="s">
        <v>541</v>
      </c>
      <c r="F288" s="25" t="s">
        <v>536</v>
      </c>
      <c r="G288" s="25" t="s">
        <v>117</v>
      </c>
      <c r="H288" s="18" t="s">
        <v>143</v>
      </c>
      <c r="I288" s="18" t="s">
        <v>59</v>
      </c>
      <c r="J288" s="26">
        <v>80.470001220703125</v>
      </c>
      <c r="K288" s="25">
        <v>47</v>
      </c>
      <c r="L288" s="25" t="s">
        <v>541</v>
      </c>
      <c r="R288" s="18" t="s">
        <v>2086</v>
      </c>
      <c r="S288" s="18" t="s">
        <v>2087</v>
      </c>
      <c r="U288" s="18" t="s">
        <v>2137</v>
      </c>
      <c r="W288" s="18" t="s">
        <v>2267</v>
      </c>
      <c r="X288" s="18" t="s">
        <v>2224</v>
      </c>
      <c r="AB288" s="27">
        <v>41141.646539351852</v>
      </c>
    </row>
    <row r="289" spans="1:28" ht="51" hidden="1" x14ac:dyDescent="0.2">
      <c r="A289" s="24">
        <v>955</v>
      </c>
      <c r="B289" s="18" t="s">
        <v>1910</v>
      </c>
      <c r="C289" s="18">
        <v>189</v>
      </c>
      <c r="D289" s="18">
        <v>2</v>
      </c>
      <c r="E289" s="25" t="s">
        <v>541</v>
      </c>
      <c r="F289" s="25" t="s">
        <v>536</v>
      </c>
      <c r="G289" s="25" t="s">
        <v>244</v>
      </c>
      <c r="H289" s="18" t="s">
        <v>143</v>
      </c>
      <c r="I289" s="18" t="s">
        <v>59</v>
      </c>
      <c r="J289" s="26">
        <v>80.55999755859375</v>
      </c>
      <c r="K289" s="25">
        <v>56</v>
      </c>
      <c r="L289" s="25" t="s">
        <v>541</v>
      </c>
      <c r="R289" s="18" t="s">
        <v>2091</v>
      </c>
      <c r="S289" s="18" t="s">
        <v>2092</v>
      </c>
      <c r="U289" s="18" t="s">
        <v>2137</v>
      </c>
      <c r="W289" s="18" t="s">
        <v>2267</v>
      </c>
      <c r="X289" s="18" t="s">
        <v>2189</v>
      </c>
      <c r="AB289" s="27">
        <v>41141.646539351852</v>
      </c>
    </row>
    <row r="290" spans="1:28" ht="63.75" hidden="1" x14ac:dyDescent="0.2">
      <c r="A290" s="24">
        <v>956</v>
      </c>
      <c r="B290" s="18" t="s">
        <v>1910</v>
      </c>
      <c r="C290" s="18">
        <v>189</v>
      </c>
      <c r="D290" s="18">
        <v>2</v>
      </c>
      <c r="E290" s="25" t="s">
        <v>541</v>
      </c>
      <c r="F290" s="25" t="s">
        <v>768</v>
      </c>
      <c r="G290" s="25" t="s">
        <v>154</v>
      </c>
      <c r="H290" s="18" t="s">
        <v>143</v>
      </c>
      <c r="I290" s="18" t="s">
        <v>59</v>
      </c>
      <c r="J290" s="26">
        <v>81.029998779296875</v>
      </c>
      <c r="K290" s="25">
        <v>3</v>
      </c>
      <c r="L290" s="25" t="s">
        <v>541</v>
      </c>
      <c r="R290" s="18" t="s">
        <v>2093</v>
      </c>
      <c r="S290" s="18" t="s">
        <v>2094</v>
      </c>
      <c r="U290" s="18" t="s">
        <v>2137</v>
      </c>
      <c r="W290" s="18" t="s">
        <v>2267</v>
      </c>
      <c r="X290" s="18" t="s">
        <v>2189</v>
      </c>
      <c r="AB290" s="27">
        <v>41141.646539351852</v>
      </c>
    </row>
    <row r="291" spans="1:28" ht="25.5" hidden="1" x14ac:dyDescent="0.2">
      <c r="A291" s="24">
        <v>957</v>
      </c>
      <c r="B291" s="18" t="s">
        <v>1910</v>
      </c>
      <c r="C291" s="18">
        <v>189</v>
      </c>
      <c r="D291" s="18">
        <v>2</v>
      </c>
      <c r="E291" s="25" t="s">
        <v>767</v>
      </c>
      <c r="F291" s="25" t="s">
        <v>768</v>
      </c>
      <c r="G291" s="25" t="s">
        <v>65</v>
      </c>
      <c r="H291" s="18" t="s">
        <v>143</v>
      </c>
      <c r="I291" s="18" t="s">
        <v>59</v>
      </c>
      <c r="J291" s="26">
        <v>81.150001525878906</v>
      </c>
      <c r="K291" s="25">
        <v>15</v>
      </c>
      <c r="L291" s="25" t="s">
        <v>767</v>
      </c>
      <c r="R291" s="18" t="s">
        <v>2054</v>
      </c>
      <c r="S291" s="18" t="s">
        <v>2095</v>
      </c>
      <c r="U291" s="18" t="s">
        <v>2137</v>
      </c>
      <c r="W291" s="18" t="s">
        <v>2267</v>
      </c>
      <c r="X291" s="18" t="s">
        <v>2189</v>
      </c>
      <c r="AB291" s="27">
        <v>41141.646539351852</v>
      </c>
    </row>
    <row r="292" spans="1:28" ht="76.5" hidden="1" x14ac:dyDescent="0.2">
      <c r="A292" s="24">
        <v>959</v>
      </c>
      <c r="B292" s="18" t="s">
        <v>1910</v>
      </c>
      <c r="C292" s="18">
        <v>189</v>
      </c>
      <c r="D292" s="18">
        <v>2</v>
      </c>
      <c r="E292" s="25" t="s">
        <v>773</v>
      </c>
      <c r="F292" s="25" t="s">
        <v>768</v>
      </c>
      <c r="G292" s="25" t="s">
        <v>245</v>
      </c>
      <c r="H292" s="18" t="s">
        <v>143</v>
      </c>
      <c r="I292" s="18" t="s">
        <v>59</v>
      </c>
      <c r="J292" s="26">
        <v>81.589996337890625</v>
      </c>
      <c r="K292" s="25">
        <v>59</v>
      </c>
      <c r="L292" s="25" t="s">
        <v>773</v>
      </c>
      <c r="R292" s="18" t="s">
        <v>2098</v>
      </c>
      <c r="S292" s="18" t="s">
        <v>2099</v>
      </c>
      <c r="U292" s="18" t="s">
        <v>2137</v>
      </c>
      <c r="W292" s="18" t="s">
        <v>2267</v>
      </c>
      <c r="X292" s="18" t="s">
        <v>2189</v>
      </c>
      <c r="AB292" s="27">
        <v>41141.646539351852</v>
      </c>
    </row>
    <row r="293" spans="1:28" ht="38.25" hidden="1" x14ac:dyDescent="0.2">
      <c r="A293" s="24">
        <v>960</v>
      </c>
      <c r="B293" s="18" t="s">
        <v>1910</v>
      </c>
      <c r="C293" s="18">
        <v>189</v>
      </c>
      <c r="D293" s="18">
        <v>2</v>
      </c>
      <c r="E293" s="25" t="s">
        <v>773</v>
      </c>
      <c r="F293" s="25" t="s">
        <v>768</v>
      </c>
      <c r="G293" s="25" t="s">
        <v>497</v>
      </c>
      <c r="H293" s="18" t="s">
        <v>143</v>
      </c>
      <c r="I293" s="18" t="s">
        <v>59</v>
      </c>
      <c r="J293" s="26">
        <v>81.599998474121094</v>
      </c>
      <c r="K293" s="25">
        <v>60</v>
      </c>
      <c r="L293" s="25" t="s">
        <v>773</v>
      </c>
      <c r="R293" s="18" t="s">
        <v>2054</v>
      </c>
      <c r="S293" s="18" t="s">
        <v>2100</v>
      </c>
      <c r="U293" s="18" t="s">
        <v>2137</v>
      </c>
      <c r="W293" s="18" t="s">
        <v>2267</v>
      </c>
      <c r="X293" s="18" t="s">
        <v>2189</v>
      </c>
      <c r="AB293" s="27">
        <v>41141.646539351852</v>
      </c>
    </row>
    <row r="294" spans="1:28" ht="89.25" hidden="1" x14ac:dyDescent="0.2">
      <c r="A294" s="24">
        <v>961</v>
      </c>
      <c r="B294" s="18" t="s">
        <v>1910</v>
      </c>
      <c r="C294" s="18">
        <v>189</v>
      </c>
      <c r="D294" s="18">
        <v>2</v>
      </c>
      <c r="E294" s="25" t="s">
        <v>773</v>
      </c>
      <c r="F294" s="25" t="s">
        <v>775</v>
      </c>
      <c r="G294" s="25" t="s">
        <v>138</v>
      </c>
      <c r="H294" s="18" t="s">
        <v>143</v>
      </c>
      <c r="I294" s="18" t="s">
        <v>59</v>
      </c>
      <c r="J294" s="26">
        <v>82.180000305175781</v>
      </c>
      <c r="K294" s="25">
        <v>18</v>
      </c>
      <c r="L294" s="25" t="s">
        <v>773</v>
      </c>
      <c r="R294" s="18" t="s">
        <v>2101</v>
      </c>
      <c r="S294" s="18" t="s">
        <v>2102</v>
      </c>
      <c r="U294" s="18" t="s">
        <v>2137</v>
      </c>
      <c r="W294" s="18" t="s">
        <v>2267</v>
      </c>
      <c r="X294" s="18" t="s">
        <v>2234</v>
      </c>
      <c r="AB294" s="27">
        <v>41141.646539351852</v>
      </c>
    </row>
    <row r="295" spans="1:28" ht="38.25" hidden="1" x14ac:dyDescent="0.2">
      <c r="A295" s="24">
        <v>962</v>
      </c>
      <c r="B295" s="18" t="s">
        <v>1910</v>
      </c>
      <c r="C295" s="18">
        <v>189</v>
      </c>
      <c r="D295" s="18">
        <v>2</v>
      </c>
      <c r="E295" s="25" t="s">
        <v>773</v>
      </c>
      <c r="F295" s="25" t="s">
        <v>775</v>
      </c>
      <c r="G295" s="25" t="s">
        <v>114</v>
      </c>
      <c r="H295" s="18" t="s">
        <v>143</v>
      </c>
      <c r="I295" s="18" t="s">
        <v>59</v>
      </c>
      <c r="J295" s="26">
        <v>82.19000244140625</v>
      </c>
      <c r="K295" s="25">
        <v>19</v>
      </c>
      <c r="L295" s="25" t="s">
        <v>773</v>
      </c>
      <c r="R295" s="18" t="s">
        <v>2103</v>
      </c>
      <c r="S295" s="18" t="s">
        <v>2057</v>
      </c>
      <c r="U295" s="18" t="s">
        <v>2137</v>
      </c>
      <c r="W295" s="18" t="s">
        <v>2267</v>
      </c>
      <c r="X295" s="18" t="s">
        <v>2189</v>
      </c>
      <c r="AB295" s="27">
        <v>41141.646539351852</v>
      </c>
    </row>
    <row r="296" spans="1:28" ht="25.5" hidden="1" x14ac:dyDescent="0.2">
      <c r="A296" s="24">
        <v>963</v>
      </c>
      <c r="B296" s="18" t="s">
        <v>1910</v>
      </c>
      <c r="C296" s="18">
        <v>189</v>
      </c>
      <c r="D296" s="18">
        <v>2</v>
      </c>
      <c r="E296" s="25" t="s">
        <v>773</v>
      </c>
      <c r="F296" s="25" t="s">
        <v>775</v>
      </c>
      <c r="G296" s="25" t="s">
        <v>455</v>
      </c>
      <c r="H296" s="18" t="s">
        <v>143</v>
      </c>
      <c r="I296" s="18" t="s">
        <v>59</v>
      </c>
      <c r="J296" s="26">
        <v>82.260002136230469</v>
      </c>
      <c r="K296" s="25">
        <v>26</v>
      </c>
      <c r="L296" s="25" t="s">
        <v>773</v>
      </c>
      <c r="R296" s="18" t="s">
        <v>2104</v>
      </c>
      <c r="S296" s="18" t="s">
        <v>2105</v>
      </c>
      <c r="U296" s="18" t="s">
        <v>2137</v>
      </c>
      <c r="W296" s="18" t="s">
        <v>2267</v>
      </c>
      <c r="X296" s="18" t="s">
        <v>2189</v>
      </c>
      <c r="AB296" s="27">
        <v>41141.646539351852</v>
      </c>
    </row>
    <row r="297" spans="1:28" ht="38.25" hidden="1" x14ac:dyDescent="0.2">
      <c r="A297" s="24">
        <v>964</v>
      </c>
      <c r="B297" s="18" t="s">
        <v>1910</v>
      </c>
      <c r="C297" s="18">
        <v>189</v>
      </c>
      <c r="D297" s="18">
        <v>2</v>
      </c>
      <c r="E297" s="25" t="s">
        <v>773</v>
      </c>
      <c r="F297" s="25" t="s">
        <v>775</v>
      </c>
      <c r="G297" s="25" t="s">
        <v>57</v>
      </c>
      <c r="H297" s="18" t="s">
        <v>143</v>
      </c>
      <c r="I297" s="18" t="s">
        <v>59</v>
      </c>
      <c r="J297" s="26">
        <v>82.290000915527344</v>
      </c>
      <c r="K297" s="25">
        <v>29</v>
      </c>
      <c r="L297" s="25" t="s">
        <v>773</v>
      </c>
      <c r="R297" s="18" t="s">
        <v>2106</v>
      </c>
      <c r="S297" s="18" t="s">
        <v>2107</v>
      </c>
      <c r="U297" s="18" t="s">
        <v>2137</v>
      </c>
      <c r="W297" s="18" t="s">
        <v>2267</v>
      </c>
      <c r="X297" s="18" t="s">
        <v>2189</v>
      </c>
      <c r="AB297" s="27">
        <v>41141.646539351852</v>
      </c>
    </row>
    <row r="298" spans="1:28" ht="25.5" hidden="1" x14ac:dyDescent="0.2">
      <c r="A298" s="24">
        <v>965</v>
      </c>
      <c r="B298" s="18" t="s">
        <v>1910</v>
      </c>
      <c r="C298" s="18">
        <v>189</v>
      </c>
      <c r="D298" s="18">
        <v>2</v>
      </c>
      <c r="E298" s="25" t="s">
        <v>773</v>
      </c>
      <c r="F298" s="25" t="s">
        <v>775</v>
      </c>
      <c r="G298" s="25" t="s">
        <v>262</v>
      </c>
      <c r="H298" s="18" t="s">
        <v>143</v>
      </c>
      <c r="I298" s="18" t="s">
        <v>59</v>
      </c>
      <c r="J298" s="26">
        <v>82.459999084472656</v>
      </c>
      <c r="K298" s="25">
        <v>46</v>
      </c>
      <c r="L298" s="25" t="s">
        <v>773</v>
      </c>
      <c r="R298" s="18" t="s">
        <v>2108</v>
      </c>
      <c r="S298" s="18" t="s">
        <v>2109</v>
      </c>
      <c r="U298" s="18" t="s">
        <v>2137</v>
      </c>
      <c r="W298" s="18" t="s">
        <v>2267</v>
      </c>
      <c r="X298" s="18" t="s">
        <v>2189</v>
      </c>
      <c r="AB298" s="27">
        <v>41141.646539351852</v>
      </c>
    </row>
    <row r="299" spans="1:28" ht="25.5" hidden="1" x14ac:dyDescent="0.2">
      <c r="A299" s="24">
        <v>966</v>
      </c>
      <c r="B299" s="18" t="s">
        <v>1910</v>
      </c>
      <c r="C299" s="18">
        <v>189</v>
      </c>
      <c r="D299" s="18">
        <v>2</v>
      </c>
      <c r="E299" s="25" t="s">
        <v>773</v>
      </c>
      <c r="F299" s="25" t="s">
        <v>775</v>
      </c>
      <c r="G299" s="25" t="s">
        <v>480</v>
      </c>
      <c r="H299" s="18" t="s">
        <v>143</v>
      </c>
      <c r="I299" s="18" t="s">
        <v>59</v>
      </c>
      <c r="J299" s="26">
        <v>82.489997863769531</v>
      </c>
      <c r="K299" s="25">
        <v>49</v>
      </c>
      <c r="L299" s="25" t="s">
        <v>773</v>
      </c>
      <c r="R299" s="18" t="s">
        <v>2110</v>
      </c>
      <c r="S299" s="18" t="s">
        <v>2111</v>
      </c>
      <c r="U299" s="18" t="s">
        <v>2137</v>
      </c>
      <c r="W299" s="18" t="s">
        <v>2267</v>
      </c>
      <c r="X299" s="18" t="s">
        <v>2189</v>
      </c>
      <c r="AB299" s="27">
        <v>41141.646539351852</v>
      </c>
    </row>
    <row r="300" spans="1:28" ht="76.5" hidden="1" x14ac:dyDescent="0.2">
      <c r="A300" s="24">
        <v>967</v>
      </c>
      <c r="B300" s="18" t="s">
        <v>1910</v>
      </c>
      <c r="C300" s="18">
        <v>189</v>
      </c>
      <c r="D300" s="18">
        <v>2</v>
      </c>
      <c r="E300" s="25" t="s">
        <v>773</v>
      </c>
      <c r="F300" s="25" t="s">
        <v>775</v>
      </c>
      <c r="G300" s="25" t="s">
        <v>146</v>
      </c>
      <c r="H300" s="18" t="s">
        <v>143</v>
      </c>
      <c r="I300" s="18" t="s">
        <v>59</v>
      </c>
      <c r="J300" s="26">
        <v>82.529998779296875</v>
      </c>
      <c r="K300" s="25">
        <v>53</v>
      </c>
      <c r="L300" s="25" t="s">
        <v>773</v>
      </c>
      <c r="R300" s="18" t="s">
        <v>2112</v>
      </c>
      <c r="S300" s="18" t="s">
        <v>2113</v>
      </c>
      <c r="U300" s="18" t="s">
        <v>2137</v>
      </c>
      <c r="W300" s="18" t="s">
        <v>2267</v>
      </c>
      <c r="X300" s="18" t="s">
        <v>2235</v>
      </c>
      <c r="AB300" s="27">
        <v>41141.646539351852</v>
      </c>
    </row>
    <row r="301" spans="1:28" ht="51" hidden="1" x14ac:dyDescent="0.2">
      <c r="A301" s="24">
        <v>968</v>
      </c>
      <c r="B301" s="18" t="s">
        <v>1910</v>
      </c>
      <c r="C301" s="18">
        <v>189</v>
      </c>
      <c r="D301" s="18">
        <v>2</v>
      </c>
      <c r="E301" s="25" t="s">
        <v>773</v>
      </c>
      <c r="F301" s="25" t="s">
        <v>775</v>
      </c>
      <c r="G301" s="25" t="s">
        <v>497</v>
      </c>
      <c r="H301" s="18" t="s">
        <v>143</v>
      </c>
      <c r="I301" s="18" t="s">
        <v>59</v>
      </c>
      <c r="J301" s="26">
        <v>82.599998474121094</v>
      </c>
      <c r="K301" s="25">
        <v>60</v>
      </c>
      <c r="L301" s="25" t="s">
        <v>773</v>
      </c>
      <c r="R301" s="18" t="s">
        <v>2114</v>
      </c>
      <c r="S301" s="18" t="s">
        <v>2115</v>
      </c>
      <c r="U301" s="18" t="s">
        <v>2137</v>
      </c>
      <c r="W301" s="18" t="s">
        <v>2267</v>
      </c>
      <c r="X301" s="18" t="s">
        <v>2218</v>
      </c>
      <c r="AB301" s="27">
        <v>41141.646539351852</v>
      </c>
    </row>
    <row r="302" spans="1:28" ht="191.25" hidden="1" x14ac:dyDescent="0.2">
      <c r="A302" s="24">
        <v>969</v>
      </c>
      <c r="B302" s="18" t="s">
        <v>1910</v>
      </c>
      <c r="C302" s="18">
        <v>189</v>
      </c>
      <c r="D302" s="18">
        <v>2</v>
      </c>
      <c r="E302" s="25" t="s">
        <v>55</v>
      </c>
      <c r="F302" s="25" t="s">
        <v>56</v>
      </c>
      <c r="G302" s="25" t="s">
        <v>291</v>
      </c>
      <c r="H302" s="18" t="s">
        <v>143</v>
      </c>
      <c r="I302" s="18" t="s">
        <v>59</v>
      </c>
      <c r="J302" s="26">
        <v>87.239997863769531</v>
      </c>
      <c r="K302" s="25">
        <v>24</v>
      </c>
      <c r="L302" s="25" t="s">
        <v>55</v>
      </c>
      <c r="R302" s="18" t="s">
        <v>2080</v>
      </c>
      <c r="S302" s="18" t="s">
        <v>2116</v>
      </c>
      <c r="U302" s="18" t="s">
        <v>2137</v>
      </c>
      <c r="W302" s="18" t="s">
        <v>2267</v>
      </c>
      <c r="X302" s="18" t="s">
        <v>2189</v>
      </c>
      <c r="AB302" s="27">
        <v>41141.646539351852</v>
      </c>
    </row>
    <row r="303" spans="1:28" ht="76.5" hidden="1" x14ac:dyDescent="0.2">
      <c r="A303" s="24">
        <v>970</v>
      </c>
      <c r="B303" s="18" t="s">
        <v>1910</v>
      </c>
      <c r="C303" s="18">
        <v>189</v>
      </c>
      <c r="D303" s="18">
        <v>2</v>
      </c>
      <c r="E303" s="25" t="s">
        <v>568</v>
      </c>
      <c r="F303" s="25" t="s">
        <v>56</v>
      </c>
      <c r="G303" s="25" t="s">
        <v>524</v>
      </c>
      <c r="H303" s="18" t="s">
        <v>143</v>
      </c>
      <c r="I303" s="18" t="s">
        <v>59</v>
      </c>
      <c r="J303" s="26">
        <v>87.419998168945313</v>
      </c>
      <c r="K303" s="25">
        <v>42</v>
      </c>
      <c r="L303" s="25" t="s">
        <v>568</v>
      </c>
      <c r="R303" s="18" t="s">
        <v>2117</v>
      </c>
      <c r="S303" s="18" t="s">
        <v>2118</v>
      </c>
      <c r="U303" s="18" t="s">
        <v>2137</v>
      </c>
      <c r="W303" s="18" t="s">
        <v>2267</v>
      </c>
      <c r="X303" s="18" t="s">
        <v>2208</v>
      </c>
      <c r="AB303" s="27">
        <v>41141.646539351852</v>
      </c>
    </row>
    <row r="304" spans="1:28" ht="63.75" hidden="1" x14ac:dyDescent="0.2">
      <c r="A304" s="24">
        <v>979</v>
      </c>
      <c r="B304" s="18" t="s">
        <v>1188</v>
      </c>
      <c r="C304" s="18">
        <v>189</v>
      </c>
      <c r="D304" s="18">
        <v>2</v>
      </c>
      <c r="E304" s="25" t="s">
        <v>636</v>
      </c>
      <c r="F304" s="25" t="s">
        <v>261</v>
      </c>
      <c r="G304" s="25" t="s">
        <v>238</v>
      </c>
      <c r="H304" s="18" t="s">
        <v>58</v>
      </c>
      <c r="I304" s="18" t="s">
        <v>59</v>
      </c>
      <c r="J304" s="26">
        <v>75.019996643066406</v>
      </c>
      <c r="K304" s="25">
        <v>2</v>
      </c>
      <c r="L304" s="25" t="s">
        <v>636</v>
      </c>
      <c r="R304" s="18" t="s">
        <v>1501</v>
      </c>
      <c r="S304" s="18" t="s">
        <v>1502</v>
      </c>
      <c r="U304" s="29" t="s">
        <v>2137</v>
      </c>
      <c r="W304" s="18" t="s">
        <v>2267</v>
      </c>
      <c r="X304" s="18" t="s">
        <v>2204</v>
      </c>
      <c r="AB304" s="27">
        <v>41141.646539351852</v>
      </c>
    </row>
    <row r="305" spans="1:28" ht="51" hidden="1" x14ac:dyDescent="0.2">
      <c r="A305" s="24">
        <v>984</v>
      </c>
      <c r="B305" s="18" t="s">
        <v>1188</v>
      </c>
      <c r="C305" s="18">
        <v>189</v>
      </c>
      <c r="D305" s="18">
        <v>2</v>
      </c>
      <c r="E305" s="25" t="s">
        <v>1478</v>
      </c>
      <c r="F305" s="25" t="s">
        <v>518</v>
      </c>
      <c r="G305" s="25" t="s">
        <v>166</v>
      </c>
      <c r="H305" s="18" t="s">
        <v>143</v>
      </c>
      <c r="I305" s="18" t="s">
        <v>59</v>
      </c>
      <c r="J305" s="26">
        <v>77.540000915527344</v>
      </c>
      <c r="K305" s="25">
        <v>54</v>
      </c>
      <c r="L305" s="25" t="s">
        <v>1478</v>
      </c>
      <c r="R305" s="18" t="s">
        <v>1509</v>
      </c>
      <c r="S305" s="18" t="s">
        <v>1352</v>
      </c>
      <c r="U305" s="18" t="s">
        <v>2137</v>
      </c>
      <c r="W305" s="18" t="s">
        <v>2267</v>
      </c>
      <c r="X305" s="18" t="s">
        <v>2189</v>
      </c>
      <c r="AB305" s="27">
        <v>41141.646539351852</v>
      </c>
    </row>
    <row r="306" spans="1:28" ht="63.75" hidden="1" x14ac:dyDescent="0.2">
      <c r="A306" s="24">
        <v>993</v>
      </c>
      <c r="B306" s="18" t="s">
        <v>2126</v>
      </c>
      <c r="C306" s="18">
        <v>189</v>
      </c>
      <c r="D306" s="18">
        <v>2</v>
      </c>
      <c r="E306" s="25" t="s">
        <v>63</v>
      </c>
      <c r="F306" s="25" t="s">
        <v>263</v>
      </c>
      <c r="G306" s="25" t="s">
        <v>57</v>
      </c>
      <c r="H306" s="18" t="s">
        <v>143</v>
      </c>
      <c r="I306" s="18" t="s">
        <v>59</v>
      </c>
      <c r="J306" s="26">
        <v>228.28999328613281</v>
      </c>
      <c r="K306" s="25">
        <v>29</v>
      </c>
      <c r="L306" s="25" t="s">
        <v>63</v>
      </c>
      <c r="R306" s="18" t="s">
        <v>264</v>
      </c>
      <c r="S306" s="18" t="s">
        <v>140</v>
      </c>
      <c r="U306" s="18" t="s">
        <v>2137</v>
      </c>
      <c r="W306" s="18" t="s">
        <v>2267</v>
      </c>
      <c r="X306" s="18" t="s">
        <v>2189</v>
      </c>
      <c r="AB306" s="27">
        <v>41141.680925925924</v>
      </c>
    </row>
    <row r="308" spans="1:28" ht="229.5" x14ac:dyDescent="0.2">
      <c r="A308" s="24" t="s">
        <v>2293</v>
      </c>
    </row>
  </sheetData>
  <autoFilter ref="A1:AC306">
    <filterColumn colId="11">
      <filters>
        <filter val="22.1.1"/>
        <filter val="22.3.10.9.1"/>
      </filters>
    </filterColumn>
  </autoFilter>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AC999"/>
  <sheetViews>
    <sheetView topLeftCell="A70" zoomScaleNormal="100" workbookViewId="0">
      <selection activeCell="A1000" sqref="A1000"/>
    </sheetView>
  </sheetViews>
  <sheetFormatPr defaultRowHeight="12.75" outlineLevelCol="1" x14ac:dyDescent="0.2"/>
  <cols>
    <col min="1" max="1" width="5.7109375" style="24" customWidth="1"/>
    <col min="2" max="2" width="14.7109375" style="18" hidden="1" customWidth="1" outlineLevel="1"/>
    <col min="3" max="4" width="5.7109375" style="18" hidden="1" customWidth="1" outlineLevel="1"/>
    <col min="5" max="6" width="8.7109375" style="25" hidden="1" customWidth="1" outlineLevel="1"/>
    <col min="7" max="7" width="7.7109375" style="25" hidden="1" customWidth="1" outlineLevel="1"/>
    <col min="8" max="9" width="10.7109375" style="18" hidden="1" customWidth="1" outlineLevel="1"/>
    <col min="10" max="10" width="8.7109375" style="26" customWidth="1" collapsed="1"/>
    <col min="11" max="11" width="7.7109375" style="25" hidden="1" customWidth="1" outlineLevel="1"/>
    <col min="12" max="12" width="8.7109375" style="25" customWidth="1" collapsed="1"/>
    <col min="13" max="13" width="10.7109375" style="18" customWidth="1"/>
    <col min="14" max="14" width="6.7109375" style="18" customWidth="1"/>
    <col min="15" max="16" width="11.7109375" style="18" hidden="1" customWidth="1" outlineLevel="1"/>
    <col min="17" max="17" width="9.7109375" style="24" hidden="1" customWidth="1" outlineLevel="1"/>
    <col min="18" max="18" width="25.7109375" style="18" customWidth="1" collapsed="1"/>
    <col min="19" max="20" width="25.7109375" style="18" customWidth="1"/>
    <col min="21" max="21" width="9.7109375" style="18" customWidth="1"/>
    <col min="22" max="22" width="10.7109375" style="18" customWidth="1"/>
    <col min="23" max="23" width="7.7109375" style="18" customWidth="1"/>
    <col min="24" max="24" width="25.7109375" style="18" customWidth="1"/>
    <col min="25" max="25" width="6.7109375" style="18" customWidth="1"/>
    <col min="26" max="26" width="25.7109375" style="18" customWidth="1"/>
    <col min="27" max="27" width="9.7109375" style="18" customWidth="1"/>
    <col min="28" max="28" width="15.7109375" style="27" customWidth="1" outlineLevel="1"/>
    <col min="29" max="29" width="9.7109375" style="18" customWidth="1" outlineLevel="1"/>
    <col min="30" max="16384" width="9.140625" style="18"/>
  </cols>
  <sheetData>
    <row r="1" spans="1:29" s="20" customFormat="1" ht="38.25" x14ac:dyDescent="0.2">
      <c r="A1" s="19" t="s">
        <v>26</v>
      </c>
      <c r="B1" s="20" t="s">
        <v>27</v>
      </c>
      <c r="C1" s="20" t="s">
        <v>28</v>
      </c>
      <c r="D1" s="20" t="s">
        <v>29</v>
      </c>
      <c r="E1" s="21" t="s">
        <v>30</v>
      </c>
      <c r="F1" s="21" t="s">
        <v>31</v>
      </c>
      <c r="G1" s="21" t="s">
        <v>32</v>
      </c>
      <c r="H1" s="20" t="s">
        <v>33</v>
      </c>
      <c r="I1" s="20" t="s">
        <v>34</v>
      </c>
      <c r="J1" s="22" t="s">
        <v>35</v>
      </c>
      <c r="K1" s="21" t="s">
        <v>36</v>
      </c>
      <c r="L1" s="21" t="s">
        <v>37</v>
      </c>
      <c r="M1" s="20" t="s">
        <v>38</v>
      </c>
      <c r="N1" s="20" t="s">
        <v>39</v>
      </c>
      <c r="O1" s="20" t="s">
        <v>40</v>
      </c>
      <c r="P1" s="20" t="s">
        <v>0</v>
      </c>
      <c r="Q1" s="19" t="s">
        <v>41</v>
      </c>
      <c r="R1" s="20" t="s">
        <v>42</v>
      </c>
      <c r="S1" s="20" t="s">
        <v>43</v>
      </c>
      <c r="T1" s="20" t="s">
        <v>44</v>
      </c>
      <c r="U1" s="20" t="s">
        <v>45</v>
      </c>
      <c r="V1" s="20" t="s">
        <v>46</v>
      </c>
      <c r="W1" s="20" t="s">
        <v>47</v>
      </c>
      <c r="X1" s="20" t="s">
        <v>48</v>
      </c>
      <c r="Y1" s="20" t="s">
        <v>49</v>
      </c>
      <c r="Z1" s="20" t="s">
        <v>50</v>
      </c>
      <c r="AA1" s="20" t="s">
        <v>51</v>
      </c>
      <c r="AB1" s="23" t="s">
        <v>52</v>
      </c>
      <c r="AC1" s="20" t="s">
        <v>53</v>
      </c>
    </row>
    <row r="2" spans="1:29" hidden="1" x14ac:dyDescent="0.2">
      <c r="B2" s="18" t="s">
        <v>54</v>
      </c>
      <c r="C2" s="18">
        <v>189</v>
      </c>
      <c r="D2" s="18">
        <v>2</v>
      </c>
      <c r="E2" s="25" t="s">
        <v>55</v>
      </c>
      <c r="F2" s="25" t="s">
        <v>56</v>
      </c>
      <c r="G2" s="25" t="s">
        <v>57</v>
      </c>
      <c r="H2" s="18" t="s">
        <v>58</v>
      </c>
      <c r="I2" s="18" t="s">
        <v>59</v>
      </c>
      <c r="K2" s="25">
        <v>29</v>
      </c>
      <c r="U2" s="29"/>
    </row>
    <row r="3" spans="1:29" ht="25.5" hidden="1" x14ac:dyDescent="0.2">
      <c r="B3" s="18" t="s">
        <v>62</v>
      </c>
      <c r="C3" s="18">
        <v>189</v>
      </c>
      <c r="D3" s="18">
        <v>2</v>
      </c>
      <c r="E3" s="25" t="s">
        <v>63</v>
      </c>
      <c r="F3" s="25" t="s">
        <v>64</v>
      </c>
      <c r="G3" s="25" t="s">
        <v>65</v>
      </c>
      <c r="H3" s="18" t="s">
        <v>58</v>
      </c>
      <c r="I3" s="18" t="s">
        <v>59</v>
      </c>
      <c r="K3" s="25">
        <v>15</v>
      </c>
    </row>
    <row r="4" spans="1:29" ht="25.5" hidden="1" x14ac:dyDescent="0.2">
      <c r="B4" s="18" t="s">
        <v>62</v>
      </c>
      <c r="C4" s="18">
        <v>189</v>
      </c>
      <c r="D4" s="18">
        <v>2</v>
      </c>
      <c r="E4" s="25" t="s">
        <v>68</v>
      </c>
      <c r="F4" s="25" t="s">
        <v>69</v>
      </c>
      <c r="G4" s="25" t="s">
        <v>70</v>
      </c>
      <c r="H4" s="18" t="s">
        <v>58</v>
      </c>
      <c r="I4" s="18" t="s">
        <v>59</v>
      </c>
      <c r="K4" s="25">
        <v>22</v>
      </c>
    </row>
    <row r="5" spans="1:29" ht="25.5" hidden="1" x14ac:dyDescent="0.2">
      <c r="B5" s="18" t="s">
        <v>62</v>
      </c>
      <c r="C5" s="18">
        <v>189</v>
      </c>
      <c r="D5" s="18">
        <v>2</v>
      </c>
      <c r="E5" s="25" t="s">
        <v>73</v>
      </c>
      <c r="F5" s="25" t="s">
        <v>69</v>
      </c>
      <c r="G5" s="25" t="s">
        <v>74</v>
      </c>
      <c r="H5" s="18" t="s">
        <v>58</v>
      </c>
      <c r="I5" s="18" t="s">
        <v>59</v>
      </c>
      <c r="K5" s="25">
        <v>52</v>
      </c>
    </row>
    <row r="6" spans="1:29" ht="25.5" hidden="1" x14ac:dyDescent="0.2">
      <c r="B6" s="18" t="s">
        <v>62</v>
      </c>
      <c r="C6" s="18">
        <v>189</v>
      </c>
      <c r="D6" s="18">
        <v>2</v>
      </c>
      <c r="E6" s="25" t="s">
        <v>77</v>
      </c>
      <c r="F6" s="25" t="s">
        <v>78</v>
      </c>
      <c r="G6" s="25" t="s">
        <v>79</v>
      </c>
      <c r="H6" s="18" t="s">
        <v>58</v>
      </c>
      <c r="I6" s="18" t="s">
        <v>59</v>
      </c>
      <c r="K6" s="25">
        <v>21</v>
      </c>
    </row>
    <row r="7" spans="1:29" ht="25.5" hidden="1" x14ac:dyDescent="0.2">
      <c r="B7" s="18" t="s">
        <v>62</v>
      </c>
      <c r="C7" s="18">
        <v>189</v>
      </c>
      <c r="D7" s="18">
        <v>2</v>
      </c>
      <c r="E7" s="25" t="s">
        <v>82</v>
      </c>
      <c r="F7" s="25" t="s">
        <v>83</v>
      </c>
      <c r="G7" s="25" t="s">
        <v>84</v>
      </c>
      <c r="H7" s="18" t="s">
        <v>58</v>
      </c>
      <c r="I7" s="18" t="s">
        <v>59</v>
      </c>
      <c r="K7" s="25">
        <v>6</v>
      </c>
    </row>
    <row r="8" spans="1:29" ht="25.5" hidden="1" x14ac:dyDescent="0.2">
      <c r="B8" s="18" t="s">
        <v>62</v>
      </c>
      <c r="C8" s="18">
        <v>189</v>
      </c>
      <c r="D8" s="18">
        <v>2</v>
      </c>
      <c r="E8" s="25" t="s">
        <v>87</v>
      </c>
      <c r="F8" s="25" t="s">
        <v>88</v>
      </c>
      <c r="G8" s="25" t="s">
        <v>89</v>
      </c>
      <c r="H8" s="18" t="s">
        <v>58</v>
      </c>
      <c r="I8" s="18" t="s">
        <v>59</v>
      </c>
      <c r="K8" s="25">
        <v>35</v>
      </c>
    </row>
    <row r="9" spans="1:29" ht="25.5" hidden="1" x14ac:dyDescent="0.2">
      <c r="B9" s="18" t="s">
        <v>62</v>
      </c>
      <c r="C9" s="18">
        <v>189</v>
      </c>
      <c r="D9" s="18">
        <v>2</v>
      </c>
      <c r="E9" s="25" t="s">
        <v>92</v>
      </c>
      <c r="F9" s="25" t="s">
        <v>93</v>
      </c>
      <c r="G9" s="25" t="s">
        <v>94</v>
      </c>
      <c r="H9" s="18" t="s">
        <v>58</v>
      </c>
      <c r="I9" s="18" t="s">
        <v>59</v>
      </c>
      <c r="K9" s="25">
        <v>31</v>
      </c>
    </row>
    <row r="10" spans="1:29" ht="25.5" hidden="1" x14ac:dyDescent="0.2">
      <c r="B10" s="18" t="s">
        <v>62</v>
      </c>
      <c r="C10" s="18">
        <v>189</v>
      </c>
      <c r="D10" s="18">
        <v>2</v>
      </c>
      <c r="E10" s="25" t="s">
        <v>97</v>
      </c>
      <c r="F10" s="25" t="s">
        <v>98</v>
      </c>
      <c r="G10" s="25" t="s">
        <v>99</v>
      </c>
      <c r="H10" s="18" t="s">
        <v>58</v>
      </c>
      <c r="I10" s="18" t="s">
        <v>59</v>
      </c>
      <c r="K10" s="25">
        <v>1</v>
      </c>
    </row>
    <row r="11" spans="1:29" ht="25.5" hidden="1" x14ac:dyDescent="0.2">
      <c r="B11" s="18" t="s">
        <v>62</v>
      </c>
      <c r="C11" s="18">
        <v>189</v>
      </c>
      <c r="D11" s="18">
        <v>2</v>
      </c>
      <c r="E11" s="25" t="s">
        <v>102</v>
      </c>
      <c r="F11" s="25" t="s">
        <v>103</v>
      </c>
      <c r="G11" s="25" t="s">
        <v>104</v>
      </c>
      <c r="H11" s="18" t="s">
        <v>58</v>
      </c>
      <c r="I11" s="18" t="s">
        <v>59</v>
      </c>
      <c r="K11" s="25">
        <v>37</v>
      </c>
    </row>
    <row r="12" spans="1:29" ht="25.5" hidden="1" x14ac:dyDescent="0.2">
      <c r="B12" s="18" t="s">
        <v>62</v>
      </c>
      <c r="C12" s="18">
        <v>189</v>
      </c>
      <c r="D12" s="18">
        <v>2</v>
      </c>
      <c r="E12" s="25" t="s">
        <v>102</v>
      </c>
      <c r="F12" s="25" t="s">
        <v>107</v>
      </c>
      <c r="G12" s="25" t="s">
        <v>108</v>
      </c>
      <c r="H12" s="18" t="s">
        <v>58</v>
      </c>
      <c r="I12" s="18" t="s">
        <v>59</v>
      </c>
      <c r="K12" s="25">
        <v>28</v>
      </c>
    </row>
    <row r="13" spans="1:29" hidden="1" x14ac:dyDescent="0.2">
      <c r="B13" s="18" t="s">
        <v>111</v>
      </c>
      <c r="C13" s="18">
        <v>189</v>
      </c>
      <c r="D13" s="18">
        <v>2</v>
      </c>
      <c r="E13" s="25" t="s">
        <v>112</v>
      </c>
      <c r="F13" s="25" t="s">
        <v>113</v>
      </c>
      <c r="G13" s="25" t="s">
        <v>114</v>
      </c>
      <c r="H13" s="18" t="s">
        <v>58</v>
      </c>
      <c r="I13" s="18" t="s">
        <v>59</v>
      </c>
      <c r="K13" s="25">
        <v>19</v>
      </c>
    </row>
    <row r="14" spans="1:29" hidden="1" x14ac:dyDescent="0.2">
      <c r="B14" s="18" t="s">
        <v>111</v>
      </c>
      <c r="C14" s="18">
        <v>189</v>
      </c>
      <c r="D14" s="18">
        <v>2</v>
      </c>
      <c r="E14" s="25" t="s">
        <v>77</v>
      </c>
      <c r="F14" s="25" t="s">
        <v>78</v>
      </c>
      <c r="G14" s="25" t="s">
        <v>117</v>
      </c>
      <c r="H14" s="18" t="s">
        <v>58</v>
      </c>
      <c r="I14" s="18" t="s">
        <v>59</v>
      </c>
      <c r="K14" s="25">
        <v>47</v>
      </c>
    </row>
    <row r="15" spans="1:29" ht="25.5" hidden="1" x14ac:dyDescent="0.2">
      <c r="B15" s="18" t="s">
        <v>111</v>
      </c>
      <c r="C15" s="18">
        <v>189</v>
      </c>
      <c r="D15" s="18">
        <v>2</v>
      </c>
      <c r="E15" s="25" t="s">
        <v>120</v>
      </c>
      <c r="F15" s="25" t="s">
        <v>121</v>
      </c>
      <c r="G15" s="25" t="s">
        <v>122</v>
      </c>
      <c r="H15" s="18" t="s">
        <v>58</v>
      </c>
      <c r="I15" s="18" t="s">
        <v>59</v>
      </c>
      <c r="K15" s="25">
        <v>58</v>
      </c>
    </row>
    <row r="16" spans="1:29" hidden="1" x14ac:dyDescent="0.2">
      <c r="B16" s="18" t="s">
        <v>111</v>
      </c>
      <c r="C16" s="18">
        <v>189</v>
      </c>
      <c r="D16" s="18">
        <v>2</v>
      </c>
      <c r="E16" s="25" t="s">
        <v>125</v>
      </c>
      <c r="F16" s="25" t="s">
        <v>126</v>
      </c>
      <c r="G16" s="25" t="s">
        <v>127</v>
      </c>
      <c r="H16" s="18" t="s">
        <v>58</v>
      </c>
      <c r="I16" s="18" t="s">
        <v>59</v>
      </c>
      <c r="K16" s="25">
        <v>45</v>
      </c>
    </row>
    <row r="17" spans="1:28" hidden="1" x14ac:dyDescent="0.2">
      <c r="B17" s="18" t="s">
        <v>111</v>
      </c>
      <c r="C17" s="18">
        <v>189</v>
      </c>
      <c r="D17" s="18">
        <v>2</v>
      </c>
      <c r="E17" s="25" t="s">
        <v>130</v>
      </c>
      <c r="F17" s="25" t="s">
        <v>93</v>
      </c>
      <c r="G17" s="25" t="s">
        <v>131</v>
      </c>
      <c r="H17" s="18" t="s">
        <v>58</v>
      </c>
      <c r="I17" s="18" t="s">
        <v>59</v>
      </c>
      <c r="K17" s="25">
        <v>36</v>
      </c>
    </row>
    <row r="18" spans="1:28" hidden="1" x14ac:dyDescent="0.2">
      <c r="B18" s="18" t="s">
        <v>111</v>
      </c>
      <c r="C18" s="18">
        <v>189</v>
      </c>
      <c r="D18" s="18">
        <v>2</v>
      </c>
      <c r="E18" s="25" t="s">
        <v>130</v>
      </c>
      <c r="F18" s="25" t="s">
        <v>93</v>
      </c>
      <c r="G18" s="25" t="s">
        <v>131</v>
      </c>
      <c r="H18" s="18" t="s">
        <v>58</v>
      </c>
      <c r="I18" s="18" t="s">
        <v>59</v>
      </c>
      <c r="K18" s="25">
        <v>36</v>
      </c>
    </row>
    <row r="19" spans="1:28" hidden="1" x14ac:dyDescent="0.2">
      <c r="B19" s="18" t="s">
        <v>111</v>
      </c>
      <c r="C19" s="18">
        <v>189</v>
      </c>
      <c r="D19" s="18">
        <v>2</v>
      </c>
      <c r="E19" s="25" t="s">
        <v>136</v>
      </c>
      <c r="F19" s="25" t="s">
        <v>137</v>
      </c>
      <c r="G19" s="25" t="s">
        <v>138</v>
      </c>
      <c r="H19" s="18" t="s">
        <v>58</v>
      </c>
      <c r="I19" s="18" t="s">
        <v>59</v>
      </c>
      <c r="K19" s="25">
        <v>18</v>
      </c>
    </row>
    <row r="20" spans="1:28" hidden="1" x14ac:dyDescent="0.2">
      <c r="B20" s="18" t="s">
        <v>111</v>
      </c>
      <c r="C20" s="18">
        <v>189</v>
      </c>
      <c r="D20" s="18">
        <v>2</v>
      </c>
      <c r="E20" s="25" t="s">
        <v>141</v>
      </c>
      <c r="F20" s="25" t="s">
        <v>142</v>
      </c>
      <c r="G20" s="25" t="s">
        <v>94</v>
      </c>
      <c r="H20" s="18" t="s">
        <v>143</v>
      </c>
      <c r="I20" s="18" t="s">
        <v>59</v>
      </c>
      <c r="K20" s="25">
        <v>31</v>
      </c>
    </row>
    <row r="21" spans="1:28" hidden="1" x14ac:dyDescent="0.2">
      <c r="B21" s="18" t="s">
        <v>111</v>
      </c>
      <c r="C21" s="18">
        <v>189</v>
      </c>
      <c r="D21" s="18">
        <v>2</v>
      </c>
      <c r="E21" s="25" t="s">
        <v>145</v>
      </c>
      <c r="F21" s="25" t="s">
        <v>142</v>
      </c>
      <c r="G21" s="25" t="s">
        <v>146</v>
      </c>
      <c r="H21" s="18" t="s">
        <v>58</v>
      </c>
      <c r="I21" s="18" t="s">
        <v>59</v>
      </c>
      <c r="K21" s="25">
        <v>53</v>
      </c>
    </row>
    <row r="22" spans="1:28" hidden="1" x14ac:dyDescent="0.2">
      <c r="B22" s="18" t="s">
        <v>111</v>
      </c>
      <c r="C22" s="18">
        <v>189</v>
      </c>
      <c r="D22" s="18">
        <v>2</v>
      </c>
      <c r="E22" s="25" t="s">
        <v>149</v>
      </c>
      <c r="F22" s="25" t="s">
        <v>103</v>
      </c>
      <c r="G22" s="25" t="s">
        <v>114</v>
      </c>
      <c r="H22" s="18" t="s">
        <v>58</v>
      </c>
      <c r="I22" s="18" t="s">
        <v>59</v>
      </c>
      <c r="K22" s="25">
        <v>19</v>
      </c>
    </row>
    <row r="23" spans="1:28" hidden="1" x14ac:dyDescent="0.2">
      <c r="B23" s="18" t="s">
        <v>111</v>
      </c>
      <c r="C23" s="18">
        <v>189</v>
      </c>
      <c r="D23" s="18">
        <v>2</v>
      </c>
      <c r="E23" s="25" t="s">
        <v>152</v>
      </c>
      <c r="F23" s="25" t="s">
        <v>153</v>
      </c>
      <c r="G23" s="25" t="s">
        <v>154</v>
      </c>
      <c r="H23" s="18" t="s">
        <v>58</v>
      </c>
      <c r="I23" s="18" t="s">
        <v>59</v>
      </c>
      <c r="K23" s="25">
        <v>3</v>
      </c>
    </row>
    <row r="24" spans="1:28" hidden="1" x14ac:dyDescent="0.2">
      <c r="B24" s="18" t="s">
        <v>111</v>
      </c>
      <c r="C24" s="18">
        <v>189</v>
      </c>
      <c r="D24" s="18">
        <v>2</v>
      </c>
      <c r="E24" s="25" t="s">
        <v>157</v>
      </c>
      <c r="F24" s="25" t="s">
        <v>84</v>
      </c>
      <c r="G24" s="25" t="s">
        <v>108</v>
      </c>
      <c r="H24" s="18" t="s">
        <v>58</v>
      </c>
      <c r="I24" s="18" t="s">
        <v>59</v>
      </c>
      <c r="K24" s="25">
        <v>28</v>
      </c>
    </row>
    <row r="25" spans="1:28" hidden="1" x14ac:dyDescent="0.2">
      <c r="B25" s="18" t="s">
        <v>111</v>
      </c>
      <c r="C25" s="18">
        <v>189</v>
      </c>
      <c r="D25" s="18">
        <v>2</v>
      </c>
      <c r="E25" s="25" t="s">
        <v>160</v>
      </c>
      <c r="F25" s="25" t="s">
        <v>161</v>
      </c>
      <c r="G25" s="25" t="s">
        <v>99</v>
      </c>
      <c r="H25" s="18" t="s">
        <v>58</v>
      </c>
      <c r="I25" s="18" t="s">
        <v>59</v>
      </c>
      <c r="K25" s="25">
        <v>1</v>
      </c>
      <c r="U25" s="29"/>
    </row>
    <row r="26" spans="1:28" ht="25.5" hidden="1" x14ac:dyDescent="0.2">
      <c r="B26" s="18" t="s">
        <v>164</v>
      </c>
      <c r="C26" s="18">
        <v>189</v>
      </c>
      <c r="D26" s="18">
        <v>2</v>
      </c>
      <c r="E26" s="25" t="s">
        <v>165</v>
      </c>
      <c r="F26" s="25" t="s">
        <v>166</v>
      </c>
      <c r="G26" s="25" t="s">
        <v>131</v>
      </c>
      <c r="H26" s="18" t="s">
        <v>143</v>
      </c>
      <c r="I26" s="18" t="s">
        <v>59</v>
      </c>
      <c r="K26" s="25">
        <v>36</v>
      </c>
    </row>
    <row r="27" spans="1:28" ht="25.5" hidden="1" x14ac:dyDescent="0.2">
      <c r="B27" s="18" t="s">
        <v>164</v>
      </c>
      <c r="C27" s="18">
        <v>189</v>
      </c>
      <c r="D27" s="18">
        <v>2</v>
      </c>
      <c r="E27" s="25" t="s">
        <v>165</v>
      </c>
      <c r="F27" s="25" t="s">
        <v>166</v>
      </c>
      <c r="G27" s="25" t="s">
        <v>74</v>
      </c>
      <c r="H27" s="18" t="s">
        <v>143</v>
      </c>
      <c r="I27" s="18" t="s">
        <v>59</v>
      </c>
      <c r="K27" s="25">
        <v>52</v>
      </c>
    </row>
    <row r="28" spans="1:28" ht="25.5" hidden="1" x14ac:dyDescent="0.2">
      <c r="B28" s="18" t="s">
        <v>164</v>
      </c>
      <c r="C28" s="18">
        <v>189</v>
      </c>
      <c r="D28" s="18">
        <v>2</v>
      </c>
      <c r="E28" s="25" t="s">
        <v>165</v>
      </c>
      <c r="F28" s="25" t="s">
        <v>166</v>
      </c>
      <c r="G28" s="25" t="s">
        <v>171</v>
      </c>
      <c r="H28" s="18" t="s">
        <v>143</v>
      </c>
      <c r="I28" s="18" t="s">
        <v>59</v>
      </c>
      <c r="K28" s="25">
        <v>61</v>
      </c>
    </row>
    <row r="29" spans="1:28" ht="25.5" hidden="1" x14ac:dyDescent="0.2">
      <c r="B29" s="18" t="s">
        <v>164</v>
      </c>
      <c r="C29" s="18">
        <v>189</v>
      </c>
      <c r="D29" s="18">
        <v>2</v>
      </c>
      <c r="E29" s="25" t="s">
        <v>174</v>
      </c>
      <c r="F29" s="25" t="s">
        <v>175</v>
      </c>
      <c r="G29" s="25" t="s">
        <v>176</v>
      </c>
      <c r="H29" s="18" t="s">
        <v>143</v>
      </c>
      <c r="I29" s="18" t="s">
        <v>59</v>
      </c>
      <c r="K29" s="25">
        <v>17</v>
      </c>
    </row>
    <row r="30" spans="1:28" ht="25.5" x14ac:dyDescent="0.2">
      <c r="A30" s="24">
        <v>29</v>
      </c>
      <c r="B30" s="18" t="s">
        <v>164</v>
      </c>
      <c r="C30" s="18">
        <v>189</v>
      </c>
      <c r="D30" s="18">
        <v>2</v>
      </c>
      <c r="E30" s="25" t="s">
        <v>141</v>
      </c>
      <c r="F30" s="25" t="s">
        <v>142</v>
      </c>
      <c r="G30" s="25" t="s">
        <v>179</v>
      </c>
      <c r="H30" s="18" t="s">
        <v>58</v>
      </c>
      <c r="I30" s="18" t="s">
        <v>180</v>
      </c>
      <c r="J30" s="26">
        <v>250.27000427246094</v>
      </c>
      <c r="K30" s="25">
        <v>27</v>
      </c>
      <c r="L30" s="25" t="s">
        <v>141</v>
      </c>
      <c r="R30" s="18" t="s">
        <v>181</v>
      </c>
      <c r="U30" s="18" t="s">
        <v>2137</v>
      </c>
      <c r="W30" s="18" t="s">
        <v>2131</v>
      </c>
      <c r="X30" s="18" t="s">
        <v>2189</v>
      </c>
      <c r="AB30" s="27">
        <v>41141.646539351852</v>
      </c>
    </row>
    <row r="31" spans="1:28" ht="25.5" hidden="1" x14ac:dyDescent="0.2">
      <c r="B31" s="18" t="s">
        <v>164</v>
      </c>
      <c r="C31" s="18">
        <v>189</v>
      </c>
      <c r="D31" s="18">
        <v>2</v>
      </c>
      <c r="E31" s="25" t="s">
        <v>182</v>
      </c>
      <c r="F31" s="25" t="s">
        <v>183</v>
      </c>
      <c r="G31" s="25" t="s">
        <v>184</v>
      </c>
      <c r="H31" s="18" t="s">
        <v>185</v>
      </c>
      <c r="I31" s="18" t="s">
        <v>180</v>
      </c>
      <c r="K31" s="25">
        <v>39</v>
      </c>
    </row>
    <row r="32" spans="1:28" ht="25.5" hidden="1" x14ac:dyDescent="0.2">
      <c r="B32" s="18" t="s">
        <v>188</v>
      </c>
      <c r="C32" s="18">
        <v>189</v>
      </c>
      <c r="D32" s="18">
        <v>2</v>
      </c>
      <c r="E32" s="25" t="s">
        <v>189</v>
      </c>
      <c r="F32" s="25" t="s">
        <v>190</v>
      </c>
      <c r="G32" s="25" t="s">
        <v>65</v>
      </c>
      <c r="H32" s="18" t="s">
        <v>58</v>
      </c>
      <c r="I32" s="18" t="s">
        <v>59</v>
      </c>
      <c r="K32" s="25">
        <v>15</v>
      </c>
    </row>
    <row r="33" spans="2:22" ht="25.5" hidden="1" x14ac:dyDescent="0.2">
      <c r="B33" s="18" t="s">
        <v>188</v>
      </c>
      <c r="C33" s="18">
        <v>189</v>
      </c>
      <c r="D33" s="18">
        <v>2</v>
      </c>
      <c r="E33" s="25" t="s">
        <v>189</v>
      </c>
      <c r="F33" s="25" t="s">
        <v>190</v>
      </c>
      <c r="G33" s="25" t="s">
        <v>70</v>
      </c>
      <c r="H33" s="18" t="s">
        <v>58</v>
      </c>
      <c r="I33" s="18" t="s">
        <v>59</v>
      </c>
      <c r="K33" s="25">
        <v>22</v>
      </c>
    </row>
    <row r="34" spans="2:22" ht="25.5" hidden="1" x14ac:dyDescent="0.2">
      <c r="B34" s="18" t="s">
        <v>188</v>
      </c>
      <c r="C34" s="18">
        <v>189</v>
      </c>
      <c r="D34" s="18">
        <v>2</v>
      </c>
      <c r="E34" s="25" t="s">
        <v>193</v>
      </c>
      <c r="F34" s="25" t="s">
        <v>190</v>
      </c>
      <c r="G34" s="25" t="s">
        <v>194</v>
      </c>
      <c r="H34" s="18" t="s">
        <v>143</v>
      </c>
      <c r="I34" s="18" t="s">
        <v>59</v>
      </c>
      <c r="K34" s="25">
        <v>43</v>
      </c>
    </row>
    <row r="35" spans="2:22" ht="25.5" hidden="1" x14ac:dyDescent="0.2">
      <c r="B35" s="18" t="s">
        <v>188</v>
      </c>
      <c r="C35" s="18">
        <v>189</v>
      </c>
      <c r="D35" s="18">
        <v>2</v>
      </c>
      <c r="E35" s="25" t="s">
        <v>157</v>
      </c>
      <c r="F35" s="25" t="s">
        <v>84</v>
      </c>
      <c r="G35" s="25" t="s">
        <v>94</v>
      </c>
      <c r="H35" s="18" t="s">
        <v>58</v>
      </c>
      <c r="I35" s="18" t="s">
        <v>59</v>
      </c>
      <c r="K35" s="25">
        <v>31</v>
      </c>
    </row>
    <row r="36" spans="2:22" ht="25.5" hidden="1" x14ac:dyDescent="0.2">
      <c r="B36" s="18" t="s">
        <v>188</v>
      </c>
      <c r="C36" s="18">
        <v>189</v>
      </c>
      <c r="D36" s="18">
        <v>2</v>
      </c>
      <c r="E36" s="25" t="s">
        <v>157</v>
      </c>
      <c r="F36" s="25" t="s">
        <v>84</v>
      </c>
      <c r="G36" s="25" t="s">
        <v>198</v>
      </c>
      <c r="H36" s="18" t="s">
        <v>58</v>
      </c>
      <c r="I36" s="18" t="s">
        <v>59</v>
      </c>
      <c r="K36" s="25">
        <v>40</v>
      </c>
    </row>
    <row r="37" spans="2:22" ht="25.5" hidden="1" x14ac:dyDescent="0.2">
      <c r="B37" s="18" t="s">
        <v>188</v>
      </c>
      <c r="C37" s="18">
        <v>189</v>
      </c>
      <c r="D37" s="18">
        <v>2</v>
      </c>
      <c r="E37" s="25" t="s">
        <v>157</v>
      </c>
      <c r="F37" s="25" t="s">
        <v>84</v>
      </c>
      <c r="G37" s="25" t="s">
        <v>198</v>
      </c>
      <c r="H37" s="18" t="s">
        <v>58</v>
      </c>
      <c r="I37" s="18" t="s">
        <v>59</v>
      </c>
      <c r="K37" s="25">
        <v>40</v>
      </c>
    </row>
    <row r="38" spans="2:22" ht="25.5" hidden="1" x14ac:dyDescent="0.2">
      <c r="B38" s="18" t="s">
        <v>188</v>
      </c>
      <c r="C38" s="18">
        <v>189</v>
      </c>
      <c r="D38" s="18">
        <v>2</v>
      </c>
      <c r="E38" s="25" t="s">
        <v>157</v>
      </c>
      <c r="F38" s="25" t="s">
        <v>84</v>
      </c>
      <c r="G38" s="25" t="s">
        <v>202</v>
      </c>
      <c r="H38" s="18" t="s">
        <v>58</v>
      </c>
      <c r="I38" s="18" t="s">
        <v>59</v>
      </c>
      <c r="K38" s="25">
        <v>50</v>
      </c>
    </row>
    <row r="39" spans="2:22" ht="25.5" hidden="1" x14ac:dyDescent="0.2">
      <c r="B39" s="18" t="s">
        <v>188</v>
      </c>
      <c r="C39" s="18">
        <v>189</v>
      </c>
      <c r="D39" s="18">
        <v>2</v>
      </c>
      <c r="E39" s="25" t="s">
        <v>157</v>
      </c>
      <c r="F39" s="25" t="s">
        <v>84</v>
      </c>
      <c r="G39" s="25" t="s">
        <v>171</v>
      </c>
      <c r="H39" s="18" t="s">
        <v>58</v>
      </c>
      <c r="I39" s="18" t="s">
        <v>59</v>
      </c>
      <c r="K39" s="25">
        <v>61</v>
      </c>
    </row>
    <row r="40" spans="2:22" ht="25.5" hidden="1" x14ac:dyDescent="0.2">
      <c r="B40" s="18" t="s">
        <v>188</v>
      </c>
      <c r="C40" s="18">
        <v>189</v>
      </c>
      <c r="D40" s="18">
        <v>2</v>
      </c>
      <c r="E40" s="25" t="s">
        <v>157</v>
      </c>
      <c r="F40" s="25" t="s">
        <v>84</v>
      </c>
      <c r="G40" s="25" t="s">
        <v>207</v>
      </c>
      <c r="H40" s="18" t="s">
        <v>58</v>
      </c>
      <c r="I40" s="18" t="s">
        <v>59</v>
      </c>
      <c r="K40" s="25">
        <v>62</v>
      </c>
    </row>
    <row r="41" spans="2:22" ht="25.5" hidden="1" x14ac:dyDescent="0.2">
      <c r="B41" s="18" t="s">
        <v>188</v>
      </c>
      <c r="C41" s="18">
        <v>189</v>
      </c>
      <c r="D41" s="18">
        <v>2</v>
      </c>
      <c r="E41" s="25" t="s">
        <v>210</v>
      </c>
      <c r="F41" s="25" t="s">
        <v>211</v>
      </c>
      <c r="G41" s="25" t="s">
        <v>99</v>
      </c>
      <c r="H41" s="18" t="s">
        <v>143</v>
      </c>
      <c r="I41" s="18" t="s">
        <v>59</v>
      </c>
      <c r="K41" s="25">
        <v>1</v>
      </c>
    </row>
    <row r="42" spans="2:22" ht="25.5" hidden="1" x14ac:dyDescent="0.2">
      <c r="B42" s="18" t="s">
        <v>188</v>
      </c>
      <c r="C42" s="18">
        <v>189</v>
      </c>
      <c r="D42" s="18">
        <v>2</v>
      </c>
      <c r="E42" s="25" t="s">
        <v>210</v>
      </c>
      <c r="F42" s="25" t="s">
        <v>211</v>
      </c>
      <c r="G42" s="25" t="s">
        <v>84</v>
      </c>
      <c r="H42" s="18" t="s">
        <v>143</v>
      </c>
      <c r="I42" s="18" t="s">
        <v>59</v>
      </c>
      <c r="K42" s="25">
        <v>6</v>
      </c>
    </row>
    <row r="43" spans="2:22" ht="25.5" hidden="1" x14ac:dyDescent="0.2">
      <c r="B43" s="18" t="s">
        <v>188</v>
      </c>
      <c r="C43" s="18">
        <v>189</v>
      </c>
      <c r="D43" s="18">
        <v>2</v>
      </c>
      <c r="E43" s="25" t="s">
        <v>214</v>
      </c>
      <c r="F43" s="25" t="s">
        <v>215</v>
      </c>
      <c r="G43" s="25" t="s">
        <v>94</v>
      </c>
      <c r="H43" s="18" t="s">
        <v>58</v>
      </c>
      <c r="I43" s="18" t="s">
        <v>59</v>
      </c>
      <c r="K43" s="25">
        <v>31</v>
      </c>
    </row>
    <row r="44" spans="2:22" ht="25.5" hidden="1" x14ac:dyDescent="0.2">
      <c r="B44" s="18" t="s">
        <v>188</v>
      </c>
      <c r="C44" s="18">
        <v>189</v>
      </c>
      <c r="D44" s="18">
        <v>2</v>
      </c>
      <c r="E44" s="25" t="s">
        <v>218</v>
      </c>
      <c r="F44" s="25" t="s">
        <v>89</v>
      </c>
      <c r="G44" s="25" t="s">
        <v>176</v>
      </c>
      <c r="H44" s="18" t="s">
        <v>58</v>
      </c>
      <c r="I44" s="18" t="s">
        <v>59</v>
      </c>
      <c r="K44" s="25">
        <v>17</v>
      </c>
    </row>
    <row r="45" spans="2:22" ht="25.5" hidden="1" x14ac:dyDescent="0.2">
      <c r="B45" s="18" t="s">
        <v>188</v>
      </c>
      <c r="C45" s="18">
        <v>189</v>
      </c>
      <c r="D45" s="18">
        <v>2</v>
      </c>
      <c r="E45" s="25" t="s">
        <v>221</v>
      </c>
      <c r="F45" s="25" t="s">
        <v>89</v>
      </c>
      <c r="G45" s="25" t="s">
        <v>57</v>
      </c>
      <c r="H45" s="18" t="s">
        <v>58</v>
      </c>
      <c r="I45" s="18" t="s">
        <v>59</v>
      </c>
      <c r="K45" s="25">
        <v>29</v>
      </c>
    </row>
    <row r="46" spans="2:22" ht="25.5" hidden="1" x14ac:dyDescent="0.2">
      <c r="B46" s="18" t="s">
        <v>188</v>
      </c>
      <c r="C46" s="18">
        <v>189</v>
      </c>
      <c r="D46" s="18">
        <v>2</v>
      </c>
      <c r="E46" s="25" t="s">
        <v>224</v>
      </c>
      <c r="F46" s="25" t="s">
        <v>225</v>
      </c>
      <c r="G46" s="25" t="s">
        <v>226</v>
      </c>
      <c r="H46" s="18" t="s">
        <v>58</v>
      </c>
      <c r="I46" s="18" t="s">
        <v>59</v>
      </c>
      <c r="K46" s="25">
        <v>64</v>
      </c>
    </row>
    <row r="47" spans="2:22" ht="25.5" hidden="1" x14ac:dyDescent="0.2">
      <c r="B47" s="18" t="s">
        <v>188</v>
      </c>
      <c r="C47" s="18">
        <v>189</v>
      </c>
      <c r="D47" s="18">
        <v>2</v>
      </c>
      <c r="E47" s="25" t="s">
        <v>229</v>
      </c>
      <c r="F47" s="25" t="s">
        <v>127</v>
      </c>
      <c r="G47" s="25" t="s">
        <v>84</v>
      </c>
      <c r="H47" s="18" t="s">
        <v>58</v>
      </c>
      <c r="I47" s="18" t="s">
        <v>59</v>
      </c>
      <c r="K47" s="25">
        <v>6</v>
      </c>
    </row>
    <row r="48" spans="2:22" ht="25.5" hidden="1" x14ac:dyDescent="0.2">
      <c r="B48" s="18" t="s">
        <v>188</v>
      </c>
      <c r="C48" s="18">
        <v>189</v>
      </c>
      <c r="D48" s="18">
        <v>2</v>
      </c>
      <c r="E48" s="25" t="s">
        <v>232</v>
      </c>
      <c r="F48" s="25" t="s">
        <v>233</v>
      </c>
      <c r="G48" s="25" t="s">
        <v>234</v>
      </c>
      <c r="H48" s="18" t="s">
        <v>58</v>
      </c>
      <c r="I48" s="18" t="s">
        <v>59</v>
      </c>
      <c r="K48" s="25">
        <v>13</v>
      </c>
      <c r="U48" s="29"/>
      <c r="V48" s="29"/>
    </row>
    <row r="49" spans="2:21" ht="25.5" hidden="1" x14ac:dyDescent="0.2">
      <c r="B49" s="18" t="s">
        <v>188</v>
      </c>
      <c r="C49" s="18">
        <v>189</v>
      </c>
      <c r="D49" s="18">
        <v>2</v>
      </c>
      <c r="E49" s="25" t="s">
        <v>237</v>
      </c>
      <c r="F49" s="25" t="s">
        <v>74</v>
      </c>
      <c r="G49" s="25" t="s">
        <v>238</v>
      </c>
      <c r="H49" s="18" t="s">
        <v>143</v>
      </c>
      <c r="I49" s="18" t="s">
        <v>59</v>
      </c>
      <c r="K49" s="25">
        <v>2</v>
      </c>
    </row>
    <row r="50" spans="2:21" ht="25.5" hidden="1" x14ac:dyDescent="0.2">
      <c r="B50" s="18" t="s">
        <v>188</v>
      </c>
      <c r="C50" s="18">
        <v>189</v>
      </c>
      <c r="D50" s="18">
        <v>2</v>
      </c>
      <c r="E50" s="25" t="s">
        <v>243</v>
      </c>
      <c r="F50" s="25" t="s">
        <v>244</v>
      </c>
      <c r="G50" s="25" t="s">
        <v>245</v>
      </c>
      <c r="H50" s="18" t="s">
        <v>58</v>
      </c>
      <c r="I50" s="18" t="s">
        <v>59</v>
      </c>
      <c r="K50" s="25">
        <v>59</v>
      </c>
      <c r="U50" s="29"/>
    </row>
    <row r="51" spans="2:21" ht="25.5" hidden="1" x14ac:dyDescent="0.2">
      <c r="B51" s="18" t="s">
        <v>188</v>
      </c>
      <c r="C51" s="18">
        <v>189</v>
      </c>
      <c r="D51" s="18">
        <v>2</v>
      </c>
      <c r="E51" s="25" t="s">
        <v>248</v>
      </c>
      <c r="F51" s="25" t="s">
        <v>249</v>
      </c>
      <c r="G51" s="25" t="s">
        <v>234</v>
      </c>
      <c r="H51" s="18" t="s">
        <v>58</v>
      </c>
      <c r="I51" s="18" t="s">
        <v>59</v>
      </c>
      <c r="K51" s="25">
        <v>13</v>
      </c>
      <c r="U51" s="29"/>
    </row>
    <row r="52" spans="2:21" ht="25.5" hidden="1" x14ac:dyDescent="0.2">
      <c r="B52" s="18" t="s">
        <v>188</v>
      </c>
      <c r="C52" s="18">
        <v>189</v>
      </c>
      <c r="D52" s="18">
        <v>2</v>
      </c>
      <c r="E52" s="25" t="s">
        <v>252</v>
      </c>
      <c r="F52" s="25" t="s">
        <v>253</v>
      </c>
      <c r="G52" s="25" t="s">
        <v>99</v>
      </c>
      <c r="H52" s="18" t="s">
        <v>58</v>
      </c>
      <c r="I52" s="18" t="s">
        <v>59</v>
      </c>
      <c r="K52" s="25">
        <v>1</v>
      </c>
      <c r="U52" s="29"/>
    </row>
    <row r="53" spans="2:21" ht="25.5" hidden="1" x14ac:dyDescent="0.2">
      <c r="B53" s="18" t="s">
        <v>188</v>
      </c>
      <c r="C53" s="18">
        <v>189</v>
      </c>
      <c r="D53" s="18">
        <v>2</v>
      </c>
      <c r="E53" s="25" t="s">
        <v>252</v>
      </c>
      <c r="F53" s="25" t="s">
        <v>253</v>
      </c>
      <c r="G53" s="25" t="s">
        <v>255</v>
      </c>
      <c r="H53" s="18" t="s">
        <v>58</v>
      </c>
      <c r="I53" s="18" t="s">
        <v>59</v>
      </c>
      <c r="K53" s="25">
        <v>4</v>
      </c>
      <c r="U53" s="29"/>
    </row>
    <row r="54" spans="2:21" ht="25.5" hidden="1" x14ac:dyDescent="0.2">
      <c r="B54" s="18" t="s">
        <v>188</v>
      </c>
      <c r="C54" s="18">
        <v>189</v>
      </c>
      <c r="D54" s="18">
        <v>2</v>
      </c>
      <c r="E54" s="25" t="s">
        <v>256</v>
      </c>
      <c r="F54" s="25" t="s">
        <v>253</v>
      </c>
      <c r="G54" s="25" t="s">
        <v>194</v>
      </c>
      <c r="H54" s="18" t="s">
        <v>58</v>
      </c>
      <c r="I54" s="18" t="s">
        <v>59</v>
      </c>
      <c r="K54" s="25">
        <v>43</v>
      </c>
      <c r="U54" s="29"/>
    </row>
    <row r="55" spans="2:21" ht="25.5" hidden="1" x14ac:dyDescent="0.2">
      <c r="B55" s="18" t="s">
        <v>188</v>
      </c>
      <c r="C55" s="18">
        <v>189</v>
      </c>
      <c r="D55" s="18">
        <v>2</v>
      </c>
      <c r="E55" s="25" t="s">
        <v>256</v>
      </c>
      <c r="F55" s="25" t="s">
        <v>258</v>
      </c>
      <c r="G55" s="25" t="s">
        <v>127</v>
      </c>
      <c r="H55" s="18" t="s">
        <v>143</v>
      </c>
      <c r="I55" s="18" t="s">
        <v>59</v>
      </c>
      <c r="K55" s="25">
        <v>45</v>
      </c>
    </row>
    <row r="56" spans="2:21" ht="25.5" hidden="1" x14ac:dyDescent="0.2">
      <c r="B56" s="18" t="s">
        <v>188</v>
      </c>
      <c r="C56" s="18">
        <v>189</v>
      </c>
      <c r="D56" s="18">
        <v>2</v>
      </c>
      <c r="E56" s="25" t="s">
        <v>260</v>
      </c>
      <c r="F56" s="25" t="s">
        <v>261</v>
      </c>
      <c r="G56" s="25" t="s">
        <v>262</v>
      </c>
      <c r="H56" s="18" t="s">
        <v>143</v>
      </c>
      <c r="I56" s="18" t="s">
        <v>59</v>
      </c>
      <c r="K56" s="25">
        <v>46</v>
      </c>
    </row>
    <row r="57" spans="2:21" ht="25.5" hidden="1" x14ac:dyDescent="0.2">
      <c r="B57" s="18" t="s">
        <v>188</v>
      </c>
      <c r="C57" s="18">
        <v>189</v>
      </c>
      <c r="D57" s="18">
        <v>2</v>
      </c>
      <c r="E57" s="25" t="s">
        <v>63</v>
      </c>
      <c r="F57" s="25" t="s">
        <v>263</v>
      </c>
      <c r="G57" s="25" t="s">
        <v>57</v>
      </c>
      <c r="H57" s="18" t="s">
        <v>143</v>
      </c>
      <c r="I57" s="18" t="s">
        <v>59</v>
      </c>
      <c r="K57" s="25">
        <v>29</v>
      </c>
    </row>
    <row r="58" spans="2:21" ht="25.5" hidden="1" x14ac:dyDescent="0.2">
      <c r="B58" s="18" t="s">
        <v>188</v>
      </c>
      <c r="C58" s="18">
        <v>189</v>
      </c>
      <c r="D58" s="18">
        <v>2</v>
      </c>
      <c r="E58" s="25" t="s">
        <v>112</v>
      </c>
      <c r="F58" s="25" t="s">
        <v>113</v>
      </c>
      <c r="G58" s="25" t="s">
        <v>114</v>
      </c>
      <c r="H58" s="18" t="s">
        <v>58</v>
      </c>
      <c r="I58" s="18" t="s">
        <v>59</v>
      </c>
      <c r="K58" s="25">
        <v>19</v>
      </c>
    </row>
    <row r="59" spans="2:21" ht="25.5" hidden="1" x14ac:dyDescent="0.2">
      <c r="B59" s="18" t="s">
        <v>188</v>
      </c>
      <c r="C59" s="18">
        <v>189</v>
      </c>
      <c r="D59" s="18">
        <v>2</v>
      </c>
      <c r="E59" s="25" t="s">
        <v>267</v>
      </c>
      <c r="F59" s="25" t="s">
        <v>113</v>
      </c>
      <c r="G59" s="25" t="s">
        <v>268</v>
      </c>
      <c r="H59" s="18" t="s">
        <v>58</v>
      </c>
      <c r="I59" s="18" t="s">
        <v>59</v>
      </c>
      <c r="K59" s="25">
        <v>32</v>
      </c>
    </row>
    <row r="60" spans="2:21" ht="25.5" hidden="1" x14ac:dyDescent="0.2">
      <c r="B60" s="18" t="s">
        <v>188</v>
      </c>
      <c r="C60" s="18">
        <v>189</v>
      </c>
      <c r="D60" s="18">
        <v>2</v>
      </c>
      <c r="E60" s="25" t="s">
        <v>267</v>
      </c>
      <c r="F60" s="25" t="s">
        <v>113</v>
      </c>
      <c r="G60" s="25" t="s">
        <v>215</v>
      </c>
      <c r="H60" s="18" t="s">
        <v>58</v>
      </c>
      <c r="I60" s="18" t="s">
        <v>59</v>
      </c>
      <c r="K60" s="25">
        <v>34</v>
      </c>
    </row>
    <row r="61" spans="2:21" ht="25.5" hidden="1" x14ac:dyDescent="0.2">
      <c r="B61" s="18" t="s">
        <v>188</v>
      </c>
      <c r="C61" s="18">
        <v>189</v>
      </c>
      <c r="D61" s="18">
        <v>2</v>
      </c>
      <c r="E61" s="25" t="s">
        <v>68</v>
      </c>
      <c r="F61" s="25" t="s">
        <v>69</v>
      </c>
      <c r="G61" s="25" t="s">
        <v>262</v>
      </c>
      <c r="H61" s="18" t="s">
        <v>58</v>
      </c>
      <c r="I61" s="18" t="s">
        <v>59</v>
      </c>
      <c r="K61" s="25">
        <v>46</v>
      </c>
    </row>
    <row r="62" spans="2:21" ht="25.5" hidden="1" x14ac:dyDescent="0.2">
      <c r="B62" s="18" t="s">
        <v>188</v>
      </c>
      <c r="C62" s="18">
        <v>189</v>
      </c>
      <c r="D62" s="18">
        <v>2</v>
      </c>
      <c r="E62" s="25" t="s">
        <v>68</v>
      </c>
      <c r="F62" s="25" t="s">
        <v>69</v>
      </c>
      <c r="G62" s="25" t="s">
        <v>234</v>
      </c>
      <c r="H62" s="18" t="s">
        <v>58</v>
      </c>
      <c r="I62" s="18" t="s">
        <v>59</v>
      </c>
      <c r="K62" s="25">
        <v>13</v>
      </c>
    </row>
    <row r="63" spans="2:21" ht="25.5" hidden="1" x14ac:dyDescent="0.2">
      <c r="B63" s="18" t="s">
        <v>188</v>
      </c>
      <c r="C63" s="18">
        <v>189</v>
      </c>
      <c r="D63" s="18">
        <v>2</v>
      </c>
      <c r="E63" s="25" t="s">
        <v>274</v>
      </c>
      <c r="F63" s="25" t="s">
        <v>121</v>
      </c>
      <c r="G63" s="25" t="s">
        <v>233</v>
      </c>
      <c r="H63" s="18" t="s">
        <v>58</v>
      </c>
      <c r="I63" s="18" t="s">
        <v>59</v>
      </c>
      <c r="K63" s="25">
        <v>51</v>
      </c>
    </row>
    <row r="64" spans="2:21" ht="25.5" hidden="1" x14ac:dyDescent="0.2">
      <c r="B64" s="18" t="s">
        <v>188</v>
      </c>
      <c r="C64" s="18">
        <v>189</v>
      </c>
      <c r="D64" s="18">
        <v>2</v>
      </c>
      <c r="E64" s="25" t="s">
        <v>87</v>
      </c>
      <c r="F64" s="25" t="s">
        <v>88</v>
      </c>
      <c r="G64" s="25" t="s">
        <v>215</v>
      </c>
      <c r="H64" s="18" t="s">
        <v>58</v>
      </c>
      <c r="I64" s="18" t="s">
        <v>59</v>
      </c>
      <c r="K64" s="25">
        <v>34</v>
      </c>
    </row>
    <row r="65" spans="1:28" ht="25.5" hidden="1" x14ac:dyDescent="0.2">
      <c r="B65" s="18" t="s">
        <v>188</v>
      </c>
      <c r="C65" s="18">
        <v>189</v>
      </c>
      <c r="D65" s="18">
        <v>2</v>
      </c>
      <c r="E65" s="25" t="s">
        <v>277</v>
      </c>
      <c r="F65" s="25" t="s">
        <v>126</v>
      </c>
      <c r="G65" s="25" t="s">
        <v>278</v>
      </c>
      <c r="H65" s="18" t="s">
        <v>58</v>
      </c>
      <c r="I65" s="18" t="s">
        <v>59</v>
      </c>
      <c r="K65" s="25">
        <v>25</v>
      </c>
    </row>
    <row r="66" spans="1:28" ht="25.5" hidden="1" x14ac:dyDescent="0.2">
      <c r="B66" s="18" t="s">
        <v>188</v>
      </c>
      <c r="C66" s="18">
        <v>189</v>
      </c>
      <c r="D66" s="18">
        <v>2</v>
      </c>
      <c r="E66" s="25" t="s">
        <v>280</v>
      </c>
      <c r="F66" s="25" t="s">
        <v>88</v>
      </c>
      <c r="G66" s="25" t="s">
        <v>171</v>
      </c>
      <c r="H66" s="18" t="s">
        <v>58</v>
      </c>
      <c r="I66" s="18" t="s">
        <v>59</v>
      </c>
      <c r="K66" s="25">
        <v>61</v>
      </c>
    </row>
    <row r="67" spans="1:28" ht="25.5" hidden="1" x14ac:dyDescent="0.2">
      <c r="B67" s="18" t="s">
        <v>188</v>
      </c>
      <c r="C67" s="18">
        <v>189</v>
      </c>
      <c r="D67" s="18">
        <v>2</v>
      </c>
      <c r="E67" s="25" t="s">
        <v>282</v>
      </c>
      <c r="F67" s="25" t="s">
        <v>126</v>
      </c>
      <c r="G67" s="25" t="s">
        <v>184</v>
      </c>
      <c r="H67" s="18" t="s">
        <v>58</v>
      </c>
      <c r="I67" s="18" t="s">
        <v>59</v>
      </c>
      <c r="K67" s="25">
        <v>39</v>
      </c>
    </row>
    <row r="68" spans="1:28" ht="25.5" hidden="1" x14ac:dyDescent="0.2">
      <c r="B68" s="18" t="s">
        <v>188</v>
      </c>
      <c r="C68" s="18">
        <v>189</v>
      </c>
      <c r="D68" s="18">
        <v>2</v>
      </c>
      <c r="E68" s="25" t="s">
        <v>284</v>
      </c>
      <c r="F68" s="25" t="s">
        <v>126</v>
      </c>
      <c r="G68" s="25" t="s">
        <v>117</v>
      </c>
      <c r="H68" s="18" t="s">
        <v>58</v>
      </c>
      <c r="I68" s="18" t="s">
        <v>59</v>
      </c>
      <c r="K68" s="25">
        <v>47</v>
      </c>
    </row>
    <row r="69" spans="1:28" ht="25.5" hidden="1" x14ac:dyDescent="0.2">
      <c r="B69" s="18" t="s">
        <v>188</v>
      </c>
      <c r="C69" s="18">
        <v>189</v>
      </c>
      <c r="D69" s="18">
        <v>2</v>
      </c>
      <c r="E69" s="25" t="s">
        <v>102</v>
      </c>
      <c r="F69" s="25" t="s">
        <v>286</v>
      </c>
      <c r="G69" s="25" t="s">
        <v>176</v>
      </c>
      <c r="H69" s="18" t="s">
        <v>58</v>
      </c>
      <c r="I69" s="18" t="s">
        <v>59</v>
      </c>
      <c r="K69" s="25">
        <v>17</v>
      </c>
    </row>
    <row r="70" spans="1:28" ht="63.75" x14ac:dyDescent="0.2">
      <c r="A70" s="24">
        <v>70</v>
      </c>
      <c r="B70" s="18" t="s">
        <v>188</v>
      </c>
      <c r="C70" s="18">
        <v>189</v>
      </c>
      <c r="D70" s="18">
        <v>2</v>
      </c>
      <c r="E70" s="25" t="s">
        <v>289</v>
      </c>
      <c r="F70" s="25" t="s">
        <v>290</v>
      </c>
      <c r="G70" s="25" t="s">
        <v>291</v>
      </c>
      <c r="H70" s="18" t="s">
        <v>58</v>
      </c>
      <c r="I70" s="18" t="s">
        <v>59</v>
      </c>
      <c r="J70" s="26">
        <v>271.239990234375</v>
      </c>
      <c r="K70" s="25">
        <v>24</v>
      </c>
      <c r="L70" s="25" t="s">
        <v>289</v>
      </c>
      <c r="R70" s="18" t="s">
        <v>292</v>
      </c>
      <c r="S70" s="18" t="s">
        <v>293</v>
      </c>
      <c r="U70" s="29" t="s">
        <v>2137</v>
      </c>
      <c r="W70" s="18" t="s">
        <v>2131</v>
      </c>
      <c r="X70" s="18" t="s">
        <v>2189</v>
      </c>
      <c r="AB70" s="27">
        <v>41141.646539351852</v>
      </c>
    </row>
    <row r="71" spans="1:28" ht="25.5" hidden="1" x14ac:dyDescent="0.2">
      <c r="B71" s="18" t="s">
        <v>294</v>
      </c>
      <c r="C71" s="18">
        <v>189</v>
      </c>
      <c r="D71" s="18">
        <v>2</v>
      </c>
      <c r="F71" s="25" t="s">
        <v>295</v>
      </c>
      <c r="G71" s="25" t="s">
        <v>255</v>
      </c>
      <c r="H71" s="18" t="s">
        <v>143</v>
      </c>
      <c r="I71" s="18" t="s">
        <v>180</v>
      </c>
      <c r="K71" s="25">
        <v>4</v>
      </c>
    </row>
    <row r="72" spans="1:28" ht="25.5" hidden="1" x14ac:dyDescent="0.2">
      <c r="B72" s="18" t="s">
        <v>294</v>
      </c>
      <c r="C72" s="18">
        <v>189</v>
      </c>
      <c r="D72" s="18">
        <v>2</v>
      </c>
      <c r="F72" s="25" t="s">
        <v>298</v>
      </c>
      <c r="G72" s="25" t="s">
        <v>255</v>
      </c>
      <c r="H72" s="18" t="s">
        <v>143</v>
      </c>
      <c r="I72" s="18" t="s">
        <v>180</v>
      </c>
      <c r="K72" s="25">
        <v>4</v>
      </c>
    </row>
    <row r="73" spans="1:28" ht="25.5" hidden="1" x14ac:dyDescent="0.2">
      <c r="B73" s="18" t="s">
        <v>294</v>
      </c>
      <c r="C73" s="18">
        <v>189</v>
      </c>
      <c r="D73" s="18">
        <v>2</v>
      </c>
      <c r="F73" s="25" t="s">
        <v>301</v>
      </c>
      <c r="G73" s="25" t="s">
        <v>225</v>
      </c>
      <c r="H73" s="18" t="s">
        <v>143</v>
      </c>
      <c r="I73" s="18" t="s">
        <v>180</v>
      </c>
      <c r="K73" s="25">
        <v>44</v>
      </c>
    </row>
    <row r="74" spans="1:28" ht="25.5" hidden="1" x14ac:dyDescent="0.2">
      <c r="B74" s="18" t="s">
        <v>294</v>
      </c>
      <c r="C74" s="18">
        <v>189</v>
      </c>
      <c r="D74" s="18">
        <v>2</v>
      </c>
      <c r="F74" s="25" t="s">
        <v>99</v>
      </c>
      <c r="G74" s="25" t="s">
        <v>304</v>
      </c>
      <c r="H74" s="18" t="s">
        <v>143</v>
      </c>
      <c r="I74" s="18" t="s">
        <v>180</v>
      </c>
      <c r="K74" s="25">
        <v>33</v>
      </c>
    </row>
    <row r="75" spans="1:28" ht="25.5" hidden="1" x14ac:dyDescent="0.2">
      <c r="B75" s="18" t="s">
        <v>294</v>
      </c>
      <c r="C75" s="18">
        <v>189</v>
      </c>
      <c r="D75" s="18">
        <v>2</v>
      </c>
      <c r="E75" s="25" t="s">
        <v>307</v>
      </c>
      <c r="F75" s="25" t="s">
        <v>238</v>
      </c>
      <c r="G75" s="25" t="s">
        <v>308</v>
      </c>
      <c r="H75" s="18" t="s">
        <v>185</v>
      </c>
      <c r="I75" s="18" t="s">
        <v>59</v>
      </c>
      <c r="K75" s="25">
        <v>30</v>
      </c>
    </row>
    <row r="76" spans="1:28" ht="25.5" hidden="1" x14ac:dyDescent="0.2">
      <c r="B76" s="18" t="s">
        <v>294</v>
      </c>
      <c r="C76" s="18">
        <v>189</v>
      </c>
      <c r="D76" s="18">
        <v>2</v>
      </c>
      <c r="H76" s="18" t="s">
        <v>143</v>
      </c>
      <c r="I76" s="18" t="s">
        <v>180</v>
      </c>
    </row>
    <row r="77" spans="1:28" ht="25.5" hidden="1" x14ac:dyDescent="0.2">
      <c r="B77" s="18" t="s">
        <v>294</v>
      </c>
      <c r="C77" s="18">
        <v>189</v>
      </c>
      <c r="D77" s="18">
        <v>2</v>
      </c>
      <c r="E77" s="25" t="s">
        <v>307</v>
      </c>
      <c r="F77" s="25" t="s">
        <v>238</v>
      </c>
      <c r="G77" s="25" t="s">
        <v>225</v>
      </c>
      <c r="H77" s="18" t="s">
        <v>185</v>
      </c>
      <c r="I77" s="18" t="s">
        <v>180</v>
      </c>
      <c r="K77" s="25">
        <v>44</v>
      </c>
    </row>
    <row r="78" spans="1:28" ht="25.5" hidden="1" x14ac:dyDescent="0.2">
      <c r="B78" s="18" t="s">
        <v>294</v>
      </c>
      <c r="C78" s="18">
        <v>189</v>
      </c>
      <c r="D78" s="18">
        <v>2</v>
      </c>
      <c r="E78" s="25" t="s">
        <v>315</v>
      </c>
      <c r="F78" s="25" t="s">
        <v>238</v>
      </c>
      <c r="G78" s="25" t="s">
        <v>249</v>
      </c>
      <c r="H78" s="18" t="s">
        <v>143</v>
      </c>
      <c r="I78" s="18" t="s">
        <v>180</v>
      </c>
      <c r="K78" s="25">
        <v>57</v>
      </c>
    </row>
    <row r="79" spans="1:28" ht="25.5" hidden="1" x14ac:dyDescent="0.2">
      <c r="B79" s="18" t="s">
        <v>294</v>
      </c>
      <c r="C79" s="18">
        <v>189</v>
      </c>
      <c r="D79" s="18">
        <v>2</v>
      </c>
      <c r="E79" s="25" t="s">
        <v>315</v>
      </c>
      <c r="F79" s="25" t="s">
        <v>238</v>
      </c>
      <c r="G79" s="25" t="s">
        <v>226</v>
      </c>
      <c r="H79" s="18" t="s">
        <v>143</v>
      </c>
      <c r="I79" s="18" t="s">
        <v>180</v>
      </c>
      <c r="K79" s="25">
        <v>64</v>
      </c>
    </row>
    <row r="80" spans="1:28" ht="25.5" hidden="1" x14ac:dyDescent="0.2">
      <c r="B80" s="18" t="s">
        <v>294</v>
      </c>
      <c r="C80" s="18">
        <v>189</v>
      </c>
      <c r="D80" s="18">
        <v>2</v>
      </c>
      <c r="H80" s="18" t="s">
        <v>143</v>
      </c>
      <c r="I80" s="18" t="s">
        <v>180</v>
      </c>
    </row>
    <row r="81" spans="1:28" ht="25.5" hidden="1" x14ac:dyDescent="0.2">
      <c r="B81" s="18" t="s">
        <v>294</v>
      </c>
      <c r="C81" s="18">
        <v>189</v>
      </c>
      <c r="D81" s="18">
        <v>2</v>
      </c>
      <c r="E81" s="25" t="s">
        <v>189</v>
      </c>
      <c r="F81" s="25" t="s">
        <v>255</v>
      </c>
      <c r="G81" s="25" t="s">
        <v>74</v>
      </c>
      <c r="H81" s="18" t="s">
        <v>185</v>
      </c>
      <c r="I81" s="18" t="s">
        <v>180</v>
      </c>
      <c r="K81" s="25">
        <v>52</v>
      </c>
    </row>
    <row r="82" spans="1:28" ht="25.5" hidden="1" x14ac:dyDescent="0.2">
      <c r="B82" s="18" t="s">
        <v>294</v>
      </c>
      <c r="C82" s="18">
        <v>189</v>
      </c>
      <c r="D82" s="18">
        <v>2</v>
      </c>
      <c r="E82" s="25" t="s">
        <v>189</v>
      </c>
      <c r="F82" s="25" t="s">
        <v>255</v>
      </c>
      <c r="G82" s="25" t="s">
        <v>240</v>
      </c>
      <c r="H82" s="18" t="s">
        <v>185</v>
      </c>
      <c r="I82" s="18" t="s">
        <v>180</v>
      </c>
      <c r="K82" s="25">
        <v>55</v>
      </c>
    </row>
    <row r="83" spans="1:28" ht="25.5" hidden="1" x14ac:dyDescent="0.2">
      <c r="B83" s="18" t="s">
        <v>294</v>
      </c>
      <c r="C83" s="18">
        <v>189</v>
      </c>
      <c r="D83" s="18">
        <v>2</v>
      </c>
      <c r="E83" s="25" t="s">
        <v>189</v>
      </c>
      <c r="F83" s="25" t="s">
        <v>190</v>
      </c>
      <c r="G83" s="25" t="s">
        <v>108</v>
      </c>
      <c r="H83" s="18" t="s">
        <v>143</v>
      </c>
      <c r="I83" s="18" t="s">
        <v>180</v>
      </c>
      <c r="K83" s="25">
        <v>28</v>
      </c>
    </row>
    <row r="84" spans="1:28" ht="25.5" hidden="1" x14ac:dyDescent="0.2">
      <c r="B84" s="18" t="s">
        <v>294</v>
      </c>
      <c r="C84" s="18">
        <v>189</v>
      </c>
      <c r="D84" s="18">
        <v>2</v>
      </c>
      <c r="E84" s="25" t="s">
        <v>328</v>
      </c>
      <c r="F84" s="25" t="s">
        <v>84</v>
      </c>
      <c r="G84" s="25" t="s">
        <v>114</v>
      </c>
      <c r="H84" s="18" t="s">
        <v>143</v>
      </c>
      <c r="I84" s="18" t="s">
        <v>180</v>
      </c>
      <c r="K84" s="25">
        <v>19</v>
      </c>
    </row>
    <row r="85" spans="1:28" ht="25.5" hidden="1" x14ac:dyDescent="0.2">
      <c r="B85" s="18" t="s">
        <v>294</v>
      </c>
      <c r="C85" s="18">
        <v>189</v>
      </c>
      <c r="D85" s="18">
        <v>2</v>
      </c>
      <c r="E85" s="25" t="s">
        <v>157</v>
      </c>
      <c r="F85" s="25" t="s">
        <v>84</v>
      </c>
      <c r="G85" s="25" t="s">
        <v>184</v>
      </c>
      <c r="H85" s="18" t="s">
        <v>185</v>
      </c>
      <c r="I85" s="18" t="s">
        <v>59</v>
      </c>
      <c r="K85" s="25">
        <v>39</v>
      </c>
    </row>
    <row r="86" spans="1:28" ht="25.5" hidden="1" x14ac:dyDescent="0.2">
      <c r="B86" s="18" t="s">
        <v>294</v>
      </c>
      <c r="C86" s="18">
        <v>189</v>
      </c>
      <c r="D86" s="18">
        <v>2</v>
      </c>
      <c r="E86" s="25" t="s">
        <v>157</v>
      </c>
      <c r="F86" s="25" t="s">
        <v>84</v>
      </c>
      <c r="G86" s="25" t="s">
        <v>94</v>
      </c>
      <c r="H86" s="18" t="s">
        <v>185</v>
      </c>
      <c r="I86" s="18" t="s">
        <v>59</v>
      </c>
      <c r="K86" s="25">
        <v>31</v>
      </c>
    </row>
    <row r="87" spans="1:28" ht="25.5" hidden="1" x14ac:dyDescent="0.2">
      <c r="B87" s="18" t="s">
        <v>294</v>
      </c>
      <c r="C87" s="18">
        <v>189</v>
      </c>
      <c r="D87" s="18">
        <v>2</v>
      </c>
      <c r="E87" s="25" t="s">
        <v>210</v>
      </c>
      <c r="F87" s="25" t="s">
        <v>211</v>
      </c>
      <c r="G87" s="25" t="s">
        <v>84</v>
      </c>
      <c r="H87" s="18" t="s">
        <v>143</v>
      </c>
      <c r="I87" s="18" t="s">
        <v>180</v>
      </c>
      <c r="K87" s="25">
        <v>6</v>
      </c>
    </row>
    <row r="88" spans="1:28" ht="25.5" hidden="1" x14ac:dyDescent="0.2">
      <c r="B88" s="18" t="s">
        <v>294</v>
      </c>
      <c r="C88" s="18">
        <v>189</v>
      </c>
      <c r="D88" s="18">
        <v>2</v>
      </c>
      <c r="E88" s="25" t="s">
        <v>210</v>
      </c>
      <c r="F88" s="25" t="s">
        <v>211</v>
      </c>
      <c r="G88" s="25" t="s">
        <v>65</v>
      </c>
      <c r="H88" s="18" t="s">
        <v>143</v>
      </c>
      <c r="I88" s="18" t="s">
        <v>180</v>
      </c>
      <c r="K88" s="25">
        <v>15</v>
      </c>
    </row>
    <row r="89" spans="1:28" ht="25.5" hidden="1" x14ac:dyDescent="0.2">
      <c r="B89" s="18" t="s">
        <v>294</v>
      </c>
      <c r="C89" s="18">
        <v>189</v>
      </c>
      <c r="D89" s="18">
        <v>2</v>
      </c>
      <c r="E89" s="25" t="s">
        <v>339</v>
      </c>
      <c r="F89" s="25" t="s">
        <v>340</v>
      </c>
      <c r="G89" s="25" t="s">
        <v>127</v>
      </c>
      <c r="H89" s="18" t="s">
        <v>185</v>
      </c>
      <c r="I89" s="18" t="s">
        <v>59</v>
      </c>
      <c r="K89" s="25">
        <v>45</v>
      </c>
    </row>
    <row r="90" spans="1:28" ht="191.25" x14ac:dyDescent="0.2">
      <c r="A90" s="24">
        <v>90</v>
      </c>
      <c r="B90" s="18" t="s">
        <v>294</v>
      </c>
      <c r="C90" s="18">
        <v>189</v>
      </c>
      <c r="D90" s="18">
        <v>2</v>
      </c>
      <c r="E90" s="25" t="s">
        <v>339</v>
      </c>
      <c r="F90" s="25" t="s">
        <v>340</v>
      </c>
      <c r="G90" s="25" t="s">
        <v>127</v>
      </c>
      <c r="H90" s="18" t="s">
        <v>185</v>
      </c>
      <c r="I90" s="18" t="s">
        <v>180</v>
      </c>
      <c r="J90" s="26">
        <v>8.4499998092651367</v>
      </c>
      <c r="K90" s="25">
        <v>45</v>
      </c>
      <c r="L90" s="25" t="s">
        <v>339</v>
      </c>
      <c r="R90" s="18" t="s">
        <v>343</v>
      </c>
      <c r="S90" s="18" t="s">
        <v>344</v>
      </c>
      <c r="U90" s="18" t="s">
        <v>2137</v>
      </c>
      <c r="W90" s="18" t="s">
        <v>2131</v>
      </c>
      <c r="X90" s="18" t="s">
        <v>2189</v>
      </c>
      <c r="AB90" s="27">
        <v>41141.646539351852</v>
      </c>
    </row>
    <row r="91" spans="1:28" ht="25.5" hidden="1" x14ac:dyDescent="0.2">
      <c r="B91" s="18" t="s">
        <v>294</v>
      </c>
      <c r="C91" s="18">
        <v>189</v>
      </c>
      <c r="D91" s="18">
        <v>2</v>
      </c>
      <c r="F91" s="25" t="s">
        <v>84</v>
      </c>
      <c r="H91" s="18" t="s">
        <v>185</v>
      </c>
      <c r="I91" s="18" t="s">
        <v>59</v>
      </c>
    </row>
    <row r="92" spans="1:28" ht="165.75" x14ac:dyDescent="0.2">
      <c r="A92" s="24">
        <v>92</v>
      </c>
      <c r="B92" s="18" t="s">
        <v>294</v>
      </c>
      <c r="C92" s="18">
        <v>189</v>
      </c>
      <c r="D92" s="18">
        <v>2</v>
      </c>
      <c r="E92" s="25" t="s">
        <v>347</v>
      </c>
      <c r="F92" s="25" t="s">
        <v>348</v>
      </c>
      <c r="G92" s="25" t="s">
        <v>176</v>
      </c>
      <c r="H92" s="18" t="s">
        <v>58</v>
      </c>
      <c r="I92" s="18" t="s">
        <v>59</v>
      </c>
      <c r="J92" s="26">
        <v>11.170000076293945</v>
      </c>
      <c r="K92" s="25">
        <v>17</v>
      </c>
      <c r="L92" s="25" t="s">
        <v>347</v>
      </c>
      <c r="R92" s="18" t="s">
        <v>349</v>
      </c>
      <c r="S92" s="18" t="s">
        <v>350</v>
      </c>
      <c r="U92" s="18" t="s">
        <v>2137</v>
      </c>
      <c r="V92" s="18" t="s">
        <v>2144</v>
      </c>
      <c r="W92" s="18" t="s">
        <v>2131</v>
      </c>
      <c r="X92" s="18" t="s">
        <v>2189</v>
      </c>
      <c r="AB92" s="27">
        <v>41141.646539351852</v>
      </c>
    </row>
    <row r="93" spans="1:28" ht="25.5" hidden="1" x14ac:dyDescent="0.2">
      <c r="B93" s="18" t="s">
        <v>294</v>
      </c>
      <c r="C93" s="18">
        <v>189</v>
      </c>
      <c r="D93" s="18">
        <v>2</v>
      </c>
      <c r="E93" s="25" t="s">
        <v>351</v>
      </c>
      <c r="F93" s="25" t="s">
        <v>352</v>
      </c>
      <c r="G93" s="25" t="s">
        <v>184</v>
      </c>
      <c r="H93" s="18" t="s">
        <v>185</v>
      </c>
      <c r="I93" s="18" t="s">
        <v>180</v>
      </c>
      <c r="K93" s="25">
        <v>39</v>
      </c>
    </row>
    <row r="94" spans="1:28" ht="25.5" hidden="1" x14ac:dyDescent="0.2">
      <c r="B94" s="18" t="s">
        <v>294</v>
      </c>
      <c r="C94" s="18">
        <v>189</v>
      </c>
      <c r="D94" s="18">
        <v>2</v>
      </c>
      <c r="E94" s="25" t="s">
        <v>355</v>
      </c>
      <c r="F94" s="25" t="s">
        <v>176</v>
      </c>
      <c r="G94" s="25" t="s">
        <v>117</v>
      </c>
      <c r="H94" s="18" t="s">
        <v>58</v>
      </c>
      <c r="I94" s="18" t="s">
        <v>59</v>
      </c>
      <c r="K94" s="25">
        <v>47</v>
      </c>
    </row>
    <row r="95" spans="1:28" ht="25.5" hidden="1" x14ac:dyDescent="0.2">
      <c r="B95" s="18" t="s">
        <v>294</v>
      </c>
      <c r="C95" s="18">
        <v>189</v>
      </c>
      <c r="D95" s="18">
        <v>2</v>
      </c>
      <c r="E95" s="25" t="s">
        <v>358</v>
      </c>
      <c r="F95" s="25" t="s">
        <v>359</v>
      </c>
      <c r="G95" s="25" t="s">
        <v>245</v>
      </c>
      <c r="H95" s="18" t="s">
        <v>58</v>
      </c>
      <c r="I95" s="18" t="s">
        <v>59</v>
      </c>
      <c r="K95" s="25">
        <v>59</v>
      </c>
    </row>
    <row r="96" spans="1:28" ht="25.5" hidden="1" x14ac:dyDescent="0.2">
      <c r="B96" s="18" t="s">
        <v>294</v>
      </c>
      <c r="C96" s="18">
        <v>189</v>
      </c>
      <c r="D96" s="18">
        <v>2</v>
      </c>
      <c r="E96" s="25" t="s">
        <v>362</v>
      </c>
      <c r="F96" s="25" t="s">
        <v>363</v>
      </c>
      <c r="G96" s="25" t="s">
        <v>171</v>
      </c>
      <c r="H96" s="18" t="s">
        <v>143</v>
      </c>
      <c r="I96" s="18" t="s">
        <v>59</v>
      </c>
      <c r="K96" s="25">
        <v>61</v>
      </c>
    </row>
    <row r="97" spans="2:22" ht="25.5" hidden="1" x14ac:dyDescent="0.2">
      <c r="B97" s="18" t="s">
        <v>294</v>
      </c>
      <c r="C97" s="18">
        <v>189</v>
      </c>
      <c r="D97" s="18">
        <v>2</v>
      </c>
      <c r="E97" s="25" t="s">
        <v>366</v>
      </c>
      <c r="F97" s="25" t="s">
        <v>57</v>
      </c>
      <c r="G97" s="25" t="s">
        <v>245</v>
      </c>
      <c r="H97" s="18" t="s">
        <v>58</v>
      </c>
      <c r="I97" s="18" t="s">
        <v>59</v>
      </c>
      <c r="K97" s="25">
        <v>59</v>
      </c>
    </row>
    <row r="98" spans="2:22" ht="25.5" hidden="1" x14ac:dyDescent="0.2">
      <c r="B98" s="18" t="s">
        <v>294</v>
      </c>
      <c r="C98" s="18">
        <v>189</v>
      </c>
      <c r="D98" s="18">
        <v>2</v>
      </c>
      <c r="E98" s="25" t="s">
        <v>369</v>
      </c>
      <c r="F98" s="25" t="s">
        <v>94</v>
      </c>
      <c r="G98" s="25" t="s">
        <v>202</v>
      </c>
      <c r="H98" s="18" t="s">
        <v>58</v>
      </c>
      <c r="I98" s="18" t="s">
        <v>59</v>
      </c>
      <c r="K98" s="25">
        <v>50</v>
      </c>
    </row>
    <row r="99" spans="2:22" ht="25.5" hidden="1" x14ac:dyDescent="0.2">
      <c r="B99" s="18" t="s">
        <v>294</v>
      </c>
      <c r="C99" s="18">
        <v>189</v>
      </c>
      <c r="D99" s="18">
        <v>2</v>
      </c>
      <c r="E99" s="25" t="s">
        <v>372</v>
      </c>
      <c r="F99" s="25" t="s">
        <v>268</v>
      </c>
      <c r="G99" s="25" t="s">
        <v>171</v>
      </c>
      <c r="H99" s="18" t="s">
        <v>58</v>
      </c>
      <c r="I99" s="18" t="s">
        <v>59</v>
      </c>
      <c r="K99" s="25">
        <v>61</v>
      </c>
    </row>
    <row r="100" spans="2:22" ht="25.5" hidden="1" x14ac:dyDescent="0.2">
      <c r="B100" s="18" t="s">
        <v>294</v>
      </c>
      <c r="C100" s="18">
        <v>189</v>
      </c>
      <c r="D100" s="18">
        <v>2</v>
      </c>
      <c r="E100" s="25" t="s">
        <v>375</v>
      </c>
      <c r="F100" s="25" t="s">
        <v>376</v>
      </c>
      <c r="G100" s="25" t="s">
        <v>215</v>
      </c>
      <c r="H100" s="18" t="s">
        <v>58</v>
      </c>
      <c r="I100" s="18" t="s">
        <v>59</v>
      </c>
      <c r="K100" s="25">
        <v>34</v>
      </c>
      <c r="U100" s="29"/>
      <c r="V100" s="29"/>
    </row>
    <row r="101" spans="2:22" ht="25.5" hidden="1" x14ac:dyDescent="0.2">
      <c r="B101" s="18" t="s">
        <v>294</v>
      </c>
      <c r="C101" s="18">
        <v>189</v>
      </c>
      <c r="D101" s="18">
        <v>2</v>
      </c>
      <c r="E101" s="25" t="s">
        <v>375</v>
      </c>
      <c r="F101" s="25" t="s">
        <v>376</v>
      </c>
      <c r="G101" s="25" t="s">
        <v>146</v>
      </c>
      <c r="H101" s="18" t="s">
        <v>58</v>
      </c>
      <c r="I101" s="18" t="s">
        <v>59</v>
      </c>
      <c r="K101" s="25">
        <v>53</v>
      </c>
      <c r="U101" s="29"/>
      <c r="V101" s="29"/>
    </row>
    <row r="102" spans="2:22" ht="25.5" hidden="1" x14ac:dyDescent="0.2">
      <c r="B102" s="18" t="s">
        <v>294</v>
      </c>
      <c r="C102" s="18">
        <v>189</v>
      </c>
      <c r="D102" s="18">
        <v>2</v>
      </c>
      <c r="E102" s="25" t="s">
        <v>381</v>
      </c>
      <c r="F102" s="25" t="s">
        <v>382</v>
      </c>
      <c r="G102" s="25" t="s">
        <v>340</v>
      </c>
      <c r="H102" s="18" t="s">
        <v>58</v>
      </c>
      <c r="I102" s="18" t="s">
        <v>59</v>
      </c>
      <c r="K102" s="25">
        <v>8</v>
      </c>
      <c r="U102" s="29"/>
      <c r="V102" s="29"/>
    </row>
    <row r="103" spans="2:22" ht="25.5" hidden="1" x14ac:dyDescent="0.2">
      <c r="B103" s="18" t="s">
        <v>294</v>
      </c>
      <c r="C103" s="18">
        <v>189</v>
      </c>
      <c r="D103" s="18">
        <v>2</v>
      </c>
      <c r="E103" s="25" t="s">
        <v>385</v>
      </c>
      <c r="F103" s="25" t="s">
        <v>386</v>
      </c>
      <c r="G103" s="25" t="s">
        <v>127</v>
      </c>
      <c r="H103" s="18" t="s">
        <v>58</v>
      </c>
      <c r="I103" s="18" t="s">
        <v>59</v>
      </c>
      <c r="K103" s="25">
        <v>45</v>
      </c>
      <c r="U103" s="29"/>
      <c r="V103" s="29"/>
    </row>
    <row r="104" spans="2:22" ht="25.5" hidden="1" x14ac:dyDescent="0.2">
      <c r="B104" s="18" t="s">
        <v>294</v>
      </c>
      <c r="C104" s="18">
        <v>189</v>
      </c>
      <c r="D104" s="18">
        <v>2</v>
      </c>
      <c r="E104" s="25" t="s">
        <v>385</v>
      </c>
      <c r="F104" s="25" t="s">
        <v>386</v>
      </c>
      <c r="G104" s="25" t="s">
        <v>127</v>
      </c>
      <c r="H104" s="18" t="s">
        <v>58</v>
      </c>
      <c r="I104" s="18" t="s">
        <v>59</v>
      </c>
      <c r="K104" s="25">
        <v>45</v>
      </c>
      <c r="U104" s="29"/>
      <c r="V104" s="29"/>
    </row>
    <row r="105" spans="2:22" ht="25.5" hidden="1" x14ac:dyDescent="0.2">
      <c r="B105" s="18" t="s">
        <v>294</v>
      </c>
      <c r="C105" s="18">
        <v>189</v>
      </c>
      <c r="D105" s="18">
        <v>2</v>
      </c>
      <c r="E105" s="25" t="s">
        <v>391</v>
      </c>
      <c r="F105" s="25" t="s">
        <v>392</v>
      </c>
      <c r="G105" s="25" t="s">
        <v>393</v>
      </c>
      <c r="H105" s="18" t="s">
        <v>185</v>
      </c>
      <c r="I105" s="18" t="s">
        <v>59</v>
      </c>
      <c r="K105" s="25">
        <v>10</v>
      </c>
      <c r="V105" s="29"/>
    </row>
    <row r="106" spans="2:22" ht="25.5" hidden="1" x14ac:dyDescent="0.2">
      <c r="B106" s="18" t="s">
        <v>294</v>
      </c>
      <c r="C106" s="18">
        <v>189</v>
      </c>
      <c r="D106" s="18">
        <v>2</v>
      </c>
      <c r="E106" s="25" t="s">
        <v>391</v>
      </c>
      <c r="F106" s="25" t="s">
        <v>392</v>
      </c>
      <c r="G106" s="25" t="s">
        <v>352</v>
      </c>
      <c r="H106" s="18" t="s">
        <v>143</v>
      </c>
      <c r="I106" s="18" t="s">
        <v>180</v>
      </c>
      <c r="K106" s="25">
        <v>9</v>
      </c>
    </row>
    <row r="107" spans="2:22" ht="25.5" hidden="1" x14ac:dyDescent="0.2">
      <c r="B107" s="18" t="s">
        <v>294</v>
      </c>
      <c r="C107" s="18">
        <v>189</v>
      </c>
      <c r="D107" s="18">
        <v>2</v>
      </c>
      <c r="E107" s="25" t="s">
        <v>398</v>
      </c>
      <c r="F107" s="25" t="s">
        <v>399</v>
      </c>
      <c r="G107" s="25" t="s">
        <v>190</v>
      </c>
      <c r="H107" s="18" t="s">
        <v>58</v>
      </c>
      <c r="I107" s="18" t="s">
        <v>59</v>
      </c>
      <c r="K107" s="25">
        <v>5</v>
      </c>
      <c r="U107" s="29"/>
      <c r="V107" s="29"/>
    </row>
    <row r="108" spans="2:22" ht="25.5" hidden="1" x14ac:dyDescent="0.2">
      <c r="B108" s="18" t="s">
        <v>294</v>
      </c>
      <c r="C108" s="18">
        <v>189</v>
      </c>
      <c r="D108" s="18">
        <v>2</v>
      </c>
      <c r="E108" s="25" t="s">
        <v>402</v>
      </c>
      <c r="F108" s="25" t="s">
        <v>392</v>
      </c>
      <c r="G108" s="25" t="s">
        <v>202</v>
      </c>
      <c r="H108" s="18" t="s">
        <v>58</v>
      </c>
      <c r="I108" s="18" t="s">
        <v>59</v>
      </c>
      <c r="K108" s="25">
        <v>50</v>
      </c>
      <c r="U108" s="29"/>
      <c r="V108" s="29"/>
    </row>
    <row r="109" spans="2:22" ht="25.5" hidden="1" x14ac:dyDescent="0.2">
      <c r="B109" s="18" t="s">
        <v>294</v>
      </c>
      <c r="C109" s="18">
        <v>189</v>
      </c>
      <c r="D109" s="18">
        <v>2</v>
      </c>
      <c r="H109" s="18" t="s">
        <v>58</v>
      </c>
      <c r="I109" s="18" t="s">
        <v>59</v>
      </c>
      <c r="U109" s="29"/>
    </row>
    <row r="110" spans="2:22" ht="25.5" hidden="1" x14ac:dyDescent="0.2">
      <c r="B110" s="18" t="s">
        <v>294</v>
      </c>
      <c r="C110" s="18">
        <v>189</v>
      </c>
      <c r="D110" s="18">
        <v>2</v>
      </c>
      <c r="E110" s="25" t="s">
        <v>214</v>
      </c>
      <c r="F110" s="25" t="s">
        <v>215</v>
      </c>
      <c r="G110" s="25" t="s">
        <v>117</v>
      </c>
      <c r="H110" s="18" t="s">
        <v>185</v>
      </c>
      <c r="I110" s="18" t="s">
        <v>180</v>
      </c>
      <c r="K110" s="25">
        <v>47</v>
      </c>
    </row>
    <row r="111" spans="2:22" ht="25.5" hidden="1" x14ac:dyDescent="0.2">
      <c r="B111" s="18" t="s">
        <v>294</v>
      </c>
      <c r="C111" s="18">
        <v>189</v>
      </c>
      <c r="D111" s="18">
        <v>2</v>
      </c>
      <c r="E111" s="25" t="s">
        <v>214</v>
      </c>
      <c r="F111" s="25" t="s">
        <v>215</v>
      </c>
      <c r="G111" s="25" t="s">
        <v>117</v>
      </c>
      <c r="H111" s="18" t="s">
        <v>143</v>
      </c>
      <c r="I111" s="18" t="s">
        <v>180</v>
      </c>
      <c r="K111" s="25">
        <v>47</v>
      </c>
    </row>
    <row r="112" spans="2:22" ht="25.5" hidden="1" x14ac:dyDescent="0.2">
      <c r="B112" s="18" t="s">
        <v>294</v>
      </c>
      <c r="C112" s="18">
        <v>189</v>
      </c>
      <c r="D112" s="18">
        <v>2</v>
      </c>
      <c r="E112" s="25" t="s">
        <v>218</v>
      </c>
      <c r="F112" s="25" t="s">
        <v>89</v>
      </c>
      <c r="G112" s="25" t="s">
        <v>176</v>
      </c>
      <c r="H112" s="18" t="s">
        <v>58</v>
      </c>
      <c r="I112" s="18" t="s">
        <v>59</v>
      </c>
      <c r="K112" s="25">
        <v>17</v>
      </c>
    </row>
    <row r="113" spans="1:28" ht="25.5" hidden="1" x14ac:dyDescent="0.2">
      <c r="B113" s="18" t="s">
        <v>294</v>
      </c>
      <c r="C113" s="18">
        <v>189</v>
      </c>
      <c r="D113" s="18">
        <v>2</v>
      </c>
      <c r="H113" s="18" t="s">
        <v>143</v>
      </c>
      <c r="I113" s="18" t="s">
        <v>180</v>
      </c>
    </row>
    <row r="114" spans="1:28" ht="229.5" x14ac:dyDescent="0.2">
      <c r="A114" s="24">
        <v>114</v>
      </c>
      <c r="B114" s="18" t="s">
        <v>294</v>
      </c>
      <c r="C114" s="18">
        <v>189</v>
      </c>
      <c r="D114" s="18">
        <v>2</v>
      </c>
      <c r="H114" s="18" t="s">
        <v>185</v>
      </c>
      <c r="I114" s="18" t="s">
        <v>59</v>
      </c>
      <c r="R114" s="18" t="s">
        <v>415</v>
      </c>
      <c r="S114" s="18" t="s">
        <v>416</v>
      </c>
      <c r="U114" s="18" t="s">
        <v>2137</v>
      </c>
      <c r="W114" s="18" t="s">
        <v>2131</v>
      </c>
      <c r="X114" s="18" t="s">
        <v>2189</v>
      </c>
      <c r="AB114" s="27">
        <v>41141.646539351852</v>
      </c>
    </row>
    <row r="115" spans="1:28" ht="25.5" hidden="1" x14ac:dyDescent="0.2">
      <c r="B115" s="18" t="s">
        <v>294</v>
      </c>
      <c r="C115" s="18">
        <v>189</v>
      </c>
      <c r="D115" s="18">
        <v>2</v>
      </c>
      <c r="E115" s="25" t="s">
        <v>417</v>
      </c>
      <c r="F115" s="25" t="s">
        <v>171</v>
      </c>
      <c r="G115" s="25" t="s">
        <v>122</v>
      </c>
      <c r="H115" s="18" t="s">
        <v>185</v>
      </c>
      <c r="I115" s="18" t="s">
        <v>59</v>
      </c>
      <c r="K115" s="25">
        <v>58</v>
      </c>
    </row>
    <row r="116" spans="1:28" ht="51" x14ac:dyDescent="0.2">
      <c r="A116" s="24">
        <v>116</v>
      </c>
      <c r="B116" s="18" t="s">
        <v>294</v>
      </c>
      <c r="C116" s="18">
        <v>189</v>
      </c>
      <c r="D116" s="18">
        <v>2</v>
      </c>
      <c r="E116" s="25" t="s">
        <v>420</v>
      </c>
      <c r="F116" s="25" t="s">
        <v>194</v>
      </c>
      <c r="G116" s="25" t="s">
        <v>255</v>
      </c>
      <c r="H116" s="18" t="s">
        <v>185</v>
      </c>
      <c r="I116" s="18" t="s">
        <v>180</v>
      </c>
      <c r="J116" s="26">
        <v>43.040000915527344</v>
      </c>
      <c r="K116" s="25">
        <v>4</v>
      </c>
      <c r="L116" s="25" t="s">
        <v>420</v>
      </c>
      <c r="R116" s="18" t="s">
        <v>421</v>
      </c>
      <c r="S116" s="18" t="s">
        <v>422</v>
      </c>
      <c r="U116" s="18" t="s">
        <v>2137</v>
      </c>
      <c r="W116" s="18" t="s">
        <v>2131</v>
      </c>
      <c r="X116" s="18" t="s">
        <v>2189</v>
      </c>
      <c r="AB116" s="27">
        <v>41141.646539351852</v>
      </c>
    </row>
    <row r="117" spans="1:28" ht="25.5" hidden="1" x14ac:dyDescent="0.2">
      <c r="B117" s="18" t="s">
        <v>294</v>
      </c>
      <c r="C117" s="18">
        <v>189</v>
      </c>
      <c r="D117" s="18">
        <v>2</v>
      </c>
      <c r="E117" s="25" t="s">
        <v>423</v>
      </c>
      <c r="F117" s="25" t="s">
        <v>117</v>
      </c>
      <c r="G117" s="25" t="s">
        <v>424</v>
      </c>
      <c r="H117" s="18" t="s">
        <v>185</v>
      </c>
      <c r="I117" s="18" t="s">
        <v>59</v>
      </c>
      <c r="K117" s="25">
        <v>63</v>
      </c>
    </row>
    <row r="118" spans="1:28" ht="25.5" hidden="1" x14ac:dyDescent="0.2">
      <c r="B118" s="18" t="s">
        <v>294</v>
      </c>
      <c r="C118" s="18">
        <v>189</v>
      </c>
      <c r="D118" s="18">
        <v>2</v>
      </c>
      <c r="E118" s="25" t="s">
        <v>221</v>
      </c>
      <c r="F118" s="25" t="s">
        <v>89</v>
      </c>
      <c r="G118" s="25" t="s">
        <v>215</v>
      </c>
      <c r="H118" s="18" t="s">
        <v>185</v>
      </c>
      <c r="I118" s="18" t="s">
        <v>59</v>
      </c>
      <c r="K118" s="25">
        <v>34</v>
      </c>
    </row>
    <row r="119" spans="1:28" ht="102" x14ac:dyDescent="0.2">
      <c r="A119" s="24">
        <v>119</v>
      </c>
      <c r="B119" s="18" t="s">
        <v>294</v>
      </c>
      <c r="C119" s="18">
        <v>189</v>
      </c>
      <c r="D119" s="18">
        <v>2</v>
      </c>
      <c r="E119" s="25" t="s">
        <v>221</v>
      </c>
      <c r="F119" s="25" t="s">
        <v>89</v>
      </c>
      <c r="G119" s="25" t="s">
        <v>127</v>
      </c>
      <c r="H119" s="18" t="s">
        <v>185</v>
      </c>
      <c r="I119" s="18" t="s">
        <v>59</v>
      </c>
      <c r="J119" s="26">
        <v>35.450000762939453</v>
      </c>
      <c r="K119" s="25">
        <v>45</v>
      </c>
      <c r="L119" s="25" t="s">
        <v>221</v>
      </c>
      <c r="R119" s="18" t="s">
        <v>429</v>
      </c>
      <c r="S119" s="18" t="s">
        <v>430</v>
      </c>
      <c r="U119" s="18" t="s">
        <v>2137</v>
      </c>
      <c r="W119" s="18" t="s">
        <v>2131</v>
      </c>
      <c r="X119" s="18" t="s">
        <v>2189</v>
      </c>
      <c r="AB119" s="27">
        <v>41141.646539351852</v>
      </c>
    </row>
    <row r="120" spans="1:28" ht="63.75" x14ac:dyDescent="0.2">
      <c r="A120" s="24">
        <v>120</v>
      </c>
      <c r="B120" s="18" t="s">
        <v>294</v>
      </c>
      <c r="C120" s="18">
        <v>189</v>
      </c>
      <c r="D120" s="18">
        <v>2</v>
      </c>
      <c r="E120" s="25" t="s">
        <v>221</v>
      </c>
      <c r="F120" s="25" t="s">
        <v>89</v>
      </c>
      <c r="G120" s="25" t="s">
        <v>94</v>
      </c>
      <c r="H120" s="18" t="s">
        <v>185</v>
      </c>
      <c r="I120" s="18" t="s">
        <v>180</v>
      </c>
      <c r="J120" s="26">
        <v>35.310001373291016</v>
      </c>
      <c r="K120" s="25">
        <v>31</v>
      </c>
      <c r="L120" s="25" t="s">
        <v>221</v>
      </c>
      <c r="R120" s="18" t="s">
        <v>431</v>
      </c>
      <c r="S120" s="18" t="s">
        <v>432</v>
      </c>
      <c r="U120" s="18" t="s">
        <v>2137</v>
      </c>
      <c r="W120" s="18" t="s">
        <v>2131</v>
      </c>
      <c r="X120" s="18" t="s">
        <v>2189</v>
      </c>
      <c r="AB120" s="27">
        <v>41141.646539351852</v>
      </c>
    </row>
    <row r="121" spans="1:28" ht="38.25" x14ac:dyDescent="0.2">
      <c r="A121" s="24">
        <v>121</v>
      </c>
      <c r="B121" s="18" t="s">
        <v>294</v>
      </c>
      <c r="C121" s="18">
        <v>189</v>
      </c>
      <c r="D121" s="18">
        <v>2</v>
      </c>
      <c r="E121" s="25" t="s">
        <v>221</v>
      </c>
      <c r="F121" s="25" t="s">
        <v>89</v>
      </c>
      <c r="G121" s="25" t="s">
        <v>89</v>
      </c>
      <c r="H121" s="18" t="s">
        <v>185</v>
      </c>
      <c r="I121" s="18" t="s">
        <v>59</v>
      </c>
      <c r="J121" s="26">
        <v>35.349998474121094</v>
      </c>
      <c r="K121" s="25">
        <v>35</v>
      </c>
      <c r="L121" s="25" t="s">
        <v>221</v>
      </c>
      <c r="R121" s="18" t="s">
        <v>433</v>
      </c>
      <c r="S121" s="18" t="s">
        <v>434</v>
      </c>
      <c r="U121" s="18" t="s">
        <v>2137</v>
      </c>
      <c r="W121" s="18" t="s">
        <v>2131</v>
      </c>
      <c r="X121" s="18" t="s">
        <v>2189</v>
      </c>
      <c r="AB121" s="27">
        <v>41141.646539351852</v>
      </c>
    </row>
    <row r="122" spans="1:28" ht="127.5" x14ac:dyDescent="0.2">
      <c r="A122" s="24">
        <v>122</v>
      </c>
      <c r="B122" s="18" t="s">
        <v>294</v>
      </c>
      <c r="C122" s="18">
        <v>189</v>
      </c>
      <c r="D122" s="18">
        <v>2</v>
      </c>
      <c r="E122" s="25" t="s">
        <v>221</v>
      </c>
      <c r="F122" s="25" t="s">
        <v>89</v>
      </c>
      <c r="G122" s="25" t="s">
        <v>171</v>
      </c>
      <c r="H122" s="18" t="s">
        <v>185</v>
      </c>
      <c r="I122" s="18" t="s">
        <v>59</v>
      </c>
      <c r="J122" s="26">
        <v>35.610000610351563</v>
      </c>
      <c r="K122" s="25">
        <v>61</v>
      </c>
      <c r="L122" s="25" t="s">
        <v>221</v>
      </c>
      <c r="R122" s="18" t="s">
        <v>435</v>
      </c>
      <c r="S122" s="18" t="s">
        <v>436</v>
      </c>
      <c r="U122" s="18" t="s">
        <v>2137</v>
      </c>
      <c r="W122" s="18" t="s">
        <v>2131</v>
      </c>
      <c r="X122" s="18" t="s">
        <v>2189</v>
      </c>
      <c r="AB122" s="27">
        <v>41141.646539351852</v>
      </c>
    </row>
    <row r="123" spans="1:28" ht="25.5" hidden="1" x14ac:dyDescent="0.2">
      <c r="B123" s="18" t="s">
        <v>294</v>
      </c>
      <c r="C123" s="18">
        <v>189</v>
      </c>
      <c r="D123" s="18">
        <v>2</v>
      </c>
      <c r="E123" s="25" t="s">
        <v>221</v>
      </c>
      <c r="F123" s="25" t="s">
        <v>89</v>
      </c>
      <c r="G123" s="25" t="s">
        <v>171</v>
      </c>
      <c r="H123" s="18" t="s">
        <v>185</v>
      </c>
      <c r="I123" s="18" t="s">
        <v>59</v>
      </c>
      <c r="K123" s="25">
        <v>61</v>
      </c>
    </row>
    <row r="124" spans="1:28" ht="25.5" hidden="1" x14ac:dyDescent="0.2">
      <c r="B124" s="18" t="s">
        <v>294</v>
      </c>
      <c r="C124" s="18">
        <v>189</v>
      </c>
      <c r="D124" s="18">
        <v>2</v>
      </c>
      <c r="E124" s="25" t="s">
        <v>221</v>
      </c>
      <c r="F124" s="25" t="s">
        <v>89</v>
      </c>
      <c r="G124" s="25" t="s">
        <v>131</v>
      </c>
      <c r="H124" s="18" t="s">
        <v>58</v>
      </c>
      <c r="I124" s="18" t="s">
        <v>59</v>
      </c>
      <c r="K124" s="25">
        <v>36</v>
      </c>
    </row>
    <row r="125" spans="1:28" ht="25.5" hidden="1" x14ac:dyDescent="0.2">
      <c r="B125" s="18" t="s">
        <v>294</v>
      </c>
      <c r="C125" s="18">
        <v>189</v>
      </c>
      <c r="D125" s="18">
        <v>2</v>
      </c>
      <c r="E125" s="25" t="s">
        <v>221</v>
      </c>
      <c r="F125" s="25" t="s">
        <v>131</v>
      </c>
      <c r="G125" s="25" t="s">
        <v>99</v>
      </c>
      <c r="H125" s="18" t="s">
        <v>185</v>
      </c>
      <c r="I125" s="18" t="s">
        <v>59</v>
      </c>
      <c r="K125" s="25">
        <v>1</v>
      </c>
    </row>
    <row r="126" spans="1:28" ht="25.5" hidden="1" x14ac:dyDescent="0.2">
      <c r="B126" s="18" t="s">
        <v>294</v>
      </c>
      <c r="C126" s="18">
        <v>189</v>
      </c>
      <c r="D126" s="18">
        <v>2</v>
      </c>
      <c r="E126" s="25" t="s">
        <v>221</v>
      </c>
      <c r="F126" s="25" t="s">
        <v>131</v>
      </c>
      <c r="G126" s="25" t="s">
        <v>238</v>
      </c>
      <c r="H126" s="18" t="s">
        <v>58</v>
      </c>
      <c r="I126" s="18" t="s">
        <v>59</v>
      </c>
      <c r="K126" s="25">
        <v>2</v>
      </c>
    </row>
    <row r="127" spans="1:28" ht="25.5" hidden="1" x14ac:dyDescent="0.2">
      <c r="B127" s="18" t="s">
        <v>294</v>
      </c>
      <c r="C127" s="18">
        <v>189</v>
      </c>
      <c r="D127" s="18">
        <v>2</v>
      </c>
      <c r="E127" s="25" t="s">
        <v>221</v>
      </c>
      <c r="F127" s="25" t="s">
        <v>131</v>
      </c>
      <c r="G127" s="25" t="s">
        <v>84</v>
      </c>
      <c r="H127" s="18" t="s">
        <v>185</v>
      </c>
      <c r="I127" s="18" t="s">
        <v>59</v>
      </c>
      <c r="K127" s="25">
        <v>6</v>
      </c>
    </row>
    <row r="128" spans="1:28" ht="25.5" hidden="1" x14ac:dyDescent="0.2">
      <c r="B128" s="18" t="s">
        <v>294</v>
      </c>
      <c r="C128" s="18">
        <v>189</v>
      </c>
      <c r="D128" s="18">
        <v>2</v>
      </c>
      <c r="E128" s="25" t="s">
        <v>221</v>
      </c>
      <c r="F128" s="25" t="s">
        <v>131</v>
      </c>
      <c r="G128" s="25" t="s">
        <v>447</v>
      </c>
      <c r="H128" s="18" t="s">
        <v>143</v>
      </c>
      <c r="I128" s="18" t="s">
        <v>180</v>
      </c>
      <c r="K128" s="25">
        <v>14</v>
      </c>
    </row>
    <row r="129" spans="1:28" ht="25.5" hidden="1" x14ac:dyDescent="0.2">
      <c r="B129" s="18" t="s">
        <v>294</v>
      </c>
      <c r="C129" s="18">
        <v>189</v>
      </c>
      <c r="D129" s="18">
        <v>2</v>
      </c>
      <c r="E129" s="25" t="s">
        <v>221</v>
      </c>
      <c r="F129" s="25" t="s">
        <v>131</v>
      </c>
      <c r="G129" s="25" t="s">
        <v>249</v>
      </c>
      <c r="H129" s="18" t="s">
        <v>58</v>
      </c>
      <c r="I129" s="18" t="s">
        <v>59</v>
      </c>
      <c r="K129" s="25">
        <v>57</v>
      </c>
    </row>
    <row r="130" spans="1:28" ht="25.5" hidden="1" x14ac:dyDescent="0.2">
      <c r="B130" s="18" t="s">
        <v>294</v>
      </c>
      <c r="C130" s="18">
        <v>189</v>
      </c>
      <c r="D130" s="18">
        <v>2</v>
      </c>
      <c r="E130" s="25" t="s">
        <v>452</v>
      </c>
      <c r="F130" s="25" t="s">
        <v>184</v>
      </c>
      <c r="G130" s="25" t="s">
        <v>304</v>
      </c>
      <c r="H130" s="18" t="s">
        <v>143</v>
      </c>
      <c r="I130" s="18" t="s">
        <v>180</v>
      </c>
      <c r="K130" s="25">
        <v>33</v>
      </c>
    </row>
    <row r="131" spans="1:28" ht="25.5" hidden="1" x14ac:dyDescent="0.2">
      <c r="B131" s="18" t="s">
        <v>294</v>
      </c>
      <c r="C131" s="18">
        <v>189</v>
      </c>
      <c r="D131" s="18">
        <v>2</v>
      </c>
      <c r="E131" s="25" t="s">
        <v>221</v>
      </c>
      <c r="F131" s="25" t="s">
        <v>89</v>
      </c>
      <c r="G131" s="25" t="s">
        <v>455</v>
      </c>
      <c r="H131" s="18" t="s">
        <v>185</v>
      </c>
      <c r="I131" s="18" t="s">
        <v>59</v>
      </c>
      <c r="K131" s="25">
        <v>26</v>
      </c>
    </row>
    <row r="132" spans="1:28" ht="25.5" hidden="1" x14ac:dyDescent="0.2">
      <c r="B132" s="18" t="s">
        <v>294</v>
      </c>
      <c r="C132" s="18">
        <v>189</v>
      </c>
      <c r="D132" s="18">
        <v>2</v>
      </c>
      <c r="E132" s="25" t="s">
        <v>458</v>
      </c>
      <c r="F132" s="25" t="s">
        <v>459</v>
      </c>
      <c r="G132" s="25" t="s">
        <v>114</v>
      </c>
      <c r="H132" s="18" t="s">
        <v>58</v>
      </c>
      <c r="I132" s="18" t="s">
        <v>59</v>
      </c>
      <c r="K132" s="25">
        <v>19</v>
      </c>
    </row>
    <row r="133" spans="1:28" ht="76.5" x14ac:dyDescent="0.2">
      <c r="A133" s="24">
        <v>133</v>
      </c>
      <c r="B133" s="18" t="s">
        <v>294</v>
      </c>
      <c r="C133" s="18">
        <v>189</v>
      </c>
      <c r="D133" s="18">
        <v>2</v>
      </c>
      <c r="E133" s="25" t="s">
        <v>462</v>
      </c>
      <c r="F133" s="25" t="s">
        <v>225</v>
      </c>
      <c r="G133" s="25" t="s">
        <v>117</v>
      </c>
      <c r="H133" s="18" t="s">
        <v>185</v>
      </c>
      <c r="I133" s="18" t="s">
        <v>180</v>
      </c>
      <c r="J133" s="26">
        <v>44.470001220703125</v>
      </c>
      <c r="K133" s="25">
        <v>47</v>
      </c>
      <c r="L133" s="25" t="s">
        <v>462</v>
      </c>
      <c r="R133" s="18" t="s">
        <v>463</v>
      </c>
      <c r="S133" s="18" t="s">
        <v>464</v>
      </c>
      <c r="U133" s="18" t="s">
        <v>2137</v>
      </c>
      <c r="W133" s="18" t="s">
        <v>2131</v>
      </c>
      <c r="X133" s="18" t="s">
        <v>2268</v>
      </c>
      <c r="AB133" s="27">
        <v>41141.646539351852</v>
      </c>
    </row>
    <row r="134" spans="1:28" ht="25.5" hidden="1" x14ac:dyDescent="0.2">
      <c r="B134" s="18" t="s">
        <v>294</v>
      </c>
      <c r="C134" s="18">
        <v>189</v>
      </c>
      <c r="D134" s="18">
        <v>2</v>
      </c>
      <c r="E134" s="25" t="s">
        <v>465</v>
      </c>
      <c r="F134" s="25" t="s">
        <v>127</v>
      </c>
      <c r="G134" s="25" t="s">
        <v>179</v>
      </c>
      <c r="H134" s="18" t="s">
        <v>185</v>
      </c>
      <c r="I134" s="18" t="s">
        <v>180</v>
      </c>
      <c r="K134" s="25">
        <v>27</v>
      </c>
    </row>
    <row r="135" spans="1:28" ht="25.5" hidden="1" x14ac:dyDescent="0.2">
      <c r="B135" s="18" t="s">
        <v>294</v>
      </c>
      <c r="C135" s="18">
        <v>189</v>
      </c>
      <c r="D135" s="18">
        <v>2</v>
      </c>
      <c r="E135" s="25" t="s">
        <v>468</v>
      </c>
      <c r="F135" s="25" t="s">
        <v>262</v>
      </c>
      <c r="G135" s="25" t="s">
        <v>184</v>
      </c>
      <c r="H135" s="18" t="s">
        <v>143</v>
      </c>
      <c r="I135" s="18" t="s">
        <v>180</v>
      </c>
      <c r="K135" s="25">
        <v>39</v>
      </c>
    </row>
    <row r="136" spans="1:28" ht="25.5" hidden="1" x14ac:dyDescent="0.2">
      <c r="B136" s="18" t="s">
        <v>294</v>
      </c>
      <c r="C136" s="18">
        <v>189</v>
      </c>
      <c r="D136" s="18">
        <v>2</v>
      </c>
      <c r="E136" s="25" t="s">
        <v>423</v>
      </c>
      <c r="F136" s="25" t="s">
        <v>117</v>
      </c>
      <c r="G136" s="25" t="s">
        <v>240</v>
      </c>
      <c r="H136" s="18" t="s">
        <v>143</v>
      </c>
      <c r="I136" s="18" t="s">
        <v>59</v>
      </c>
      <c r="K136" s="25">
        <v>55</v>
      </c>
    </row>
    <row r="137" spans="1:28" ht="25.5" hidden="1" x14ac:dyDescent="0.2">
      <c r="B137" s="18" t="s">
        <v>294</v>
      </c>
      <c r="C137" s="18">
        <v>189</v>
      </c>
      <c r="D137" s="18">
        <v>2</v>
      </c>
      <c r="E137" s="25" t="s">
        <v>423</v>
      </c>
      <c r="F137" s="25" t="s">
        <v>117</v>
      </c>
      <c r="G137" s="25" t="s">
        <v>226</v>
      </c>
      <c r="H137" s="18" t="s">
        <v>185</v>
      </c>
      <c r="I137" s="18" t="s">
        <v>59</v>
      </c>
      <c r="K137" s="25">
        <v>64</v>
      </c>
    </row>
    <row r="138" spans="1:28" ht="25.5" hidden="1" x14ac:dyDescent="0.2">
      <c r="B138" s="18" t="s">
        <v>294</v>
      </c>
      <c r="C138" s="18">
        <v>189</v>
      </c>
      <c r="D138" s="18">
        <v>2</v>
      </c>
      <c r="E138" s="25" t="s">
        <v>475</v>
      </c>
      <c r="F138" s="25" t="s">
        <v>476</v>
      </c>
      <c r="G138" s="25" t="s">
        <v>65</v>
      </c>
      <c r="H138" s="18" t="s">
        <v>143</v>
      </c>
      <c r="I138" s="18" t="s">
        <v>59</v>
      </c>
      <c r="K138" s="25">
        <v>15</v>
      </c>
    </row>
    <row r="139" spans="1:28" ht="25.5" hidden="1" x14ac:dyDescent="0.2">
      <c r="B139" s="18" t="s">
        <v>294</v>
      </c>
      <c r="C139" s="18">
        <v>189</v>
      </c>
      <c r="D139" s="18">
        <v>2</v>
      </c>
      <c r="E139" s="25" t="s">
        <v>479</v>
      </c>
      <c r="F139" s="25" t="s">
        <v>480</v>
      </c>
      <c r="G139" s="25" t="s">
        <v>215</v>
      </c>
      <c r="H139" s="18" t="s">
        <v>143</v>
      </c>
      <c r="I139" s="18" t="s">
        <v>180</v>
      </c>
      <c r="K139" s="25">
        <v>34</v>
      </c>
    </row>
    <row r="140" spans="1:28" ht="25.5" hidden="1" x14ac:dyDescent="0.2">
      <c r="B140" s="18" t="s">
        <v>294</v>
      </c>
      <c r="C140" s="18">
        <v>189</v>
      </c>
      <c r="D140" s="18">
        <v>2</v>
      </c>
      <c r="E140" s="25" t="s">
        <v>483</v>
      </c>
      <c r="F140" s="25" t="s">
        <v>202</v>
      </c>
      <c r="G140" s="25" t="s">
        <v>176</v>
      </c>
      <c r="H140" s="18" t="s">
        <v>185</v>
      </c>
      <c r="I140" s="18" t="s">
        <v>180</v>
      </c>
      <c r="K140" s="25">
        <v>17</v>
      </c>
    </row>
    <row r="141" spans="1:28" ht="114.75" x14ac:dyDescent="0.2">
      <c r="A141" s="24">
        <v>141</v>
      </c>
      <c r="B141" s="18" t="s">
        <v>294</v>
      </c>
      <c r="C141" s="18">
        <v>189</v>
      </c>
      <c r="D141" s="18">
        <v>2</v>
      </c>
      <c r="E141" s="25" t="s">
        <v>486</v>
      </c>
      <c r="F141" s="25" t="s">
        <v>166</v>
      </c>
      <c r="G141" s="25" t="s">
        <v>487</v>
      </c>
      <c r="H141" s="18" t="s">
        <v>185</v>
      </c>
      <c r="I141" s="18" t="s">
        <v>59</v>
      </c>
      <c r="J141" s="26">
        <v>54.229999542236328</v>
      </c>
      <c r="K141" s="25">
        <v>23</v>
      </c>
      <c r="L141" s="25" t="s">
        <v>486</v>
      </c>
      <c r="R141" s="18" t="s">
        <v>488</v>
      </c>
      <c r="S141" s="18" t="s">
        <v>489</v>
      </c>
      <c r="U141" s="18" t="s">
        <v>2137</v>
      </c>
      <c r="W141" s="18" t="s">
        <v>2131</v>
      </c>
      <c r="X141" s="18" t="s">
        <v>2269</v>
      </c>
      <c r="AB141" s="27">
        <v>41141.646539351852</v>
      </c>
    </row>
    <row r="142" spans="1:28" ht="127.5" x14ac:dyDescent="0.2">
      <c r="A142" s="24">
        <v>142</v>
      </c>
      <c r="B142" s="18" t="s">
        <v>294</v>
      </c>
      <c r="C142" s="18">
        <v>189</v>
      </c>
      <c r="D142" s="18">
        <v>2</v>
      </c>
      <c r="E142" s="25" t="s">
        <v>486</v>
      </c>
      <c r="F142" s="25" t="s">
        <v>166</v>
      </c>
      <c r="G142" s="25" t="s">
        <v>455</v>
      </c>
      <c r="H142" s="18" t="s">
        <v>185</v>
      </c>
      <c r="I142" s="18" t="s">
        <v>59</v>
      </c>
      <c r="J142" s="26">
        <v>54.259998321533203</v>
      </c>
      <c r="K142" s="25">
        <v>26</v>
      </c>
      <c r="L142" s="25" t="s">
        <v>486</v>
      </c>
      <c r="R142" s="18" t="s">
        <v>490</v>
      </c>
      <c r="S142" s="18" t="s">
        <v>491</v>
      </c>
      <c r="U142" s="18" t="s">
        <v>2137</v>
      </c>
      <c r="W142" s="18" t="s">
        <v>2131</v>
      </c>
      <c r="X142" s="18" t="s">
        <v>2270</v>
      </c>
      <c r="AB142" s="27">
        <v>41141.646539351852</v>
      </c>
    </row>
    <row r="143" spans="1:28" ht="25.5" hidden="1" x14ac:dyDescent="0.2">
      <c r="B143" s="18" t="s">
        <v>294</v>
      </c>
      <c r="C143" s="18">
        <v>189</v>
      </c>
      <c r="D143" s="18">
        <v>2</v>
      </c>
      <c r="E143" s="25" t="s">
        <v>165</v>
      </c>
      <c r="F143" s="25" t="s">
        <v>166</v>
      </c>
      <c r="G143" s="25" t="s">
        <v>244</v>
      </c>
      <c r="H143" s="18" t="s">
        <v>58</v>
      </c>
      <c r="I143" s="18" t="s">
        <v>180</v>
      </c>
      <c r="K143" s="25">
        <v>56</v>
      </c>
      <c r="U143" s="29"/>
    </row>
    <row r="144" spans="1:28" ht="25.5" hidden="1" x14ac:dyDescent="0.2">
      <c r="B144" s="18" t="s">
        <v>294</v>
      </c>
      <c r="C144" s="18">
        <v>189</v>
      </c>
      <c r="D144" s="18">
        <v>2</v>
      </c>
      <c r="E144" s="25" t="s">
        <v>165</v>
      </c>
      <c r="F144" s="25" t="s">
        <v>240</v>
      </c>
      <c r="G144" s="25" t="s">
        <v>84</v>
      </c>
      <c r="H144" s="18" t="s">
        <v>58</v>
      </c>
      <c r="I144" s="18" t="s">
        <v>180</v>
      </c>
      <c r="K144" s="25">
        <v>6</v>
      </c>
      <c r="U144" s="29"/>
    </row>
    <row r="145" spans="1:28" ht="165.75" x14ac:dyDescent="0.2">
      <c r="A145" s="24">
        <v>145</v>
      </c>
      <c r="B145" s="18" t="s">
        <v>294</v>
      </c>
      <c r="C145" s="18">
        <v>189</v>
      </c>
      <c r="D145" s="18">
        <v>2</v>
      </c>
      <c r="E145" s="25" t="s">
        <v>496</v>
      </c>
      <c r="F145" s="25" t="s">
        <v>249</v>
      </c>
      <c r="G145" s="25" t="s">
        <v>497</v>
      </c>
      <c r="H145" s="18" t="s">
        <v>185</v>
      </c>
      <c r="I145" s="18" t="s">
        <v>59</v>
      </c>
      <c r="J145" s="26">
        <v>57.599998474121094</v>
      </c>
      <c r="K145" s="25">
        <v>60</v>
      </c>
      <c r="L145" s="25" t="s">
        <v>496</v>
      </c>
      <c r="R145" s="18" t="s">
        <v>498</v>
      </c>
      <c r="S145" s="18" t="s">
        <v>499</v>
      </c>
      <c r="U145" s="18" t="s">
        <v>2137</v>
      </c>
      <c r="W145" s="18" t="s">
        <v>2131</v>
      </c>
      <c r="X145" s="18" t="s">
        <v>2189</v>
      </c>
      <c r="AB145" s="27">
        <v>41141.646539351852</v>
      </c>
    </row>
    <row r="146" spans="1:28" ht="25.5" hidden="1" x14ac:dyDescent="0.2">
      <c r="B146" s="18" t="s">
        <v>294</v>
      </c>
      <c r="C146" s="18">
        <v>189</v>
      </c>
      <c r="D146" s="18">
        <v>2</v>
      </c>
      <c r="E146" s="25" t="s">
        <v>375</v>
      </c>
      <c r="F146" s="25" t="s">
        <v>376</v>
      </c>
      <c r="G146" s="25" t="s">
        <v>459</v>
      </c>
      <c r="H146" s="18" t="s">
        <v>58</v>
      </c>
      <c r="I146" s="18" t="s">
        <v>180</v>
      </c>
      <c r="K146" s="25">
        <v>41</v>
      </c>
      <c r="U146" s="29"/>
      <c r="V146" s="29"/>
    </row>
    <row r="147" spans="1:28" ht="25.5" hidden="1" x14ac:dyDescent="0.2">
      <c r="B147" s="18" t="s">
        <v>294</v>
      </c>
      <c r="C147" s="18">
        <v>189</v>
      </c>
      <c r="D147" s="18">
        <v>2</v>
      </c>
      <c r="E147" s="25" t="s">
        <v>502</v>
      </c>
      <c r="F147" s="25" t="s">
        <v>253</v>
      </c>
      <c r="G147" s="25" t="s">
        <v>108</v>
      </c>
      <c r="H147" s="18" t="s">
        <v>143</v>
      </c>
      <c r="I147" s="18" t="s">
        <v>59</v>
      </c>
      <c r="K147" s="25">
        <v>28</v>
      </c>
    </row>
    <row r="148" spans="1:28" ht="25.5" hidden="1" x14ac:dyDescent="0.2">
      <c r="B148" s="18" t="s">
        <v>294</v>
      </c>
      <c r="C148" s="18">
        <v>189</v>
      </c>
      <c r="D148" s="18">
        <v>2</v>
      </c>
      <c r="E148" s="25" t="s">
        <v>256</v>
      </c>
      <c r="F148" s="25" t="s">
        <v>258</v>
      </c>
      <c r="G148" s="25" t="s">
        <v>225</v>
      </c>
      <c r="H148" s="18" t="s">
        <v>143</v>
      </c>
      <c r="I148" s="18" t="s">
        <v>59</v>
      </c>
      <c r="K148" s="25">
        <v>44</v>
      </c>
    </row>
    <row r="149" spans="1:28" ht="25.5" hidden="1" x14ac:dyDescent="0.2">
      <c r="B149" s="18" t="s">
        <v>294</v>
      </c>
      <c r="C149" s="18">
        <v>189</v>
      </c>
      <c r="D149" s="18">
        <v>2</v>
      </c>
      <c r="E149" s="25" t="s">
        <v>507</v>
      </c>
      <c r="F149" s="25" t="s">
        <v>261</v>
      </c>
      <c r="G149" s="25" t="s">
        <v>94</v>
      </c>
      <c r="H149" s="18" t="s">
        <v>185</v>
      </c>
      <c r="I149" s="18" t="s">
        <v>59</v>
      </c>
      <c r="K149" s="25">
        <v>31</v>
      </c>
    </row>
    <row r="150" spans="1:28" ht="25.5" hidden="1" x14ac:dyDescent="0.2">
      <c r="B150" s="18" t="s">
        <v>294</v>
      </c>
      <c r="C150" s="18">
        <v>189</v>
      </c>
      <c r="D150" s="18">
        <v>2</v>
      </c>
      <c r="E150" s="25" t="s">
        <v>260</v>
      </c>
      <c r="F150" s="25" t="s">
        <v>261</v>
      </c>
      <c r="G150" s="25" t="s">
        <v>476</v>
      </c>
      <c r="H150" s="18" t="s">
        <v>143</v>
      </c>
      <c r="I150" s="18" t="s">
        <v>59</v>
      </c>
      <c r="K150" s="25">
        <v>48</v>
      </c>
    </row>
    <row r="151" spans="1:28" ht="25.5" hidden="1" x14ac:dyDescent="0.2">
      <c r="B151" s="18" t="s">
        <v>294</v>
      </c>
      <c r="C151" s="18">
        <v>189</v>
      </c>
      <c r="D151" s="18">
        <v>2</v>
      </c>
      <c r="E151" s="25" t="s">
        <v>512</v>
      </c>
      <c r="F151" s="25" t="s">
        <v>513</v>
      </c>
      <c r="G151" s="25" t="s">
        <v>114</v>
      </c>
      <c r="H151" s="18" t="s">
        <v>143</v>
      </c>
      <c r="I151" s="18" t="s">
        <v>180</v>
      </c>
      <c r="K151" s="25">
        <v>19</v>
      </c>
    </row>
    <row r="152" spans="1:28" ht="25.5" hidden="1" x14ac:dyDescent="0.2">
      <c r="B152" s="18" t="s">
        <v>294</v>
      </c>
      <c r="C152" s="18">
        <v>189</v>
      </c>
      <c r="D152" s="18">
        <v>2</v>
      </c>
      <c r="E152" s="25" t="s">
        <v>512</v>
      </c>
      <c r="F152" s="25" t="s">
        <v>513</v>
      </c>
      <c r="G152" s="25" t="s">
        <v>146</v>
      </c>
      <c r="H152" s="18" t="s">
        <v>185</v>
      </c>
      <c r="I152" s="18" t="s">
        <v>59</v>
      </c>
      <c r="K152" s="25">
        <v>53</v>
      </c>
    </row>
    <row r="153" spans="1:28" ht="25.5" hidden="1" x14ac:dyDescent="0.2">
      <c r="B153" s="18" t="s">
        <v>294</v>
      </c>
      <c r="C153" s="18">
        <v>189</v>
      </c>
      <c r="D153" s="18">
        <v>2</v>
      </c>
      <c r="E153" s="25" t="s">
        <v>512</v>
      </c>
      <c r="F153" s="25" t="s">
        <v>518</v>
      </c>
      <c r="G153" s="25" t="s">
        <v>114</v>
      </c>
      <c r="H153" s="18" t="s">
        <v>185</v>
      </c>
      <c r="I153" s="18" t="s">
        <v>59</v>
      </c>
      <c r="K153" s="25">
        <v>19</v>
      </c>
    </row>
    <row r="154" spans="1:28" ht="25.5" hidden="1" x14ac:dyDescent="0.2">
      <c r="B154" s="18" t="s">
        <v>294</v>
      </c>
      <c r="C154" s="18">
        <v>189</v>
      </c>
      <c r="D154" s="18">
        <v>2</v>
      </c>
      <c r="E154" s="25" t="s">
        <v>512</v>
      </c>
      <c r="F154" s="25" t="s">
        <v>513</v>
      </c>
      <c r="G154" s="25" t="s">
        <v>176</v>
      </c>
      <c r="H154" s="18" t="s">
        <v>143</v>
      </c>
      <c r="I154" s="18" t="s">
        <v>180</v>
      </c>
      <c r="K154" s="25">
        <v>17</v>
      </c>
    </row>
    <row r="155" spans="1:28" ht="25.5" hidden="1" x14ac:dyDescent="0.2">
      <c r="B155" s="18" t="s">
        <v>294</v>
      </c>
      <c r="C155" s="18">
        <v>189</v>
      </c>
      <c r="D155" s="18">
        <v>2</v>
      </c>
      <c r="E155" s="25" t="s">
        <v>523</v>
      </c>
      <c r="F155" s="25" t="s">
        <v>399</v>
      </c>
      <c r="G155" s="25" t="s">
        <v>524</v>
      </c>
      <c r="H155" s="18" t="s">
        <v>58</v>
      </c>
      <c r="I155" s="18" t="s">
        <v>59</v>
      </c>
      <c r="K155" s="25">
        <v>42</v>
      </c>
      <c r="U155" s="29"/>
      <c r="V155" s="29"/>
    </row>
    <row r="156" spans="1:28" ht="25.5" hidden="1" x14ac:dyDescent="0.2">
      <c r="B156" s="18" t="s">
        <v>294</v>
      </c>
      <c r="C156" s="18">
        <v>189</v>
      </c>
      <c r="D156" s="18">
        <v>2</v>
      </c>
      <c r="E156" s="25" t="s">
        <v>523</v>
      </c>
      <c r="F156" s="25" t="s">
        <v>527</v>
      </c>
      <c r="G156" s="25" t="s">
        <v>308</v>
      </c>
      <c r="H156" s="18" t="s">
        <v>143</v>
      </c>
      <c r="I156" s="18" t="s">
        <v>180</v>
      </c>
      <c r="K156" s="25">
        <v>30</v>
      </c>
    </row>
    <row r="157" spans="1:28" ht="25.5" hidden="1" x14ac:dyDescent="0.2">
      <c r="B157" s="18" t="s">
        <v>294</v>
      </c>
      <c r="C157" s="18">
        <v>189</v>
      </c>
      <c r="D157" s="18">
        <v>2</v>
      </c>
      <c r="E157" s="25" t="s">
        <v>523</v>
      </c>
      <c r="F157" s="25" t="s">
        <v>527</v>
      </c>
      <c r="G157" s="25" t="s">
        <v>117</v>
      </c>
      <c r="H157" s="18" t="s">
        <v>143</v>
      </c>
      <c r="I157" s="18" t="s">
        <v>180</v>
      </c>
      <c r="K157" s="25">
        <v>47</v>
      </c>
    </row>
    <row r="158" spans="1:28" ht="25.5" hidden="1" x14ac:dyDescent="0.2">
      <c r="B158" s="18" t="s">
        <v>294</v>
      </c>
      <c r="C158" s="18">
        <v>189</v>
      </c>
      <c r="D158" s="18">
        <v>2</v>
      </c>
      <c r="E158" s="25" t="s">
        <v>523</v>
      </c>
      <c r="F158" s="25" t="s">
        <v>527</v>
      </c>
      <c r="G158" s="25" t="s">
        <v>304</v>
      </c>
      <c r="H158" s="18" t="s">
        <v>143</v>
      </c>
      <c r="I158" s="18" t="s">
        <v>59</v>
      </c>
      <c r="K158" s="25">
        <v>33</v>
      </c>
    </row>
    <row r="159" spans="1:28" ht="25.5" hidden="1" x14ac:dyDescent="0.2">
      <c r="B159" s="18" t="s">
        <v>294</v>
      </c>
      <c r="C159" s="18">
        <v>189</v>
      </c>
      <c r="D159" s="18">
        <v>2</v>
      </c>
      <c r="E159" s="25" t="s">
        <v>523</v>
      </c>
      <c r="F159" s="25" t="s">
        <v>527</v>
      </c>
      <c r="G159" s="25" t="s">
        <v>117</v>
      </c>
      <c r="H159" s="18" t="s">
        <v>143</v>
      </c>
      <c r="I159" s="18" t="s">
        <v>180</v>
      </c>
      <c r="K159" s="25">
        <v>47</v>
      </c>
    </row>
    <row r="160" spans="1:28" ht="25.5" hidden="1" x14ac:dyDescent="0.2">
      <c r="B160" s="18" t="s">
        <v>294</v>
      </c>
      <c r="C160" s="18">
        <v>189</v>
      </c>
      <c r="D160" s="18">
        <v>2</v>
      </c>
      <c r="E160" s="25" t="s">
        <v>523</v>
      </c>
      <c r="F160" s="25" t="s">
        <v>536</v>
      </c>
      <c r="G160" s="25" t="s">
        <v>211</v>
      </c>
      <c r="H160" s="18" t="s">
        <v>143</v>
      </c>
      <c r="I160" s="18" t="s">
        <v>59</v>
      </c>
      <c r="K160" s="25">
        <v>7</v>
      </c>
    </row>
    <row r="161" spans="1:28" ht="25.5" hidden="1" x14ac:dyDescent="0.2">
      <c r="B161" s="18" t="s">
        <v>294</v>
      </c>
      <c r="C161" s="18">
        <v>189</v>
      </c>
      <c r="D161" s="18">
        <v>2</v>
      </c>
      <c r="E161" s="25" t="s">
        <v>523</v>
      </c>
      <c r="F161" s="25" t="s">
        <v>536</v>
      </c>
      <c r="G161" s="25" t="s">
        <v>84</v>
      </c>
      <c r="H161" s="18" t="s">
        <v>143</v>
      </c>
      <c r="I161" s="18" t="s">
        <v>180</v>
      </c>
      <c r="K161" s="25">
        <v>6</v>
      </c>
    </row>
    <row r="162" spans="1:28" ht="25.5" hidden="1" x14ac:dyDescent="0.2">
      <c r="B162" s="18" t="s">
        <v>294</v>
      </c>
      <c r="C162" s="18">
        <v>189</v>
      </c>
      <c r="D162" s="18">
        <v>2</v>
      </c>
      <c r="E162" s="25" t="s">
        <v>541</v>
      </c>
      <c r="F162" s="25" t="s">
        <v>536</v>
      </c>
      <c r="G162" s="25" t="s">
        <v>476</v>
      </c>
      <c r="H162" s="18" t="s">
        <v>143</v>
      </c>
      <c r="I162" s="18" t="s">
        <v>180</v>
      </c>
      <c r="K162" s="25">
        <v>48</v>
      </c>
    </row>
    <row r="163" spans="1:28" ht="25.5" hidden="1" x14ac:dyDescent="0.2">
      <c r="B163" s="18" t="s">
        <v>294</v>
      </c>
      <c r="C163" s="18">
        <v>189</v>
      </c>
      <c r="D163" s="18">
        <v>2</v>
      </c>
      <c r="E163" s="25" t="s">
        <v>541</v>
      </c>
      <c r="F163" s="25" t="s">
        <v>536</v>
      </c>
      <c r="G163" s="25" t="s">
        <v>497</v>
      </c>
      <c r="H163" s="18" t="s">
        <v>143</v>
      </c>
      <c r="I163" s="18" t="s">
        <v>180</v>
      </c>
      <c r="K163" s="25">
        <v>60</v>
      </c>
    </row>
    <row r="164" spans="1:28" ht="25.5" hidden="1" x14ac:dyDescent="0.2">
      <c r="B164" s="18" t="s">
        <v>294</v>
      </c>
      <c r="C164" s="18">
        <v>189</v>
      </c>
      <c r="D164" s="18">
        <v>2</v>
      </c>
      <c r="H164" s="18" t="s">
        <v>185</v>
      </c>
      <c r="I164" s="18" t="s">
        <v>180</v>
      </c>
    </row>
    <row r="165" spans="1:28" ht="25.5" hidden="1" x14ac:dyDescent="0.2">
      <c r="B165" s="18" t="s">
        <v>294</v>
      </c>
      <c r="C165" s="18">
        <v>189</v>
      </c>
      <c r="D165" s="18">
        <v>2</v>
      </c>
      <c r="E165" s="25" t="s">
        <v>548</v>
      </c>
      <c r="F165" s="25" t="s">
        <v>549</v>
      </c>
      <c r="G165" s="25" t="s">
        <v>304</v>
      </c>
      <c r="H165" s="18" t="s">
        <v>143</v>
      </c>
      <c r="I165" s="18" t="s">
        <v>180</v>
      </c>
      <c r="K165" s="25">
        <v>33</v>
      </c>
    </row>
    <row r="166" spans="1:28" ht="25.5" hidden="1" x14ac:dyDescent="0.2">
      <c r="B166" s="18" t="s">
        <v>294</v>
      </c>
      <c r="C166" s="18">
        <v>189</v>
      </c>
      <c r="D166" s="18">
        <v>2</v>
      </c>
      <c r="E166" s="25" t="s">
        <v>548</v>
      </c>
      <c r="F166" s="25" t="s">
        <v>549</v>
      </c>
      <c r="G166" s="25" t="s">
        <v>117</v>
      </c>
      <c r="H166" s="18" t="s">
        <v>143</v>
      </c>
      <c r="I166" s="18" t="s">
        <v>59</v>
      </c>
      <c r="K166" s="25">
        <v>47</v>
      </c>
    </row>
    <row r="167" spans="1:28" ht="25.5" hidden="1" x14ac:dyDescent="0.2">
      <c r="B167" s="18" t="s">
        <v>294</v>
      </c>
      <c r="C167" s="18">
        <v>189</v>
      </c>
      <c r="D167" s="18">
        <v>2</v>
      </c>
      <c r="E167" s="25" t="s">
        <v>548</v>
      </c>
      <c r="F167" s="25" t="s">
        <v>549</v>
      </c>
      <c r="G167" s="25" t="s">
        <v>104</v>
      </c>
      <c r="H167" s="18" t="s">
        <v>185</v>
      </c>
      <c r="I167" s="18" t="s">
        <v>180</v>
      </c>
      <c r="K167" s="25">
        <v>37</v>
      </c>
    </row>
    <row r="168" spans="1:28" ht="344.25" x14ac:dyDescent="0.2">
      <c r="A168" s="24">
        <v>168</v>
      </c>
      <c r="B168" s="18" t="s">
        <v>294</v>
      </c>
      <c r="C168" s="18">
        <v>189</v>
      </c>
      <c r="D168" s="18">
        <v>2</v>
      </c>
      <c r="E168" s="25" t="s">
        <v>556</v>
      </c>
      <c r="H168" s="18" t="s">
        <v>185</v>
      </c>
      <c r="I168" s="18" t="s">
        <v>59</v>
      </c>
      <c r="L168" s="25" t="s">
        <v>556</v>
      </c>
      <c r="R168" s="18" t="s">
        <v>557</v>
      </c>
      <c r="S168" s="18" t="s">
        <v>558</v>
      </c>
      <c r="U168" s="18" t="s">
        <v>2137</v>
      </c>
      <c r="W168" s="18" t="s">
        <v>2131</v>
      </c>
      <c r="X168" s="18" t="s">
        <v>2189</v>
      </c>
      <c r="AB168" s="27">
        <v>41141.646539351852</v>
      </c>
    </row>
    <row r="169" spans="1:28" ht="63.75" x14ac:dyDescent="0.2">
      <c r="A169" s="24">
        <v>169</v>
      </c>
      <c r="B169" s="18" t="s">
        <v>294</v>
      </c>
      <c r="C169" s="18">
        <v>189</v>
      </c>
      <c r="D169" s="18">
        <v>2</v>
      </c>
      <c r="E169" s="25" t="s">
        <v>559</v>
      </c>
      <c r="H169" s="18" t="s">
        <v>185</v>
      </c>
      <c r="I169" s="18" t="s">
        <v>59</v>
      </c>
      <c r="L169" s="25" t="s">
        <v>559</v>
      </c>
      <c r="R169" s="18" t="s">
        <v>560</v>
      </c>
      <c r="S169" s="18" t="s">
        <v>561</v>
      </c>
      <c r="U169" s="18" t="s">
        <v>2137</v>
      </c>
      <c r="W169" s="18" t="s">
        <v>2131</v>
      </c>
      <c r="X169" s="18" t="s">
        <v>2189</v>
      </c>
      <c r="AB169" s="27">
        <v>41141.646539351852</v>
      </c>
    </row>
    <row r="170" spans="1:28" ht="25.5" hidden="1" x14ac:dyDescent="0.2">
      <c r="B170" s="18" t="s">
        <v>294</v>
      </c>
      <c r="C170" s="18">
        <v>189</v>
      </c>
      <c r="D170" s="18">
        <v>2</v>
      </c>
      <c r="H170" s="18" t="s">
        <v>185</v>
      </c>
      <c r="I170" s="18" t="s">
        <v>59</v>
      </c>
    </row>
    <row r="171" spans="1:28" ht="25.5" hidden="1" x14ac:dyDescent="0.2">
      <c r="B171" s="18" t="s">
        <v>294</v>
      </c>
      <c r="C171" s="18">
        <v>189</v>
      </c>
      <c r="D171" s="18">
        <v>2</v>
      </c>
      <c r="E171" s="25" t="s">
        <v>564</v>
      </c>
      <c r="F171" s="25" t="s">
        <v>565</v>
      </c>
      <c r="G171" s="25" t="s">
        <v>459</v>
      </c>
      <c r="H171" s="18" t="s">
        <v>143</v>
      </c>
      <c r="I171" s="18" t="s">
        <v>180</v>
      </c>
      <c r="K171" s="25">
        <v>41</v>
      </c>
    </row>
    <row r="172" spans="1:28" ht="178.5" x14ac:dyDescent="0.2">
      <c r="A172" s="24">
        <v>172</v>
      </c>
      <c r="B172" s="18" t="s">
        <v>294</v>
      </c>
      <c r="C172" s="18">
        <v>189</v>
      </c>
      <c r="D172" s="18">
        <v>2</v>
      </c>
      <c r="E172" s="25" t="s">
        <v>568</v>
      </c>
      <c r="F172" s="25" t="s">
        <v>56</v>
      </c>
      <c r="G172" s="25" t="s">
        <v>194</v>
      </c>
      <c r="H172" s="18" t="s">
        <v>185</v>
      </c>
      <c r="I172" s="18" t="s">
        <v>180</v>
      </c>
      <c r="J172" s="26">
        <v>87.430000305175781</v>
      </c>
      <c r="K172" s="25">
        <v>43</v>
      </c>
      <c r="L172" s="25" t="s">
        <v>568</v>
      </c>
      <c r="R172" s="18" t="s">
        <v>569</v>
      </c>
      <c r="S172" s="18" t="s">
        <v>570</v>
      </c>
      <c r="U172" s="18" t="s">
        <v>2137</v>
      </c>
      <c r="W172" s="18" t="s">
        <v>2131</v>
      </c>
      <c r="X172" s="18" t="s">
        <v>2189</v>
      </c>
      <c r="AB172" s="27">
        <v>41141.646539351852</v>
      </c>
    </row>
    <row r="173" spans="1:28" ht="25.5" hidden="1" x14ac:dyDescent="0.2">
      <c r="B173" s="18" t="s">
        <v>294</v>
      </c>
      <c r="C173" s="18">
        <v>189</v>
      </c>
      <c r="D173" s="18">
        <v>2</v>
      </c>
      <c r="E173" s="25" t="s">
        <v>571</v>
      </c>
      <c r="F173" s="25" t="s">
        <v>56</v>
      </c>
      <c r="G173" s="25" t="s">
        <v>233</v>
      </c>
      <c r="H173" s="18" t="s">
        <v>185</v>
      </c>
      <c r="I173" s="18" t="s">
        <v>180</v>
      </c>
      <c r="K173" s="25">
        <v>51</v>
      </c>
    </row>
    <row r="174" spans="1:28" ht="25.5" hidden="1" x14ac:dyDescent="0.2">
      <c r="B174" s="18" t="s">
        <v>294</v>
      </c>
      <c r="C174" s="18">
        <v>189</v>
      </c>
      <c r="D174" s="18">
        <v>2</v>
      </c>
      <c r="E174" s="25" t="s">
        <v>574</v>
      </c>
      <c r="F174" s="25" t="s">
        <v>575</v>
      </c>
      <c r="G174" s="25" t="s">
        <v>480</v>
      </c>
      <c r="H174" s="18" t="s">
        <v>58</v>
      </c>
      <c r="I174" s="18" t="s">
        <v>59</v>
      </c>
      <c r="K174" s="25">
        <v>49</v>
      </c>
      <c r="U174" s="29"/>
      <c r="V174" s="29"/>
    </row>
    <row r="175" spans="1:28" ht="25.5" hidden="1" x14ac:dyDescent="0.2">
      <c r="B175" s="18" t="s">
        <v>294</v>
      </c>
      <c r="C175" s="18">
        <v>189</v>
      </c>
      <c r="D175" s="18">
        <v>2</v>
      </c>
      <c r="E175" s="25" t="s">
        <v>574</v>
      </c>
      <c r="F175" s="25" t="s">
        <v>575</v>
      </c>
      <c r="G175" s="25" t="s">
        <v>226</v>
      </c>
      <c r="H175" s="18" t="s">
        <v>58</v>
      </c>
      <c r="I175" s="18" t="s">
        <v>59</v>
      </c>
      <c r="K175" s="25">
        <v>64</v>
      </c>
      <c r="U175" s="29"/>
      <c r="V175" s="29"/>
    </row>
    <row r="176" spans="1:28" ht="25.5" hidden="1" x14ac:dyDescent="0.2">
      <c r="B176" s="18" t="s">
        <v>294</v>
      </c>
      <c r="C176" s="18">
        <v>189</v>
      </c>
      <c r="D176" s="18">
        <v>2</v>
      </c>
      <c r="E176" s="25" t="s">
        <v>574</v>
      </c>
      <c r="F176" s="25" t="s">
        <v>580</v>
      </c>
      <c r="G176" s="25" t="s">
        <v>238</v>
      </c>
      <c r="H176" s="18" t="s">
        <v>58</v>
      </c>
      <c r="I176" s="18" t="s">
        <v>180</v>
      </c>
      <c r="K176" s="25">
        <v>2</v>
      </c>
      <c r="U176" s="29"/>
      <c r="V176" s="29"/>
    </row>
    <row r="177" spans="1:28" ht="25.5" hidden="1" x14ac:dyDescent="0.2">
      <c r="B177" s="18" t="s">
        <v>294</v>
      </c>
      <c r="C177" s="18">
        <v>189</v>
      </c>
      <c r="D177" s="18">
        <v>2</v>
      </c>
      <c r="E177" s="25" t="s">
        <v>82</v>
      </c>
      <c r="F177" s="25" t="s">
        <v>583</v>
      </c>
      <c r="G177" s="25" t="s">
        <v>84</v>
      </c>
      <c r="H177" s="18" t="s">
        <v>143</v>
      </c>
      <c r="I177" s="18" t="s">
        <v>180</v>
      </c>
      <c r="K177" s="25">
        <v>6</v>
      </c>
    </row>
    <row r="178" spans="1:28" ht="25.5" hidden="1" x14ac:dyDescent="0.2">
      <c r="B178" s="18" t="s">
        <v>294</v>
      </c>
      <c r="C178" s="18">
        <v>189</v>
      </c>
      <c r="D178" s="18">
        <v>2</v>
      </c>
      <c r="E178" s="25" t="s">
        <v>586</v>
      </c>
      <c r="F178" s="25" t="s">
        <v>587</v>
      </c>
      <c r="G178" s="25" t="s">
        <v>447</v>
      </c>
      <c r="H178" s="18" t="s">
        <v>185</v>
      </c>
      <c r="I178" s="18" t="s">
        <v>180</v>
      </c>
      <c r="K178" s="25">
        <v>14</v>
      </c>
    </row>
    <row r="179" spans="1:28" ht="38.25" x14ac:dyDescent="0.2">
      <c r="A179" s="24">
        <v>179</v>
      </c>
      <c r="B179" s="18" t="s">
        <v>294</v>
      </c>
      <c r="C179" s="18">
        <v>189</v>
      </c>
      <c r="D179" s="18">
        <v>2</v>
      </c>
      <c r="E179" s="25" t="s">
        <v>589</v>
      </c>
      <c r="F179" s="25" t="s">
        <v>590</v>
      </c>
      <c r="G179" s="25" t="s">
        <v>57</v>
      </c>
      <c r="H179" s="18" t="s">
        <v>185</v>
      </c>
      <c r="I179" s="18" t="s">
        <v>180</v>
      </c>
      <c r="J179" s="26">
        <v>269.29000854492187</v>
      </c>
      <c r="K179" s="25">
        <v>29</v>
      </c>
      <c r="L179" s="25" t="s">
        <v>589</v>
      </c>
      <c r="R179" s="18" t="s">
        <v>591</v>
      </c>
      <c r="S179" s="18" t="s">
        <v>592</v>
      </c>
      <c r="U179" s="18" t="s">
        <v>2137</v>
      </c>
      <c r="W179" s="18" t="s">
        <v>2131</v>
      </c>
      <c r="X179" s="18" t="s">
        <v>2271</v>
      </c>
      <c r="AB179" s="27">
        <v>41141.646539351852</v>
      </c>
    </row>
    <row r="180" spans="1:28" ht="25.5" hidden="1" x14ac:dyDescent="0.2">
      <c r="B180" s="18" t="s">
        <v>294</v>
      </c>
      <c r="C180" s="18">
        <v>189</v>
      </c>
      <c r="D180" s="18">
        <v>2</v>
      </c>
      <c r="E180" s="25" t="s">
        <v>289</v>
      </c>
      <c r="F180" s="25" t="s">
        <v>590</v>
      </c>
      <c r="G180" s="25" t="s">
        <v>497</v>
      </c>
      <c r="H180" s="18" t="s">
        <v>185</v>
      </c>
      <c r="I180" s="18" t="s">
        <v>59</v>
      </c>
      <c r="K180" s="25">
        <v>60</v>
      </c>
    </row>
    <row r="181" spans="1:28" ht="25.5" hidden="1" x14ac:dyDescent="0.2">
      <c r="B181" s="18" t="s">
        <v>294</v>
      </c>
      <c r="C181" s="18">
        <v>189</v>
      </c>
      <c r="D181" s="18">
        <v>2</v>
      </c>
      <c r="E181" s="25" t="s">
        <v>595</v>
      </c>
      <c r="F181" s="25" t="s">
        <v>590</v>
      </c>
      <c r="G181" s="25" t="s">
        <v>117</v>
      </c>
      <c r="H181" s="18" t="s">
        <v>143</v>
      </c>
      <c r="I181" s="18" t="s">
        <v>59</v>
      </c>
      <c r="K181" s="25">
        <v>47</v>
      </c>
    </row>
    <row r="182" spans="1:28" ht="204" x14ac:dyDescent="0.2">
      <c r="A182" s="24">
        <v>182</v>
      </c>
      <c r="B182" s="18" t="s">
        <v>294</v>
      </c>
      <c r="C182" s="18">
        <v>189</v>
      </c>
      <c r="D182" s="18">
        <v>2</v>
      </c>
      <c r="E182" s="25" t="s">
        <v>597</v>
      </c>
      <c r="F182" s="25" t="s">
        <v>598</v>
      </c>
      <c r="G182" s="25" t="s">
        <v>255</v>
      </c>
      <c r="H182" s="18" t="s">
        <v>58</v>
      </c>
      <c r="I182" s="18" t="s">
        <v>59</v>
      </c>
      <c r="J182" s="26">
        <v>279.04000854492187</v>
      </c>
      <c r="K182" s="25">
        <v>4</v>
      </c>
      <c r="L182" s="25" t="s">
        <v>597</v>
      </c>
      <c r="R182" s="18" t="s">
        <v>599</v>
      </c>
      <c r="S182" s="18" t="s">
        <v>600</v>
      </c>
      <c r="U182" s="29" t="s">
        <v>2137</v>
      </c>
      <c r="W182" s="18" t="s">
        <v>2131</v>
      </c>
      <c r="X182" s="18" t="s">
        <v>2272</v>
      </c>
      <c r="AB182" s="27">
        <v>41141.646539351852</v>
      </c>
    </row>
    <row r="183" spans="1:28" ht="38.25" x14ac:dyDescent="0.2">
      <c r="A183" s="24">
        <v>183</v>
      </c>
      <c r="B183" s="18" t="s">
        <v>294</v>
      </c>
      <c r="C183" s="18">
        <v>189</v>
      </c>
      <c r="D183" s="18">
        <v>2</v>
      </c>
      <c r="E183" s="25" t="s">
        <v>597</v>
      </c>
      <c r="F183" s="25" t="s">
        <v>601</v>
      </c>
      <c r="G183" s="25" t="s">
        <v>340</v>
      </c>
      <c r="H183" s="18" t="s">
        <v>58</v>
      </c>
      <c r="I183" s="18" t="s">
        <v>59</v>
      </c>
      <c r="J183" s="26">
        <v>275.07998657226563</v>
      </c>
      <c r="K183" s="25">
        <v>8</v>
      </c>
      <c r="L183" s="25" t="s">
        <v>597</v>
      </c>
      <c r="R183" s="18" t="s">
        <v>602</v>
      </c>
      <c r="S183" s="18" t="s">
        <v>603</v>
      </c>
      <c r="U183" s="29" t="s">
        <v>2137</v>
      </c>
      <c r="W183" s="18" t="s">
        <v>2131</v>
      </c>
      <c r="X183" s="18" t="s">
        <v>2189</v>
      </c>
      <c r="AB183" s="27">
        <v>41141.646539351852</v>
      </c>
    </row>
    <row r="184" spans="1:28" ht="127.5" x14ac:dyDescent="0.2">
      <c r="A184" s="24">
        <v>184</v>
      </c>
      <c r="B184" s="18" t="s">
        <v>294</v>
      </c>
      <c r="C184" s="18">
        <v>189</v>
      </c>
      <c r="D184" s="18">
        <v>2</v>
      </c>
      <c r="E184" s="25" t="s">
        <v>597</v>
      </c>
      <c r="H184" s="18" t="s">
        <v>185</v>
      </c>
      <c r="I184" s="18" t="s">
        <v>180</v>
      </c>
      <c r="L184" s="25" t="s">
        <v>597</v>
      </c>
      <c r="R184" s="18" t="s">
        <v>604</v>
      </c>
      <c r="S184" s="18" t="s">
        <v>605</v>
      </c>
      <c r="U184" s="18" t="s">
        <v>2137</v>
      </c>
      <c r="W184" s="18" t="s">
        <v>2131</v>
      </c>
      <c r="X184" s="18" t="s">
        <v>2273</v>
      </c>
      <c r="AB184" s="27">
        <v>41141.646539351852</v>
      </c>
    </row>
    <row r="185" spans="1:28" ht="51" x14ac:dyDescent="0.2">
      <c r="A185" s="24">
        <v>185</v>
      </c>
      <c r="B185" s="18" t="s">
        <v>294</v>
      </c>
      <c r="C185" s="18">
        <v>189</v>
      </c>
      <c r="D185" s="18">
        <v>2</v>
      </c>
      <c r="E185" s="25" t="s">
        <v>597</v>
      </c>
      <c r="F185" s="25" t="s">
        <v>606</v>
      </c>
      <c r="G185" s="25" t="s">
        <v>487</v>
      </c>
      <c r="H185" s="18" t="s">
        <v>185</v>
      </c>
      <c r="I185" s="18" t="s">
        <v>59</v>
      </c>
      <c r="J185" s="26">
        <v>292.23001098632812</v>
      </c>
      <c r="K185" s="25">
        <v>23</v>
      </c>
      <c r="L185" s="25" t="s">
        <v>597</v>
      </c>
      <c r="R185" s="18" t="s">
        <v>607</v>
      </c>
      <c r="S185" s="18" t="s">
        <v>608</v>
      </c>
      <c r="U185" s="18" t="s">
        <v>2137</v>
      </c>
      <c r="W185" s="18" t="s">
        <v>2131</v>
      </c>
      <c r="X185" s="18" t="s">
        <v>2189</v>
      </c>
      <c r="AB185" s="27">
        <v>41141.646539351852</v>
      </c>
    </row>
    <row r="186" spans="1:28" ht="89.25" x14ac:dyDescent="0.2">
      <c r="A186" s="24">
        <v>186</v>
      </c>
      <c r="B186" s="18" t="s">
        <v>294</v>
      </c>
      <c r="C186" s="18">
        <v>189</v>
      </c>
      <c r="D186" s="18">
        <v>2</v>
      </c>
      <c r="E186" s="25" t="s">
        <v>597</v>
      </c>
      <c r="F186" s="25" t="s">
        <v>609</v>
      </c>
      <c r="G186" s="25" t="s">
        <v>84</v>
      </c>
      <c r="H186" s="18" t="s">
        <v>185</v>
      </c>
      <c r="I186" s="18" t="s">
        <v>59</v>
      </c>
      <c r="J186" s="26">
        <v>283.05999755859375</v>
      </c>
      <c r="K186" s="25">
        <v>6</v>
      </c>
      <c r="L186" s="25" t="s">
        <v>597</v>
      </c>
      <c r="R186" s="18" t="s">
        <v>610</v>
      </c>
      <c r="S186" s="18" t="s">
        <v>611</v>
      </c>
      <c r="U186" s="18" t="s">
        <v>2137</v>
      </c>
      <c r="W186" s="18" t="s">
        <v>2131</v>
      </c>
      <c r="X186" s="18" t="s">
        <v>2274</v>
      </c>
      <c r="AB186" s="27">
        <v>41141.646539351852</v>
      </c>
    </row>
    <row r="187" spans="1:28" ht="63.75" x14ac:dyDescent="0.2">
      <c r="A187" s="24">
        <v>187</v>
      </c>
      <c r="B187" s="18" t="s">
        <v>294</v>
      </c>
      <c r="C187" s="18">
        <v>189</v>
      </c>
      <c r="D187" s="18">
        <v>2</v>
      </c>
      <c r="E187" s="25" t="s">
        <v>597</v>
      </c>
      <c r="F187" s="25" t="s">
        <v>612</v>
      </c>
      <c r="G187" s="25" t="s">
        <v>348</v>
      </c>
      <c r="H187" s="18" t="s">
        <v>58</v>
      </c>
      <c r="I187" s="18" t="s">
        <v>59</v>
      </c>
      <c r="J187" s="26">
        <v>272.1099853515625</v>
      </c>
      <c r="K187" s="25">
        <v>11</v>
      </c>
      <c r="L187" s="25" t="s">
        <v>597</v>
      </c>
      <c r="R187" s="18" t="s">
        <v>613</v>
      </c>
      <c r="S187" s="18" t="s">
        <v>614</v>
      </c>
      <c r="U187" s="29" t="s">
        <v>2137</v>
      </c>
      <c r="W187" s="18" t="s">
        <v>2131</v>
      </c>
      <c r="X187" s="18" t="s">
        <v>2189</v>
      </c>
      <c r="AB187" s="27">
        <v>41141.646539351852</v>
      </c>
    </row>
    <row r="188" spans="1:28" ht="25.5" hidden="1" x14ac:dyDescent="0.2">
      <c r="B188" s="18" t="s">
        <v>294</v>
      </c>
      <c r="C188" s="18">
        <v>189</v>
      </c>
      <c r="D188" s="18">
        <v>2</v>
      </c>
      <c r="E188" s="25" t="s">
        <v>597</v>
      </c>
      <c r="F188" s="25" t="s">
        <v>612</v>
      </c>
      <c r="G188" s="25" t="s">
        <v>348</v>
      </c>
      <c r="H188" s="18" t="s">
        <v>185</v>
      </c>
      <c r="I188" s="18" t="s">
        <v>59</v>
      </c>
      <c r="K188" s="25">
        <v>11</v>
      </c>
    </row>
    <row r="189" spans="1:28" ht="25.5" x14ac:dyDescent="0.2">
      <c r="A189" s="24">
        <v>189</v>
      </c>
      <c r="B189" s="18" t="s">
        <v>294</v>
      </c>
      <c r="C189" s="18">
        <v>189</v>
      </c>
      <c r="D189" s="18">
        <v>2</v>
      </c>
      <c r="E189" s="25" t="s">
        <v>597</v>
      </c>
      <c r="F189" s="25" t="s">
        <v>617</v>
      </c>
      <c r="G189" s="25" t="s">
        <v>348</v>
      </c>
      <c r="H189" s="18" t="s">
        <v>185</v>
      </c>
      <c r="I189" s="18" t="s">
        <v>59</v>
      </c>
      <c r="J189" s="26">
        <v>293.1099853515625</v>
      </c>
      <c r="K189" s="25">
        <v>11</v>
      </c>
      <c r="L189" s="25" t="s">
        <v>597</v>
      </c>
      <c r="R189" s="18" t="s">
        <v>618</v>
      </c>
      <c r="S189" s="18" t="s">
        <v>619</v>
      </c>
      <c r="U189" s="18" t="s">
        <v>2137</v>
      </c>
      <c r="W189" s="18" t="s">
        <v>2131</v>
      </c>
      <c r="X189" s="18" t="s">
        <v>2189</v>
      </c>
      <c r="AB189" s="27">
        <v>41141.646539351852</v>
      </c>
    </row>
    <row r="190" spans="1:28" ht="25.5" hidden="1" x14ac:dyDescent="0.2">
      <c r="B190" s="18" t="s">
        <v>294</v>
      </c>
      <c r="C190" s="18">
        <v>189</v>
      </c>
      <c r="D190" s="18">
        <v>2</v>
      </c>
      <c r="E190" s="25" t="s">
        <v>152</v>
      </c>
      <c r="F190" s="25" t="s">
        <v>153</v>
      </c>
      <c r="G190" s="25" t="s">
        <v>190</v>
      </c>
      <c r="H190" s="18" t="s">
        <v>58</v>
      </c>
      <c r="I190" s="18" t="s">
        <v>180</v>
      </c>
      <c r="K190" s="25">
        <v>5</v>
      </c>
      <c r="U190" s="29"/>
    </row>
    <row r="191" spans="1:28" ht="102" x14ac:dyDescent="0.2">
      <c r="A191" s="24">
        <v>191</v>
      </c>
      <c r="B191" s="18" t="s">
        <v>294</v>
      </c>
      <c r="C191" s="18">
        <v>189</v>
      </c>
      <c r="D191" s="18">
        <v>2</v>
      </c>
      <c r="E191" s="25" t="s">
        <v>152</v>
      </c>
      <c r="F191" s="25" t="s">
        <v>153</v>
      </c>
      <c r="G191" s="25" t="s">
        <v>94</v>
      </c>
      <c r="H191" s="18" t="s">
        <v>185</v>
      </c>
      <c r="I191" s="18" t="s">
        <v>180</v>
      </c>
      <c r="J191" s="26">
        <v>297.30999755859375</v>
      </c>
      <c r="K191" s="25">
        <v>31</v>
      </c>
      <c r="L191" s="25" t="s">
        <v>152</v>
      </c>
      <c r="R191" s="18" t="s">
        <v>622</v>
      </c>
      <c r="S191" s="18" t="s">
        <v>623</v>
      </c>
      <c r="U191" s="18" t="s">
        <v>2137</v>
      </c>
      <c r="W191" s="18" t="s">
        <v>2131</v>
      </c>
      <c r="X191" s="18" t="s">
        <v>2275</v>
      </c>
      <c r="AB191" s="27">
        <v>41141.646539351852</v>
      </c>
    </row>
    <row r="192" spans="1:28" ht="25.5" x14ac:dyDescent="0.2">
      <c r="A192" s="24">
        <v>192</v>
      </c>
      <c r="B192" s="18" t="s">
        <v>294</v>
      </c>
      <c r="C192" s="18">
        <v>189</v>
      </c>
      <c r="D192" s="18">
        <v>2</v>
      </c>
      <c r="E192" s="25" t="s">
        <v>624</v>
      </c>
      <c r="F192" s="25" t="s">
        <v>625</v>
      </c>
      <c r="G192" s="25" t="s">
        <v>455</v>
      </c>
      <c r="H192" s="18" t="s">
        <v>185</v>
      </c>
      <c r="I192" s="18" t="s">
        <v>59</v>
      </c>
      <c r="J192" s="26">
        <v>298.260009765625</v>
      </c>
      <c r="K192" s="25">
        <v>26</v>
      </c>
      <c r="L192" s="25" t="s">
        <v>624</v>
      </c>
      <c r="R192" s="18" t="s">
        <v>626</v>
      </c>
      <c r="S192" s="18" t="s">
        <v>627</v>
      </c>
      <c r="U192" s="18" t="s">
        <v>2137</v>
      </c>
      <c r="W192" s="18" t="s">
        <v>2131</v>
      </c>
      <c r="X192" s="18" t="s">
        <v>2189</v>
      </c>
      <c r="AB192" s="27">
        <v>41141.646539351852</v>
      </c>
    </row>
    <row r="193" spans="2:22" hidden="1" x14ac:dyDescent="0.2">
      <c r="B193" s="18" t="s">
        <v>628</v>
      </c>
      <c r="C193" s="18">
        <v>189</v>
      </c>
      <c r="D193" s="18">
        <v>2</v>
      </c>
      <c r="E193" s="25" t="s">
        <v>157</v>
      </c>
      <c r="F193" s="25" t="s">
        <v>215</v>
      </c>
      <c r="G193" s="25" t="s">
        <v>131</v>
      </c>
      <c r="H193" s="18" t="s">
        <v>58</v>
      </c>
      <c r="I193" s="18" t="s">
        <v>59</v>
      </c>
      <c r="K193" s="25">
        <v>36</v>
      </c>
    </row>
    <row r="194" spans="2:22" hidden="1" x14ac:dyDescent="0.2">
      <c r="B194" s="18" t="s">
        <v>628</v>
      </c>
      <c r="C194" s="18">
        <v>189</v>
      </c>
      <c r="D194" s="18">
        <v>2</v>
      </c>
      <c r="E194" s="25" t="s">
        <v>157</v>
      </c>
      <c r="F194" s="25" t="s">
        <v>215</v>
      </c>
      <c r="G194" s="25" t="s">
        <v>117</v>
      </c>
      <c r="H194" s="18" t="s">
        <v>58</v>
      </c>
      <c r="I194" s="18" t="s">
        <v>59</v>
      </c>
      <c r="K194" s="25">
        <v>47</v>
      </c>
    </row>
    <row r="195" spans="2:22" hidden="1" x14ac:dyDescent="0.2">
      <c r="B195" s="18" t="s">
        <v>628</v>
      </c>
      <c r="C195" s="18">
        <v>189</v>
      </c>
      <c r="D195" s="18">
        <v>2</v>
      </c>
      <c r="E195" s="25" t="s">
        <v>256</v>
      </c>
      <c r="F195" s="25" t="s">
        <v>633</v>
      </c>
      <c r="G195" s="25" t="s">
        <v>114</v>
      </c>
      <c r="H195" s="18" t="s">
        <v>143</v>
      </c>
      <c r="I195" s="18" t="s">
        <v>59</v>
      </c>
      <c r="K195" s="25">
        <v>19</v>
      </c>
    </row>
    <row r="196" spans="2:22" hidden="1" x14ac:dyDescent="0.2">
      <c r="B196" s="18" t="s">
        <v>628</v>
      </c>
      <c r="C196" s="18">
        <v>189</v>
      </c>
      <c r="D196" s="18">
        <v>2</v>
      </c>
      <c r="E196" s="25" t="s">
        <v>636</v>
      </c>
      <c r="F196" s="25" t="s">
        <v>637</v>
      </c>
      <c r="G196" s="25" t="s">
        <v>638</v>
      </c>
      <c r="H196" s="18" t="s">
        <v>58</v>
      </c>
      <c r="I196" s="18" t="s">
        <v>59</v>
      </c>
      <c r="K196" s="25">
        <v>38</v>
      </c>
      <c r="U196" s="29"/>
      <c r="V196" s="29"/>
    </row>
    <row r="197" spans="2:22" hidden="1" x14ac:dyDescent="0.2">
      <c r="B197" s="18" t="s">
        <v>628</v>
      </c>
      <c r="C197" s="18">
        <v>189</v>
      </c>
      <c r="D197" s="18">
        <v>2</v>
      </c>
      <c r="E197" s="25" t="s">
        <v>641</v>
      </c>
      <c r="F197" s="25" t="s">
        <v>637</v>
      </c>
      <c r="G197" s="25" t="s">
        <v>476</v>
      </c>
      <c r="H197" s="18" t="s">
        <v>143</v>
      </c>
      <c r="I197" s="18" t="s">
        <v>59</v>
      </c>
      <c r="K197" s="25">
        <v>48</v>
      </c>
    </row>
    <row r="198" spans="2:22" hidden="1" x14ac:dyDescent="0.2">
      <c r="B198" s="18" t="s">
        <v>628</v>
      </c>
      <c r="C198" s="18">
        <v>189</v>
      </c>
      <c r="D198" s="18">
        <v>2</v>
      </c>
      <c r="E198" s="25" t="s">
        <v>315</v>
      </c>
      <c r="F198" s="25" t="s">
        <v>308</v>
      </c>
      <c r="G198" s="25" t="s">
        <v>249</v>
      </c>
      <c r="H198" s="18" t="s">
        <v>58</v>
      </c>
      <c r="I198" s="18" t="s">
        <v>59</v>
      </c>
      <c r="K198" s="25">
        <v>57</v>
      </c>
    </row>
    <row r="199" spans="2:22" hidden="1" x14ac:dyDescent="0.2">
      <c r="B199" s="18" t="s">
        <v>628</v>
      </c>
      <c r="C199" s="18">
        <v>189</v>
      </c>
      <c r="D199" s="18">
        <v>2</v>
      </c>
      <c r="E199" s="25" t="s">
        <v>523</v>
      </c>
      <c r="F199" s="25" t="s">
        <v>527</v>
      </c>
      <c r="G199" s="25" t="s">
        <v>171</v>
      </c>
      <c r="H199" s="18" t="s">
        <v>143</v>
      </c>
      <c r="I199" s="18" t="s">
        <v>59</v>
      </c>
      <c r="K199" s="25">
        <v>61</v>
      </c>
    </row>
    <row r="200" spans="2:22" hidden="1" x14ac:dyDescent="0.2">
      <c r="B200" s="18" t="s">
        <v>648</v>
      </c>
      <c r="C200" s="18">
        <v>189</v>
      </c>
      <c r="D200" s="18">
        <v>2</v>
      </c>
      <c r="E200" s="25" t="s">
        <v>307</v>
      </c>
      <c r="F200" s="25" t="s">
        <v>238</v>
      </c>
      <c r="G200" s="25" t="s">
        <v>308</v>
      </c>
      <c r="H200" s="18" t="s">
        <v>185</v>
      </c>
      <c r="I200" s="18" t="s">
        <v>180</v>
      </c>
      <c r="K200" s="25">
        <v>30</v>
      </c>
    </row>
    <row r="201" spans="2:22" hidden="1" x14ac:dyDescent="0.2">
      <c r="B201" s="18" t="s">
        <v>651</v>
      </c>
      <c r="C201" s="18">
        <v>189</v>
      </c>
      <c r="D201" s="18">
        <v>2</v>
      </c>
      <c r="E201" s="25" t="s">
        <v>157</v>
      </c>
      <c r="F201" s="25" t="s">
        <v>84</v>
      </c>
      <c r="G201" s="25" t="s">
        <v>108</v>
      </c>
      <c r="H201" s="18" t="s">
        <v>143</v>
      </c>
      <c r="I201" s="18" t="s">
        <v>180</v>
      </c>
      <c r="K201" s="25">
        <v>28</v>
      </c>
    </row>
    <row r="202" spans="2:22" ht="25.5" hidden="1" x14ac:dyDescent="0.2">
      <c r="B202" s="18" t="s">
        <v>651</v>
      </c>
      <c r="C202" s="18">
        <v>189</v>
      </c>
      <c r="D202" s="18">
        <v>2</v>
      </c>
      <c r="E202" s="25" t="s">
        <v>654</v>
      </c>
      <c r="F202" s="25" t="s">
        <v>655</v>
      </c>
      <c r="G202" s="25" t="s">
        <v>99</v>
      </c>
      <c r="H202" s="18" t="s">
        <v>143</v>
      </c>
      <c r="I202" s="18" t="s">
        <v>180</v>
      </c>
      <c r="K202" s="25">
        <v>1</v>
      </c>
    </row>
    <row r="203" spans="2:22" hidden="1" x14ac:dyDescent="0.2">
      <c r="B203" s="18" t="s">
        <v>651</v>
      </c>
      <c r="C203" s="18">
        <v>189</v>
      </c>
      <c r="D203" s="18">
        <v>2</v>
      </c>
      <c r="E203" s="25" t="s">
        <v>658</v>
      </c>
      <c r="F203" s="25" t="s">
        <v>617</v>
      </c>
      <c r="G203" s="25" t="s">
        <v>291</v>
      </c>
      <c r="H203" s="18" t="s">
        <v>185</v>
      </c>
      <c r="I203" s="18" t="s">
        <v>180</v>
      </c>
      <c r="K203" s="25">
        <v>24</v>
      </c>
    </row>
    <row r="204" spans="2:22" ht="25.5" hidden="1" x14ac:dyDescent="0.2">
      <c r="B204" s="18" t="s">
        <v>661</v>
      </c>
      <c r="C204" s="18">
        <v>189</v>
      </c>
      <c r="D204" s="18">
        <v>2</v>
      </c>
      <c r="E204" s="25" t="s">
        <v>274</v>
      </c>
      <c r="F204" s="25" t="s">
        <v>121</v>
      </c>
      <c r="G204" s="25" t="s">
        <v>233</v>
      </c>
      <c r="H204" s="18" t="s">
        <v>58</v>
      </c>
      <c r="I204" s="18" t="s">
        <v>59</v>
      </c>
      <c r="K204" s="25">
        <v>51</v>
      </c>
    </row>
    <row r="205" spans="2:22" ht="25.5" hidden="1" x14ac:dyDescent="0.2">
      <c r="B205" s="18" t="s">
        <v>664</v>
      </c>
      <c r="C205" s="18">
        <v>189</v>
      </c>
      <c r="D205" s="18">
        <v>2</v>
      </c>
      <c r="E205" s="25" t="s">
        <v>665</v>
      </c>
      <c r="F205" s="25" t="s">
        <v>104</v>
      </c>
      <c r="G205" s="25" t="s">
        <v>99</v>
      </c>
      <c r="H205" s="18" t="s">
        <v>58</v>
      </c>
      <c r="I205" s="18" t="s">
        <v>180</v>
      </c>
      <c r="K205" s="25">
        <v>1</v>
      </c>
    </row>
    <row r="206" spans="2:22" ht="25.5" hidden="1" x14ac:dyDescent="0.2">
      <c r="B206" s="18" t="s">
        <v>664</v>
      </c>
      <c r="C206" s="18">
        <v>189</v>
      </c>
      <c r="D206" s="18">
        <v>2</v>
      </c>
      <c r="E206" s="25" t="s">
        <v>452</v>
      </c>
      <c r="F206" s="25" t="s">
        <v>184</v>
      </c>
      <c r="G206" s="25" t="s">
        <v>244</v>
      </c>
      <c r="H206" s="18" t="s">
        <v>58</v>
      </c>
      <c r="I206" s="18" t="s">
        <v>180</v>
      </c>
      <c r="K206" s="25">
        <v>56</v>
      </c>
    </row>
    <row r="207" spans="2:22" ht="25.5" hidden="1" x14ac:dyDescent="0.2">
      <c r="B207" s="18" t="s">
        <v>664</v>
      </c>
      <c r="C207" s="18">
        <v>189</v>
      </c>
      <c r="D207" s="18">
        <v>2</v>
      </c>
      <c r="E207" s="25" t="s">
        <v>260</v>
      </c>
      <c r="F207" s="25" t="s">
        <v>261</v>
      </c>
      <c r="G207" s="25" t="s">
        <v>240</v>
      </c>
      <c r="H207" s="18" t="s">
        <v>58</v>
      </c>
      <c r="I207" s="18" t="s">
        <v>180</v>
      </c>
      <c r="K207" s="25">
        <v>55</v>
      </c>
      <c r="U207" s="29"/>
    </row>
    <row r="208" spans="2:22" ht="25.5" hidden="1" x14ac:dyDescent="0.2">
      <c r="B208" s="18" t="s">
        <v>664</v>
      </c>
      <c r="C208" s="18">
        <v>189</v>
      </c>
      <c r="D208" s="18">
        <v>2</v>
      </c>
      <c r="E208" s="25" t="s">
        <v>556</v>
      </c>
      <c r="F208" s="25" t="s">
        <v>518</v>
      </c>
      <c r="G208" s="25" t="s">
        <v>291</v>
      </c>
      <c r="H208" s="18" t="s">
        <v>58</v>
      </c>
      <c r="I208" s="18" t="s">
        <v>180</v>
      </c>
      <c r="K208" s="25">
        <v>24</v>
      </c>
      <c r="U208" s="29"/>
      <c r="V208" s="29"/>
    </row>
    <row r="209" spans="2:21" ht="25.5" hidden="1" x14ac:dyDescent="0.2">
      <c r="B209" s="18" t="s">
        <v>674</v>
      </c>
      <c r="C209" s="18">
        <v>189</v>
      </c>
      <c r="D209" s="18">
        <v>2</v>
      </c>
      <c r="E209" s="25" t="s">
        <v>315</v>
      </c>
      <c r="F209" s="25" t="s">
        <v>238</v>
      </c>
      <c r="G209" s="25" t="s">
        <v>166</v>
      </c>
      <c r="H209" s="18" t="s">
        <v>58</v>
      </c>
      <c r="I209" s="18" t="s">
        <v>59</v>
      </c>
      <c r="K209" s="25">
        <v>54</v>
      </c>
    </row>
    <row r="210" spans="2:21" ht="25.5" hidden="1" x14ac:dyDescent="0.2">
      <c r="B210" s="18" t="s">
        <v>674</v>
      </c>
      <c r="C210" s="18">
        <v>189</v>
      </c>
      <c r="D210" s="18">
        <v>2</v>
      </c>
      <c r="E210" s="25" t="s">
        <v>315</v>
      </c>
      <c r="F210" s="25" t="s">
        <v>154</v>
      </c>
      <c r="G210" s="25" t="s">
        <v>65</v>
      </c>
      <c r="H210" s="18" t="s">
        <v>58</v>
      </c>
      <c r="I210" s="18" t="s">
        <v>59</v>
      </c>
      <c r="K210" s="25">
        <v>15</v>
      </c>
    </row>
    <row r="211" spans="2:21" ht="25.5" hidden="1" x14ac:dyDescent="0.2">
      <c r="B211" s="18" t="s">
        <v>674</v>
      </c>
      <c r="C211" s="18">
        <v>189</v>
      </c>
      <c r="D211" s="18">
        <v>2</v>
      </c>
      <c r="E211" s="25" t="s">
        <v>315</v>
      </c>
      <c r="F211" s="25" t="s">
        <v>154</v>
      </c>
      <c r="G211" s="25" t="s">
        <v>108</v>
      </c>
      <c r="H211" s="18" t="s">
        <v>58</v>
      </c>
      <c r="I211" s="18" t="s">
        <v>59</v>
      </c>
      <c r="K211" s="25">
        <v>28</v>
      </c>
    </row>
    <row r="212" spans="2:21" ht="25.5" hidden="1" x14ac:dyDescent="0.2">
      <c r="B212" s="18" t="s">
        <v>674</v>
      </c>
      <c r="C212" s="18">
        <v>189</v>
      </c>
      <c r="D212" s="18">
        <v>2</v>
      </c>
      <c r="E212" s="25" t="s">
        <v>315</v>
      </c>
      <c r="F212" s="25" t="s">
        <v>154</v>
      </c>
      <c r="G212" s="25" t="s">
        <v>638</v>
      </c>
      <c r="H212" s="18" t="s">
        <v>58</v>
      </c>
      <c r="I212" s="18" t="s">
        <v>59</v>
      </c>
      <c r="K212" s="25">
        <v>38</v>
      </c>
    </row>
    <row r="213" spans="2:21" ht="25.5" hidden="1" x14ac:dyDescent="0.2">
      <c r="B213" s="18" t="s">
        <v>674</v>
      </c>
      <c r="C213" s="18">
        <v>189</v>
      </c>
      <c r="D213" s="18">
        <v>2</v>
      </c>
      <c r="E213" s="25" t="s">
        <v>315</v>
      </c>
      <c r="F213" s="25" t="s">
        <v>255</v>
      </c>
      <c r="G213" s="25" t="s">
        <v>146</v>
      </c>
      <c r="H213" s="18" t="s">
        <v>58</v>
      </c>
      <c r="I213" s="18" t="s">
        <v>59</v>
      </c>
      <c r="K213" s="25">
        <v>53</v>
      </c>
    </row>
    <row r="214" spans="2:21" ht="25.5" hidden="1" x14ac:dyDescent="0.2">
      <c r="B214" s="18" t="s">
        <v>674</v>
      </c>
      <c r="C214" s="18">
        <v>189</v>
      </c>
      <c r="D214" s="18">
        <v>2</v>
      </c>
      <c r="E214" s="25" t="s">
        <v>315</v>
      </c>
      <c r="F214" s="25" t="s">
        <v>255</v>
      </c>
      <c r="G214" s="25" t="s">
        <v>99</v>
      </c>
      <c r="H214" s="18" t="s">
        <v>58</v>
      </c>
      <c r="I214" s="18" t="s">
        <v>59</v>
      </c>
      <c r="K214" s="25">
        <v>1</v>
      </c>
    </row>
    <row r="215" spans="2:21" ht="25.5" hidden="1" x14ac:dyDescent="0.2">
      <c r="B215" s="18" t="s">
        <v>674</v>
      </c>
      <c r="C215" s="18">
        <v>189</v>
      </c>
      <c r="D215" s="18">
        <v>2</v>
      </c>
      <c r="E215" s="25" t="s">
        <v>315</v>
      </c>
      <c r="F215" s="25" t="s">
        <v>255</v>
      </c>
      <c r="G215" s="25" t="s">
        <v>114</v>
      </c>
      <c r="H215" s="18" t="s">
        <v>58</v>
      </c>
      <c r="I215" s="18" t="s">
        <v>59</v>
      </c>
      <c r="K215" s="25">
        <v>19</v>
      </c>
    </row>
    <row r="216" spans="2:21" ht="25.5" hidden="1" x14ac:dyDescent="0.2">
      <c r="B216" s="18" t="s">
        <v>674</v>
      </c>
      <c r="C216" s="18">
        <v>189</v>
      </c>
      <c r="D216" s="18">
        <v>2</v>
      </c>
      <c r="E216" s="25" t="s">
        <v>315</v>
      </c>
      <c r="F216" s="25" t="s">
        <v>255</v>
      </c>
      <c r="G216" s="25" t="s">
        <v>215</v>
      </c>
      <c r="H216" s="18" t="s">
        <v>58</v>
      </c>
      <c r="I216" s="18" t="s">
        <v>59</v>
      </c>
      <c r="K216" s="25">
        <v>34</v>
      </c>
    </row>
    <row r="217" spans="2:21" ht="25.5" hidden="1" x14ac:dyDescent="0.2">
      <c r="B217" s="18" t="s">
        <v>674</v>
      </c>
      <c r="C217" s="18">
        <v>189</v>
      </c>
      <c r="D217" s="18">
        <v>2</v>
      </c>
      <c r="E217" s="25" t="s">
        <v>157</v>
      </c>
      <c r="F217" s="25" t="s">
        <v>84</v>
      </c>
      <c r="G217" s="25" t="s">
        <v>131</v>
      </c>
      <c r="H217" s="18" t="s">
        <v>58</v>
      </c>
      <c r="I217" s="18" t="s">
        <v>59</v>
      </c>
      <c r="K217" s="25">
        <v>36</v>
      </c>
    </row>
    <row r="218" spans="2:21" ht="25.5" hidden="1" x14ac:dyDescent="0.2">
      <c r="B218" s="18" t="s">
        <v>674</v>
      </c>
      <c r="C218" s="18">
        <v>189</v>
      </c>
      <c r="D218" s="18">
        <v>2</v>
      </c>
      <c r="E218" s="25" t="s">
        <v>143</v>
      </c>
      <c r="F218" s="25" t="s">
        <v>183</v>
      </c>
      <c r="G218" s="25" t="s">
        <v>154</v>
      </c>
      <c r="H218" s="18" t="s">
        <v>58</v>
      </c>
      <c r="I218" s="18" t="s">
        <v>59</v>
      </c>
      <c r="K218" s="25">
        <v>3</v>
      </c>
      <c r="U218" s="29"/>
    </row>
    <row r="219" spans="2:21" hidden="1" x14ac:dyDescent="0.2">
      <c r="B219" s="18" t="s">
        <v>688</v>
      </c>
      <c r="C219" s="18">
        <v>189</v>
      </c>
      <c r="D219" s="18">
        <v>2</v>
      </c>
      <c r="E219" s="25" t="s">
        <v>63</v>
      </c>
      <c r="F219" s="25" t="s">
        <v>263</v>
      </c>
      <c r="G219" s="25" t="s">
        <v>393</v>
      </c>
      <c r="H219" s="18" t="s">
        <v>143</v>
      </c>
      <c r="I219" s="18" t="s">
        <v>59</v>
      </c>
      <c r="K219" s="25">
        <v>10</v>
      </c>
    </row>
    <row r="220" spans="2:21" hidden="1" x14ac:dyDescent="0.2">
      <c r="B220" s="18" t="s">
        <v>688</v>
      </c>
      <c r="C220" s="18">
        <v>189</v>
      </c>
      <c r="D220" s="18">
        <v>2</v>
      </c>
      <c r="E220" s="25" t="s">
        <v>63</v>
      </c>
      <c r="F220" s="25" t="s">
        <v>263</v>
      </c>
      <c r="G220" s="25" t="s">
        <v>176</v>
      </c>
      <c r="H220" s="18" t="s">
        <v>143</v>
      </c>
      <c r="I220" s="18" t="s">
        <v>59</v>
      </c>
      <c r="K220" s="25">
        <v>17</v>
      </c>
    </row>
    <row r="221" spans="2:21" hidden="1" x14ac:dyDescent="0.2">
      <c r="B221" s="18" t="s">
        <v>688</v>
      </c>
      <c r="C221" s="18">
        <v>189</v>
      </c>
      <c r="D221" s="18">
        <v>2</v>
      </c>
      <c r="E221" s="25" t="s">
        <v>63</v>
      </c>
      <c r="F221" s="25" t="s">
        <v>263</v>
      </c>
      <c r="G221" s="25" t="s">
        <v>638</v>
      </c>
      <c r="H221" s="18" t="s">
        <v>143</v>
      </c>
      <c r="I221" s="18" t="s">
        <v>59</v>
      </c>
      <c r="K221" s="25">
        <v>38</v>
      </c>
    </row>
    <row r="222" spans="2:21" hidden="1" x14ac:dyDescent="0.2">
      <c r="B222" s="18" t="s">
        <v>688</v>
      </c>
      <c r="C222" s="18">
        <v>189</v>
      </c>
      <c r="D222" s="18">
        <v>2</v>
      </c>
      <c r="E222" s="25" t="s">
        <v>63</v>
      </c>
      <c r="F222" s="25" t="s">
        <v>64</v>
      </c>
      <c r="G222" s="25" t="s">
        <v>65</v>
      </c>
      <c r="H222" s="18" t="s">
        <v>58</v>
      </c>
      <c r="I222" s="18" t="s">
        <v>59</v>
      </c>
      <c r="K222" s="25">
        <v>15</v>
      </c>
    </row>
    <row r="223" spans="2:21" hidden="1" x14ac:dyDescent="0.2">
      <c r="B223" s="18" t="s">
        <v>688</v>
      </c>
      <c r="C223" s="18">
        <v>189</v>
      </c>
      <c r="D223" s="18">
        <v>2</v>
      </c>
      <c r="E223" s="25" t="s">
        <v>693</v>
      </c>
      <c r="F223" s="25" t="s">
        <v>126</v>
      </c>
      <c r="G223" s="25" t="s">
        <v>459</v>
      </c>
      <c r="H223" s="18" t="s">
        <v>58</v>
      </c>
      <c r="I223" s="18" t="s">
        <v>59</v>
      </c>
      <c r="K223" s="25">
        <v>41</v>
      </c>
    </row>
    <row r="224" spans="2:21" hidden="1" x14ac:dyDescent="0.2">
      <c r="B224" s="18" t="s">
        <v>688</v>
      </c>
      <c r="C224" s="18">
        <v>189</v>
      </c>
      <c r="D224" s="18">
        <v>2</v>
      </c>
      <c r="E224" s="25" t="s">
        <v>695</v>
      </c>
      <c r="F224" s="25" t="s">
        <v>93</v>
      </c>
      <c r="G224" s="25" t="s">
        <v>138</v>
      </c>
      <c r="H224" s="18" t="s">
        <v>58</v>
      </c>
      <c r="I224" s="18" t="s">
        <v>59</v>
      </c>
      <c r="K224" s="25">
        <v>18</v>
      </c>
    </row>
    <row r="225" spans="2:11" hidden="1" x14ac:dyDescent="0.2">
      <c r="B225" s="18" t="s">
        <v>697</v>
      </c>
      <c r="C225" s="18">
        <v>189</v>
      </c>
      <c r="D225" s="18">
        <v>2</v>
      </c>
      <c r="E225" s="25" t="s">
        <v>193</v>
      </c>
      <c r="F225" s="25" t="s">
        <v>190</v>
      </c>
      <c r="H225" s="18" t="s">
        <v>143</v>
      </c>
      <c r="I225" s="18" t="s">
        <v>180</v>
      </c>
    </row>
    <row r="226" spans="2:11" hidden="1" x14ac:dyDescent="0.2">
      <c r="B226" s="18" t="s">
        <v>697</v>
      </c>
      <c r="C226" s="18">
        <v>189</v>
      </c>
      <c r="D226" s="18">
        <v>2</v>
      </c>
      <c r="E226" s="25" t="s">
        <v>165</v>
      </c>
      <c r="F226" s="25" t="s">
        <v>166</v>
      </c>
      <c r="G226" s="25" t="s">
        <v>304</v>
      </c>
      <c r="H226" s="18" t="s">
        <v>143</v>
      </c>
      <c r="I226" s="18" t="s">
        <v>180</v>
      </c>
      <c r="K226" s="25">
        <v>33</v>
      </c>
    </row>
    <row r="227" spans="2:11" hidden="1" x14ac:dyDescent="0.2">
      <c r="B227" s="18" t="s">
        <v>697</v>
      </c>
      <c r="C227" s="18">
        <v>189</v>
      </c>
      <c r="D227" s="18">
        <v>2</v>
      </c>
      <c r="E227" s="25" t="s">
        <v>165</v>
      </c>
      <c r="F227" s="25" t="s">
        <v>166</v>
      </c>
      <c r="G227" s="25" t="s">
        <v>89</v>
      </c>
      <c r="H227" s="18" t="s">
        <v>143</v>
      </c>
      <c r="I227" s="18" t="s">
        <v>180</v>
      </c>
      <c r="K227" s="25">
        <v>35</v>
      </c>
    </row>
    <row r="228" spans="2:11" hidden="1" x14ac:dyDescent="0.2">
      <c r="B228" s="18" t="s">
        <v>697</v>
      </c>
      <c r="C228" s="18">
        <v>189</v>
      </c>
      <c r="D228" s="18">
        <v>2</v>
      </c>
      <c r="E228" s="25" t="s">
        <v>165</v>
      </c>
      <c r="F228" s="25" t="s">
        <v>166</v>
      </c>
      <c r="G228" s="25" t="s">
        <v>117</v>
      </c>
      <c r="H228" s="18" t="s">
        <v>143</v>
      </c>
      <c r="I228" s="18" t="s">
        <v>180</v>
      </c>
      <c r="K228" s="25">
        <v>47</v>
      </c>
    </row>
    <row r="229" spans="2:11" hidden="1" x14ac:dyDescent="0.2">
      <c r="B229" s="18" t="s">
        <v>697</v>
      </c>
      <c r="C229" s="18">
        <v>189</v>
      </c>
      <c r="D229" s="18">
        <v>2</v>
      </c>
      <c r="E229" s="25" t="s">
        <v>165</v>
      </c>
      <c r="F229" s="25" t="s">
        <v>166</v>
      </c>
      <c r="G229" s="25" t="s">
        <v>171</v>
      </c>
      <c r="H229" s="18" t="s">
        <v>143</v>
      </c>
      <c r="I229" s="18" t="s">
        <v>180</v>
      </c>
      <c r="K229" s="25">
        <v>61</v>
      </c>
    </row>
    <row r="230" spans="2:11" hidden="1" x14ac:dyDescent="0.2">
      <c r="B230" s="18" t="s">
        <v>697</v>
      </c>
      <c r="C230" s="18">
        <v>189</v>
      </c>
      <c r="D230" s="18">
        <v>2</v>
      </c>
      <c r="E230" s="25" t="s">
        <v>256</v>
      </c>
      <c r="F230" s="25" t="s">
        <v>258</v>
      </c>
      <c r="G230" s="25" t="s">
        <v>127</v>
      </c>
      <c r="H230" s="18" t="s">
        <v>143</v>
      </c>
      <c r="I230" s="18" t="s">
        <v>180</v>
      </c>
      <c r="K230" s="25">
        <v>45</v>
      </c>
    </row>
    <row r="231" spans="2:11" hidden="1" x14ac:dyDescent="0.2">
      <c r="B231" s="18" t="s">
        <v>697</v>
      </c>
      <c r="C231" s="18">
        <v>189</v>
      </c>
      <c r="D231" s="18">
        <v>2</v>
      </c>
      <c r="E231" s="25" t="s">
        <v>710</v>
      </c>
      <c r="F231" s="25" t="s">
        <v>711</v>
      </c>
      <c r="G231" s="25" t="s">
        <v>74</v>
      </c>
      <c r="H231" s="18" t="s">
        <v>143</v>
      </c>
      <c r="I231" s="18" t="s">
        <v>180</v>
      </c>
      <c r="K231" s="25">
        <v>52</v>
      </c>
    </row>
    <row r="232" spans="2:11" hidden="1" x14ac:dyDescent="0.2">
      <c r="B232" s="18" t="s">
        <v>697</v>
      </c>
      <c r="C232" s="18">
        <v>189</v>
      </c>
      <c r="D232" s="18">
        <v>2</v>
      </c>
      <c r="E232" s="25" t="s">
        <v>714</v>
      </c>
      <c r="F232" s="25" t="s">
        <v>480</v>
      </c>
      <c r="G232" s="25" t="s">
        <v>352</v>
      </c>
      <c r="H232" s="18" t="s">
        <v>143</v>
      </c>
      <c r="I232" s="18" t="s">
        <v>180</v>
      </c>
      <c r="K232" s="25">
        <v>9</v>
      </c>
    </row>
    <row r="233" spans="2:11" hidden="1" x14ac:dyDescent="0.2">
      <c r="B233" s="18" t="s">
        <v>697</v>
      </c>
      <c r="C233" s="18">
        <v>189</v>
      </c>
      <c r="D233" s="18">
        <v>2</v>
      </c>
      <c r="E233" s="25" t="s">
        <v>82</v>
      </c>
      <c r="F233" s="25" t="s">
        <v>583</v>
      </c>
      <c r="G233" s="25" t="s">
        <v>447</v>
      </c>
      <c r="H233" s="18" t="s">
        <v>143</v>
      </c>
      <c r="I233" s="18" t="s">
        <v>180</v>
      </c>
      <c r="K233" s="25">
        <v>14</v>
      </c>
    </row>
    <row r="234" spans="2:11" hidden="1" x14ac:dyDescent="0.2">
      <c r="B234" s="18" t="s">
        <v>697</v>
      </c>
      <c r="C234" s="18">
        <v>189</v>
      </c>
      <c r="D234" s="18">
        <v>2</v>
      </c>
      <c r="E234" s="25" t="s">
        <v>82</v>
      </c>
      <c r="F234" s="25" t="s">
        <v>583</v>
      </c>
      <c r="G234" s="25" t="s">
        <v>447</v>
      </c>
      <c r="H234" s="18" t="s">
        <v>143</v>
      </c>
      <c r="I234" s="18" t="s">
        <v>180</v>
      </c>
      <c r="K234" s="25">
        <v>14</v>
      </c>
    </row>
    <row r="235" spans="2:11" ht="25.5" hidden="1" x14ac:dyDescent="0.2">
      <c r="B235" s="18" t="s">
        <v>697</v>
      </c>
      <c r="C235" s="18">
        <v>189</v>
      </c>
      <c r="D235" s="18">
        <v>2</v>
      </c>
      <c r="E235" s="25" t="s">
        <v>719</v>
      </c>
      <c r="F235" s="25" t="s">
        <v>88</v>
      </c>
      <c r="G235" s="25" t="s">
        <v>720</v>
      </c>
      <c r="H235" s="18" t="s">
        <v>143</v>
      </c>
      <c r="I235" s="18" t="s">
        <v>180</v>
      </c>
      <c r="K235" s="25">
        <v>12</v>
      </c>
    </row>
    <row r="236" spans="2:11" ht="25.5" hidden="1" x14ac:dyDescent="0.2">
      <c r="B236" s="18" t="s">
        <v>697</v>
      </c>
      <c r="C236" s="18">
        <v>189</v>
      </c>
      <c r="D236" s="18">
        <v>2</v>
      </c>
      <c r="E236" s="25" t="s">
        <v>721</v>
      </c>
      <c r="F236" s="25" t="s">
        <v>88</v>
      </c>
      <c r="G236" s="25" t="s">
        <v>487</v>
      </c>
      <c r="H236" s="18" t="s">
        <v>143</v>
      </c>
      <c r="I236" s="18" t="s">
        <v>180</v>
      </c>
      <c r="K236" s="25">
        <v>23</v>
      </c>
    </row>
    <row r="237" spans="2:11" ht="25.5" hidden="1" x14ac:dyDescent="0.2">
      <c r="B237" s="18" t="s">
        <v>697</v>
      </c>
      <c r="C237" s="18">
        <v>189</v>
      </c>
      <c r="D237" s="18">
        <v>2</v>
      </c>
      <c r="E237" s="25" t="s">
        <v>721</v>
      </c>
      <c r="F237" s="25" t="s">
        <v>88</v>
      </c>
      <c r="G237" s="25" t="s">
        <v>108</v>
      </c>
      <c r="H237" s="18" t="s">
        <v>143</v>
      </c>
      <c r="I237" s="18" t="s">
        <v>180</v>
      </c>
      <c r="K237" s="25">
        <v>28</v>
      </c>
    </row>
    <row r="238" spans="2:11" ht="25.5" hidden="1" x14ac:dyDescent="0.2">
      <c r="B238" s="18" t="s">
        <v>697</v>
      </c>
      <c r="C238" s="18">
        <v>189</v>
      </c>
      <c r="D238" s="18">
        <v>2</v>
      </c>
      <c r="E238" s="25" t="s">
        <v>87</v>
      </c>
      <c r="F238" s="25" t="s">
        <v>88</v>
      </c>
      <c r="G238" s="25" t="s">
        <v>184</v>
      </c>
      <c r="H238" s="18" t="s">
        <v>143</v>
      </c>
      <c r="I238" s="18" t="s">
        <v>180</v>
      </c>
      <c r="K238" s="25">
        <v>39</v>
      </c>
    </row>
    <row r="239" spans="2:11" ht="25.5" hidden="1" x14ac:dyDescent="0.2">
      <c r="B239" s="18" t="s">
        <v>697</v>
      </c>
      <c r="C239" s="18">
        <v>189</v>
      </c>
      <c r="D239" s="18">
        <v>2</v>
      </c>
      <c r="E239" s="25" t="s">
        <v>722</v>
      </c>
      <c r="F239" s="25" t="s">
        <v>126</v>
      </c>
      <c r="G239" s="25" t="s">
        <v>79</v>
      </c>
      <c r="H239" s="18" t="s">
        <v>143</v>
      </c>
      <c r="I239" s="18" t="s">
        <v>180</v>
      </c>
      <c r="K239" s="25">
        <v>21</v>
      </c>
    </row>
    <row r="240" spans="2:11" ht="25.5" hidden="1" x14ac:dyDescent="0.2">
      <c r="B240" s="18" t="s">
        <v>697</v>
      </c>
      <c r="C240" s="18">
        <v>189</v>
      </c>
      <c r="D240" s="18">
        <v>2</v>
      </c>
      <c r="E240" s="25" t="s">
        <v>277</v>
      </c>
      <c r="F240" s="25" t="s">
        <v>126</v>
      </c>
      <c r="G240" s="25" t="s">
        <v>89</v>
      </c>
      <c r="H240" s="18" t="s">
        <v>143</v>
      </c>
      <c r="I240" s="18" t="s">
        <v>180</v>
      </c>
      <c r="K240" s="25">
        <v>35</v>
      </c>
    </row>
    <row r="241" spans="1:28" ht="204" x14ac:dyDescent="0.2">
      <c r="A241" s="24">
        <v>241</v>
      </c>
      <c r="B241" s="18" t="s">
        <v>723</v>
      </c>
      <c r="C241" s="18">
        <v>189</v>
      </c>
      <c r="D241" s="18">
        <v>2</v>
      </c>
      <c r="E241" s="25" t="s">
        <v>487</v>
      </c>
      <c r="F241" s="25" t="s">
        <v>263</v>
      </c>
      <c r="G241" s="25" t="s">
        <v>99</v>
      </c>
      <c r="H241" s="18" t="s">
        <v>185</v>
      </c>
      <c r="I241" s="18" t="s">
        <v>59</v>
      </c>
      <c r="J241" s="26">
        <v>228.00999450683594</v>
      </c>
      <c r="K241" s="25">
        <v>1</v>
      </c>
      <c r="L241" s="25" t="s">
        <v>487</v>
      </c>
      <c r="R241" s="18" t="s">
        <v>724</v>
      </c>
      <c r="S241" s="18" t="s">
        <v>725</v>
      </c>
      <c r="U241" s="18" t="s">
        <v>2137</v>
      </c>
      <c r="W241" s="18" t="s">
        <v>2131</v>
      </c>
      <c r="X241" s="18" t="s">
        <v>2276</v>
      </c>
      <c r="AB241" s="27">
        <v>41141.646539351852</v>
      </c>
    </row>
    <row r="242" spans="1:28" hidden="1" x14ac:dyDescent="0.2">
      <c r="B242" s="18" t="s">
        <v>726</v>
      </c>
      <c r="C242" s="18">
        <v>189</v>
      </c>
      <c r="D242" s="18">
        <v>2</v>
      </c>
      <c r="E242" s="25" t="s">
        <v>352</v>
      </c>
      <c r="F242" s="25" t="s">
        <v>727</v>
      </c>
      <c r="G242" s="25" t="s">
        <v>233</v>
      </c>
      <c r="H242" s="18" t="s">
        <v>185</v>
      </c>
      <c r="I242" s="18" t="s">
        <v>59</v>
      </c>
      <c r="K242" s="25">
        <v>51</v>
      </c>
    </row>
    <row r="243" spans="1:28" hidden="1" x14ac:dyDescent="0.2">
      <c r="B243" s="18" t="s">
        <v>726</v>
      </c>
      <c r="C243" s="18">
        <v>189</v>
      </c>
      <c r="D243" s="18">
        <v>2</v>
      </c>
      <c r="E243" s="25" t="s">
        <v>730</v>
      </c>
      <c r="F243" s="25" t="s">
        <v>262</v>
      </c>
      <c r="G243" s="25" t="s">
        <v>215</v>
      </c>
      <c r="H243" s="18" t="s">
        <v>58</v>
      </c>
      <c r="I243" s="18" t="s">
        <v>59</v>
      </c>
      <c r="K243" s="25">
        <v>34</v>
      </c>
      <c r="U243" s="29"/>
    </row>
    <row r="244" spans="1:28" hidden="1" x14ac:dyDescent="0.2">
      <c r="B244" s="18" t="s">
        <v>726</v>
      </c>
      <c r="C244" s="18">
        <v>189</v>
      </c>
      <c r="D244" s="18">
        <v>2</v>
      </c>
      <c r="E244" s="25" t="s">
        <v>487</v>
      </c>
      <c r="F244" s="25" t="s">
        <v>263</v>
      </c>
      <c r="G244" s="25" t="s">
        <v>99</v>
      </c>
      <c r="H244" s="18" t="s">
        <v>58</v>
      </c>
      <c r="I244" s="18" t="s">
        <v>59</v>
      </c>
      <c r="K244" s="25">
        <v>1</v>
      </c>
    </row>
    <row r="245" spans="1:28" hidden="1" x14ac:dyDescent="0.2">
      <c r="B245" s="18" t="s">
        <v>726</v>
      </c>
      <c r="C245" s="18">
        <v>189</v>
      </c>
      <c r="D245" s="18">
        <v>2</v>
      </c>
      <c r="E245" s="25" t="s">
        <v>735</v>
      </c>
      <c r="F245" s="25" t="s">
        <v>513</v>
      </c>
      <c r="G245" s="25" t="s">
        <v>447</v>
      </c>
      <c r="H245" s="18" t="s">
        <v>58</v>
      </c>
      <c r="I245" s="18" t="s">
        <v>59</v>
      </c>
      <c r="K245" s="25">
        <v>14</v>
      </c>
      <c r="U245" s="29"/>
    </row>
    <row r="246" spans="1:28" ht="25.5" hidden="1" x14ac:dyDescent="0.2">
      <c r="B246" s="18" t="s">
        <v>738</v>
      </c>
      <c r="C246" s="18">
        <v>189</v>
      </c>
      <c r="D246" s="18">
        <v>2</v>
      </c>
      <c r="E246" s="25" t="s">
        <v>248</v>
      </c>
      <c r="F246" s="25" t="s">
        <v>249</v>
      </c>
      <c r="G246" s="25" t="s">
        <v>234</v>
      </c>
      <c r="H246" s="18" t="s">
        <v>143</v>
      </c>
      <c r="I246" s="18" t="s">
        <v>180</v>
      </c>
      <c r="K246" s="25">
        <v>13</v>
      </c>
    </row>
    <row r="247" spans="1:28" ht="25.5" hidden="1" x14ac:dyDescent="0.2">
      <c r="B247" s="18" t="s">
        <v>738</v>
      </c>
      <c r="C247" s="18">
        <v>189</v>
      </c>
      <c r="D247" s="18">
        <v>2</v>
      </c>
      <c r="E247" s="25" t="s">
        <v>221</v>
      </c>
      <c r="F247" s="25" t="s">
        <v>89</v>
      </c>
      <c r="G247" s="25" t="s">
        <v>638</v>
      </c>
      <c r="H247" s="18" t="s">
        <v>143</v>
      </c>
      <c r="I247" s="18" t="s">
        <v>180</v>
      </c>
      <c r="K247" s="25">
        <v>38</v>
      </c>
    </row>
    <row r="248" spans="1:28" ht="25.5" hidden="1" x14ac:dyDescent="0.2">
      <c r="B248" s="18" t="s">
        <v>738</v>
      </c>
      <c r="C248" s="18">
        <v>189</v>
      </c>
      <c r="D248" s="18">
        <v>2</v>
      </c>
      <c r="E248" s="25" t="s">
        <v>743</v>
      </c>
      <c r="F248" s="25" t="s">
        <v>359</v>
      </c>
      <c r="G248" s="25" t="s">
        <v>84</v>
      </c>
      <c r="H248" s="18" t="s">
        <v>143</v>
      </c>
      <c r="I248" s="18" t="s">
        <v>180</v>
      </c>
      <c r="K248" s="25">
        <v>6</v>
      </c>
    </row>
    <row r="249" spans="1:28" ht="25.5" hidden="1" x14ac:dyDescent="0.2">
      <c r="B249" s="18" t="s">
        <v>738</v>
      </c>
      <c r="C249" s="18">
        <v>189</v>
      </c>
      <c r="D249" s="18">
        <v>2</v>
      </c>
      <c r="E249" s="25" t="s">
        <v>347</v>
      </c>
      <c r="F249" s="25" t="s">
        <v>348</v>
      </c>
      <c r="G249" s="25" t="s">
        <v>348</v>
      </c>
      <c r="H249" s="18" t="s">
        <v>58</v>
      </c>
      <c r="I249" s="18" t="s">
        <v>180</v>
      </c>
      <c r="K249" s="25">
        <v>11</v>
      </c>
    </row>
    <row r="250" spans="1:28" ht="25.5" hidden="1" x14ac:dyDescent="0.2">
      <c r="B250" s="18" t="s">
        <v>738</v>
      </c>
      <c r="C250" s="18">
        <v>189</v>
      </c>
      <c r="D250" s="18">
        <v>2</v>
      </c>
      <c r="E250" s="25" t="s">
        <v>748</v>
      </c>
      <c r="F250" s="25" t="s">
        <v>104</v>
      </c>
      <c r="G250" s="25" t="s">
        <v>638</v>
      </c>
      <c r="H250" s="18" t="s">
        <v>58</v>
      </c>
      <c r="I250" s="18" t="s">
        <v>180</v>
      </c>
      <c r="K250" s="25">
        <v>38</v>
      </c>
    </row>
    <row r="251" spans="1:28" ht="140.25" x14ac:dyDescent="0.2">
      <c r="A251" s="24">
        <v>251</v>
      </c>
      <c r="B251" s="18" t="s">
        <v>738</v>
      </c>
      <c r="C251" s="18">
        <v>189</v>
      </c>
      <c r="D251" s="18">
        <v>2</v>
      </c>
      <c r="E251" s="25" t="s">
        <v>486</v>
      </c>
      <c r="F251" s="25" t="s">
        <v>146</v>
      </c>
      <c r="G251" s="25" t="s">
        <v>131</v>
      </c>
      <c r="H251" s="18" t="s">
        <v>58</v>
      </c>
      <c r="I251" s="18" t="s">
        <v>180</v>
      </c>
      <c r="J251" s="26">
        <v>53.360000610351562</v>
      </c>
      <c r="K251" s="25">
        <v>36</v>
      </c>
      <c r="L251" s="25" t="s">
        <v>486</v>
      </c>
      <c r="R251" s="18" t="s">
        <v>751</v>
      </c>
      <c r="S251" s="18" t="s">
        <v>752</v>
      </c>
      <c r="U251" s="29" t="s">
        <v>2137</v>
      </c>
      <c r="W251" s="18" t="s">
        <v>2131</v>
      </c>
      <c r="X251" s="18" t="s">
        <v>2277</v>
      </c>
      <c r="AB251" s="27">
        <v>41141.646539351852</v>
      </c>
    </row>
    <row r="252" spans="1:28" ht="25.5" hidden="1" x14ac:dyDescent="0.2">
      <c r="B252" s="18" t="s">
        <v>738</v>
      </c>
      <c r="C252" s="18">
        <v>189</v>
      </c>
      <c r="D252" s="18">
        <v>2</v>
      </c>
      <c r="E252" s="25" t="s">
        <v>165</v>
      </c>
      <c r="F252" s="25" t="s">
        <v>166</v>
      </c>
      <c r="G252" s="25" t="s">
        <v>202</v>
      </c>
      <c r="H252" s="18" t="s">
        <v>143</v>
      </c>
      <c r="I252" s="18" t="s">
        <v>180</v>
      </c>
      <c r="K252" s="25">
        <v>50</v>
      </c>
    </row>
    <row r="253" spans="1:28" ht="25.5" hidden="1" x14ac:dyDescent="0.2">
      <c r="B253" s="18" t="s">
        <v>738</v>
      </c>
      <c r="C253" s="18">
        <v>189</v>
      </c>
      <c r="D253" s="18">
        <v>2</v>
      </c>
      <c r="E253" s="25" t="s">
        <v>165</v>
      </c>
      <c r="F253" s="25" t="s">
        <v>166</v>
      </c>
      <c r="G253" s="25" t="s">
        <v>89</v>
      </c>
      <c r="H253" s="18" t="s">
        <v>143</v>
      </c>
      <c r="I253" s="18" t="s">
        <v>180</v>
      </c>
      <c r="K253" s="25">
        <v>35</v>
      </c>
    </row>
    <row r="254" spans="1:28" ht="25.5" hidden="1" x14ac:dyDescent="0.2">
      <c r="B254" s="18" t="s">
        <v>738</v>
      </c>
      <c r="C254" s="18">
        <v>189</v>
      </c>
      <c r="D254" s="18">
        <v>2</v>
      </c>
      <c r="E254" s="25" t="s">
        <v>496</v>
      </c>
      <c r="F254" s="25" t="s">
        <v>122</v>
      </c>
      <c r="G254" s="25" t="s">
        <v>238</v>
      </c>
      <c r="H254" s="18" t="s">
        <v>58</v>
      </c>
      <c r="I254" s="18" t="s">
        <v>180</v>
      </c>
      <c r="K254" s="25">
        <v>2</v>
      </c>
      <c r="U254" s="29"/>
      <c r="V254" s="29"/>
    </row>
    <row r="255" spans="1:28" ht="25.5" hidden="1" x14ac:dyDescent="0.2">
      <c r="B255" s="18" t="s">
        <v>738</v>
      </c>
      <c r="C255" s="18">
        <v>189</v>
      </c>
      <c r="D255" s="18">
        <v>2</v>
      </c>
      <c r="E255" s="25" t="s">
        <v>496</v>
      </c>
      <c r="F255" s="25" t="s">
        <v>245</v>
      </c>
      <c r="G255" s="25" t="s">
        <v>211</v>
      </c>
      <c r="H255" s="18" t="s">
        <v>143</v>
      </c>
      <c r="I255" s="18" t="s">
        <v>180</v>
      </c>
      <c r="K255" s="25">
        <v>7</v>
      </c>
    </row>
    <row r="256" spans="1:28" ht="25.5" hidden="1" x14ac:dyDescent="0.2">
      <c r="B256" s="18" t="s">
        <v>738</v>
      </c>
      <c r="C256" s="18">
        <v>189</v>
      </c>
      <c r="D256" s="18">
        <v>2</v>
      </c>
      <c r="E256" s="25" t="s">
        <v>761</v>
      </c>
      <c r="F256" s="25" t="s">
        <v>207</v>
      </c>
      <c r="G256" s="25" t="s">
        <v>89</v>
      </c>
      <c r="H256" s="18" t="s">
        <v>143</v>
      </c>
      <c r="I256" s="18" t="s">
        <v>180</v>
      </c>
      <c r="K256" s="25">
        <v>35</v>
      </c>
    </row>
    <row r="257" spans="2:22" ht="25.5" hidden="1" x14ac:dyDescent="0.2">
      <c r="B257" s="18" t="s">
        <v>738</v>
      </c>
      <c r="C257" s="18">
        <v>189</v>
      </c>
      <c r="D257" s="18">
        <v>2</v>
      </c>
      <c r="E257" s="25" t="s">
        <v>764</v>
      </c>
      <c r="F257" s="25" t="s">
        <v>386</v>
      </c>
      <c r="G257" s="25" t="s">
        <v>720</v>
      </c>
      <c r="H257" s="18" t="s">
        <v>143</v>
      </c>
      <c r="I257" s="18" t="s">
        <v>180</v>
      </c>
      <c r="K257" s="25">
        <v>12</v>
      </c>
    </row>
    <row r="258" spans="2:22" ht="25.5" hidden="1" x14ac:dyDescent="0.2">
      <c r="B258" s="18" t="s">
        <v>738</v>
      </c>
      <c r="C258" s="18">
        <v>189</v>
      </c>
      <c r="D258" s="18">
        <v>2</v>
      </c>
      <c r="E258" s="25" t="s">
        <v>767</v>
      </c>
      <c r="F258" s="25" t="s">
        <v>768</v>
      </c>
      <c r="G258" s="25" t="s">
        <v>65</v>
      </c>
      <c r="H258" s="18" t="s">
        <v>58</v>
      </c>
      <c r="I258" s="18" t="s">
        <v>180</v>
      </c>
      <c r="K258" s="25">
        <v>15</v>
      </c>
      <c r="U258" s="29"/>
      <c r="V258" s="29"/>
    </row>
    <row r="259" spans="2:22" ht="25.5" hidden="1" x14ac:dyDescent="0.2">
      <c r="B259" s="18" t="s">
        <v>738</v>
      </c>
      <c r="C259" s="18">
        <v>189</v>
      </c>
      <c r="D259" s="18">
        <v>2</v>
      </c>
      <c r="E259" s="25" t="s">
        <v>767</v>
      </c>
      <c r="F259" s="25" t="s">
        <v>768</v>
      </c>
      <c r="G259" s="25" t="s">
        <v>359</v>
      </c>
      <c r="H259" s="18" t="s">
        <v>58</v>
      </c>
      <c r="I259" s="18" t="s">
        <v>180</v>
      </c>
      <c r="K259" s="25">
        <v>20</v>
      </c>
      <c r="U259" s="29"/>
      <c r="V259" s="29"/>
    </row>
    <row r="260" spans="2:22" ht="25.5" hidden="1" x14ac:dyDescent="0.2">
      <c r="B260" s="18" t="s">
        <v>738</v>
      </c>
      <c r="C260" s="18">
        <v>189</v>
      </c>
      <c r="D260" s="18">
        <v>2</v>
      </c>
      <c r="E260" s="25" t="s">
        <v>773</v>
      </c>
      <c r="F260" s="25" t="s">
        <v>768</v>
      </c>
      <c r="G260" s="25" t="s">
        <v>249</v>
      </c>
      <c r="H260" s="18" t="s">
        <v>58</v>
      </c>
      <c r="I260" s="18" t="s">
        <v>180</v>
      </c>
      <c r="K260" s="25">
        <v>57</v>
      </c>
      <c r="U260" s="29"/>
      <c r="V260" s="29"/>
    </row>
    <row r="261" spans="2:22" ht="25.5" hidden="1" x14ac:dyDescent="0.2">
      <c r="B261" s="18" t="s">
        <v>738</v>
      </c>
      <c r="C261" s="18">
        <v>189</v>
      </c>
      <c r="D261" s="18">
        <v>2</v>
      </c>
      <c r="E261" s="25" t="s">
        <v>773</v>
      </c>
      <c r="F261" s="25" t="s">
        <v>775</v>
      </c>
      <c r="G261" s="25" t="s">
        <v>99</v>
      </c>
      <c r="H261" s="18" t="s">
        <v>58</v>
      </c>
      <c r="I261" s="18" t="s">
        <v>180</v>
      </c>
      <c r="K261" s="25">
        <v>1</v>
      </c>
      <c r="U261" s="29"/>
      <c r="V261" s="29"/>
    </row>
    <row r="262" spans="2:22" hidden="1" x14ac:dyDescent="0.2">
      <c r="B262" s="18" t="s">
        <v>777</v>
      </c>
      <c r="C262" s="18">
        <v>189</v>
      </c>
      <c r="D262" s="18">
        <v>2</v>
      </c>
      <c r="E262" s="25" t="s">
        <v>157</v>
      </c>
      <c r="F262" s="25" t="s">
        <v>84</v>
      </c>
      <c r="G262" s="25" t="s">
        <v>778</v>
      </c>
      <c r="H262" s="18" t="s">
        <v>185</v>
      </c>
      <c r="I262" s="18" t="s">
        <v>59</v>
      </c>
    </row>
    <row r="263" spans="2:22" ht="25.5" hidden="1" x14ac:dyDescent="0.2">
      <c r="B263" s="18" t="s">
        <v>777</v>
      </c>
      <c r="C263" s="18">
        <v>189</v>
      </c>
      <c r="D263" s="18">
        <v>2</v>
      </c>
      <c r="E263" s="25" t="s">
        <v>256</v>
      </c>
      <c r="F263" s="25" t="s">
        <v>258</v>
      </c>
      <c r="G263" s="25" t="s">
        <v>781</v>
      </c>
      <c r="H263" s="18" t="s">
        <v>143</v>
      </c>
      <c r="I263" s="18" t="s">
        <v>59</v>
      </c>
    </row>
    <row r="264" spans="2:22" hidden="1" x14ac:dyDescent="0.2">
      <c r="B264" s="18" t="s">
        <v>777</v>
      </c>
      <c r="C264" s="18">
        <v>189</v>
      </c>
      <c r="D264" s="18">
        <v>2</v>
      </c>
      <c r="E264" s="25" t="s">
        <v>82</v>
      </c>
      <c r="F264" s="25" t="s">
        <v>83</v>
      </c>
      <c r="G264" s="25" t="s">
        <v>74</v>
      </c>
      <c r="H264" s="18" t="s">
        <v>58</v>
      </c>
      <c r="I264" s="18" t="s">
        <v>59</v>
      </c>
      <c r="K264" s="25">
        <v>52</v>
      </c>
    </row>
    <row r="265" spans="2:22" hidden="1" x14ac:dyDescent="0.2">
      <c r="B265" s="18" t="s">
        <v>777</v>
      </c>
      <c r="C265" s="18">
        <v>189</v>
      </c>
      <c r="D265" s="18">
        <v>2</v>
      </c>
      <c r="E265" s="25" t="s">
        <v>130</v>
      </c>
      <c r="F265" s="25" t="s">
        <v>93</v>
      </c>
      <c r="G265" s="25" t="s">
        <v>131</v>
      </c>
      <c r="H265" s="18" t="s">
        <v>143</v>
      </c>
      <c r="I265" s="18" t="s">
        <v>59</v>
      </c>
      <c r="K265" s="25">
        <v>36</v>
      </c>
    </row>
    <row r="266" spans="2:22" ht="25.5" hidden="1" x14ac:dyDescent="0.2">
      <c r="B266" s="18" t="s">
        <v>777</v>
      </c>
      <c r="C266" s="18">
        <v>189</v>
      </c>
      <c r="D266" s="18">
        <v>2</v>
      </c>
      <c r="E266" s="25" t="s">
        <v>788</v>
      </c>
      <c r="F266" s="25" t="s">
        <v>789</v>
      </c>
      <c r="G266" s="25" t="s">
        <v>154</v>
      </c>
      <c r="H266" s="18" t="s">
        <v>143</v>
      </c>
      <c r="I266" s="18" t="s">
        <v>59</v>
      </c>
      <c r="K266" s="25">
        <v>3</v>
      </c>
    </row>
    <row r="267" spans="2:22" ht="25.5" hidden="1" x14ac:dyDescent="0.2">
      <c r="B267" s="18" t="s">
        <v>777</v>
      </c>
      <c r="C267" s="18">
        <v>189</v>
      </c>
      <c r="D267" s="18">
        <v>2</v>
      </c>
      <c r="E267" s="25" t="s">
        <v>282</v>
      </c>
      <c r="F267" s="25" t="s">
        <v>126</v>
      </c>
      <c r="G267" s="25" t="s">
        <v>459</v>
      </c>
      <c r="H267" s="18" t="s">
        <v>58</v>
      </c>
      <c r="I267" s="18" t="s">
        <v>59</v>
      </c>
      <c r="K267" s="25">
        <v>41</v>
      </c>
    </row>
    <row r="268" spans="2:22" ht="25.5" hidden="1" x14ac:dyDescent="0.2">
      <c r="B268" s="18" t="s">
        <v>777</v>
      </c>
      <c r="C268" s="18">
        <v>189</v>
      </c>
      <c r="D268" s="18">
        <v>2</v>
      </c>
      <c r="E268" s="25" t="s">
        <v>282</v>
      </c>
      <c r="F268" s="25" t="s">
        <v>126</v>
      </c>
      <c r="G268" s="25" t="s">
        <v>459</v>
      </c>
      <c r="H268" s="18" t="s">
        <v>58</v>
      </c>
      <c r="I268" s="18" t="s">
        <v>59</v>
      </c>
      <c r="K268" s="25">
        <v>41</v>
      </c>
    </row>
    <row r="269" spans="2:22" ht="25.5" hidden="1" x14ac:dyDescent="0.2">
      <c r="B269" s="18" t="s">
        <v>777</v>
      </c>
      <c r="C269" s="18">
        <v>189</v>
      </c>
      <c r="D269" s="18">
        <v>2</v>
      </c>
      <c r="E269" s="25" t="s">
        <v>282</v>
      </c>
      <c r="F269" s="25" t="s">
        <v>126</v>
      </c>
      <c r="G269" s="25" t="s">
        <v>459</v>
      </c>
      <c r="H269" s="18" t="s">
        <v>58</v>
      </c>
      <c r="I269" s="18" t="s">
        <v>59</v>
      </c>
      <c r="K269" s="25">
        <v>41</v>
      </c>
    </row>
    <row r="270" spans="2:22" hidden="1" x14ac:dyDescent="0.2">
      <c r="B270" s="18" t="s">
        <v>797</v>
      </c>
      <c r="C270" s="18">
        <v>189</v>
      </c>
      <c r="D270" s="18">
        <v>2</v>
      </c>
      <c r="E270" s="25" t="s">
        <v>798</v>
      </c>
      <c r="F270" s="25" t="s">
        <v>799</v>
      </c>
      <c r="G270" s="25" t="s">
        <v>340</v>
      </c>
      <c r="H270" s="18" t="s">
        <v>143</v>
      </c>
      <c r="I270" s="18" t="s">
        <v>59</v>
      </c>
      <c r="K270" s="25">
        <v>8</v>
      </c>
    </row>
    <row r="271" spans="2:22" hidden="1" x14ac:dyDescent="0.2">
      <c r="B271" s="18" t="s">
        <v>797</v>
      </c>
      <c r="C271" s="18">
        <v>189</v>
      </c>
      <c r="D271" s="18">
        <v>2</v>
      </c>
      <c r="E271" s="25" t="s">
        <v>149</v>
      </c>
      <c r="F271" s="25" t="s">
        <v>103</v>
      </c>
      <c r="G271" s="25" t="s">
        <v>291</v>
      </c>
      <c r="H271" s="18" t="s">
        <v>143</v>
      </c>
      <c r="I271" s="18" t="s">
        <v>59</v>
      </c>
      <c r="K271" s="25">
        <v>24</v>
      </c>
    </row>
    <row r="272" spans="2:22" hidden="1" x14ac:dyDescent="0.2">
      <c r="B272" s="18" t="s">
        <v>797</v>
      </c>
      <c r="C272" s="18">
        <v>189</v>
      </c>
      <c r="D272" s="18">
        <v>2</v>
      </c>
      <c r="E272" s="25" t="s">
        <v>149</v>
      </c>
      <c r="F272" s="25" t="s">
        <v>103</v>
      </c>
      <c r="G272" s="25" t="s">
        <v>455</v>
      </c>
      <c r="H272" s="18" t="s">
        <v>143</v>
      </c>
      <c r="I272" s="18" t="s">
        <v>59</v>
      </c>
      <c r="K272" s="25">
        <v>26</v>
      </c>
    </row>
    <row r="273" spans="1:28" ht="25.5" x14ac:dyDescent="0.2">
      <c r="A273" s="24">
        <v>273</v>
      </c>
      <c r="B273" s="18" t="s">
        <v>797</v>
      </c>
      <c r="C273" s="18">
        <v>189</v>
      </c>
      <c r="D273" s="18">
        <v>2</v>
      </c>
      <c r="E273" s="25" t="s">
        <v>806</v>
      </c>
      <c r="F273" s="25" t="s">
        <v>107</v>
      </c>
      <c r="H273" s="18" t="s">
        <v>58</v>
      </c>
      <c r="I273" s="18" t="s">
        <v>59</v>
      </c>
      <c r="J273" s="26">
        <v>265</v>
      </c>
      <c r="L273" s="25" t="s">
        <v>806</v>
      </c>
      <c r="R273" s="18" t="s">
        <v>807</v>
      </c>
      <c r="S273" s="18" t="s">
        <v>808</v>
      </c>
      <c r="U273" s="18" t="s">
        <v>2137</v>
      </c>
      <c r="W273" s="18" t="s">
        <v>2131</v>
      </c>
      <c r="X273" s="18" t="s">
        <v>2189</v>
      </c>
      <c r="AB273" s="27">
        <v>41141.646539351852</v>
      </c>
    </row>
    <row r="274" spans="1:28" hidden="1" x14ac:dyDescent="0.2">
      <c r="B274" s="18" t="s">
        <v>797</v>
      </c>
      <c r="C274" s="18">
        <v>189</v>
      </c>
      <c r="D274" s="18">
        <v>2</v>
      </c>
      <c r="E274" s="25" t="s">
        <v>189</v>
      </c>
      <c r="F274" s="25" t="s">
        <v>255</v>
      </c>
      <c r="G274" s="25" t="s">
        <v>226</v>
      </c>
      <c r="H274" s="18" t="s">
        <v>143</v>
      </c>
      <c r="I274" s="18" t="s">
        <v>59</v>
      </c>
      <c r="K274" s="25">
        <v>64</v>
      </c>
    </row>
    <row r="275" spans="1:28" hidden="1" x14ac:dyDescent="0.2">
      <c r="B275" s="18" t="s">
        <v>797</v>
      </c>
      <c r="C275" s="18">
        <v>189</v>
      </c>
      <c r="D275" s="18">
        <v>2</v>
      </c>
      <c r="E275" s="25" t="s">
        <v>487</v>
      </c>
      <c r="H275" s="18" t="s">
        <v>58</v>
      </c>
      <c r="I275" s="18" t="s">
        <v>59</v>
      </c>
    </row>
    <row r="276" spans="1:28" hidden="1" x14ac:dyDescent="0.2">
      <c r="B276" s="18" t="s">
        <v>797</v>
      </c>
      <c r="C276" s="18">
        <v>189</v>
      </c>
      <c r="D276" s="18">
        <v>2</v>
      </c>
      <c r="E276" s="25" t="s">
        <v>748</v>
      </c>
      <c r="F276" s="25" t="s">
        <v>638</v>
      </c>
      <c r="G276" s="25" t="s">
        <v>348</v>
      </c>
      <c r="H276" s="18" t="s">
        <v>58</v>
      </c>
      <c r="I276" s="18" t="s">
        <v>59</v>
      </c>
      <c r="K276" s="25">
        <v>11</v>
      </c>
    </row>
    <row r="277" spans="1:28" hidden="1" x14ac:dyDescent="0.2">
      <c r="B277" s="18" t="s">
        <v>797</v>
      </c>
      <c r="C277" s="18">
        <v>189</v>
      </c>
      <c r="D277" s="18">
        <v>2</v>
      </c>
      <c r="E277" s="25" t="s">
        <v>452</v>
      </c>
      <c r="F277" s="25" t="s">
        <v>184</v>
      </c>
      <c r="G277" s="25" t="s">
        <v>638</v>
      </c>
      <c r="H277" s="18" t="s">
        <v>58</v>
      </c>
      <c r="I277" s="18" t="s">
        <v>59</v>
      </c>
      <c r="K277" s="25">
        <v>38</v>
      </c>
    </row>
    <row r="278" spans="1:28" ht="25.5" hidden="1" x14ac:dyDescent="0.2">
      <c r="B278" s="18" t="s">
        <v>797</v>
      </c>
      <c r="C278" s="18">
        <v>189</v>
      </c>
      <c r="D278" s="18">
        <v>2</v>
      </c>
      <c r="E278" s="25" t="s">
        <v>423</v>
      </c>
      <c r="F278" s="25" t="s">
        <v>117</v>
      </c>
      <c r="G278" s="25" t="s">
        <v>146</v>
      </c>
      <c r="H278" s="18" t="s">
        <v>58</v>
      </c>
      <c r="I278" s="18" t="s">
        <v>59</v>
      </c>
      <c r="K278" s="25">
        <v>53</v>
      </c>
      <c r="U278" s="29"/>
    </row>
    <row r="279" spans="1:28" hidden="1" x14ac:dyDescent="0.2">
      <c r="B279" s="18" t="s">
        <v>797</v>
      </c>
      <c r="C279" s="18">
        <v>189</v>
      </c>
      <c r="D279" s="18">
        <v>2</v>
      </c>
      <c r="E279" s="25" t="s">
        <v>165</v>
      </c>
      <c r="F279" s="25" t="s">
        <v>240</v>
      </c>
      <c r="G279" s="25" t="s">
        <v>234</v>
      </c>
      <c r="H279" s="18" t="s">
        <v>58</v>
      </c>
      <c r="I279" s="18" t="s">
        <v>59</v>
      </c>
      <c r="K279" s="25">
        <v>13</v>
      </c>
      <c r="U279" s="29"/>
    </row>
    <row r="280" spans="1:28" hidden="1" x14ac:dyDescent="0.2">
      <c r="B280" s="18" t="s">
        <v>797</v>
      </c>
      <c r="C280" s="18">
        <v>189</v>
      </c>
      <c r="D280" s="18">
        <v>2</v>
      </c>
      <c r="E280" s="25" t="s">
        <v>819</v>
      </c>
      <c r="F280" s="25" t="s">
        <v>244</v>
      </c>
      <c r="G280" s="25" t="s">
        <v>99</v>
      </c>
      <c r="H280" s="18" t="s">
        <v>58</v>
      </c>
      <c r="I280" s="18" t="s">
        <v>59</v>
      </c>
      <c r="K280" s="25">
        <v>1</v>
      </c>
      <c r="U280" s="29"/>
      <c r="V280" s="29"/>
    </row>
    <row r="281" spans="1:28" hidden="1" x14ac:dyDescent="0.2">
      <c r="B281" s="18" t="s">
        <v>797</v>
      </c>
      <c r="C281" s="18">
        <v>189</v>
      </c>
      <c r="D281" s="18">
        <v>2</v>
      </c>
      <c r="E281" s="25" t="s">
        <v>502</v>
      </c>
      <c r="F281" s="25" t="s">
        <v>253</v>
      </c>
      <c r="G281" s="25" t="s">
        <v>108</v>
      </c>
      <c r="H281" s="18" t="s">
        <v>143</v>
      </c>
      <c r="I281" s="18" t="s">
        <v>59</v>
      </c>
      <c r="K281" s="25">
        <v>28</v>
      </c>
    </row>
    <row r="282" spans="1:28" hidden="1" x14ac:dyDescent="0.2">
      <c r="B282" s="18" t="s">
        <v>797</v>
      </c>
      <c r="C282" s="18">
        <v>189</v>
      </c>
      <c r="D282" s="18">
        <v>2</v>
      </c>
      <c r="E282" s="25" t="s">
        <v>798</v>
      </c>
      <c r="F282" s="25" t="s">
        <v>824</v>
      </c>
      <c r="G282" s="25" t="s">
        <v>359</v>
      </c>
      <c r="H282" s="18" t="s">
        <v>58</v>
      </c>
      <c r="I282" s="18" t="s">
        <v>59</v>
      </c>
      <c r="K282" s="25">
        <v>20</v>
      </c>
    </row>
    <row r="283" spans="1:28" hidden="1" x14ac:dyDescent="0.2">
      <c r="B283" s="18" t="s">
        <v>797</v>
      </c>
      <c r="C283" s="18">
        <v>189</v>
      </c>
      <c r="D283" s="18">
        <v>2</v>
      </c>
      <c r="E283" s="25" t="s">
        <v>798</v>
      </c>
      <c r="F283" s="25" t="s">
        <v>824</v>
      </c>
      <c r="G283" s="25" t="s">
        <v>74</v>
      </c>
      <c r="H283" s="18" t="s">
        <v>58</v>
      </c>
      <c r="I283" s="18" t="s">
        <v>59</v>
      </c>
      <c r="K283" s="25">
        <v>52</v>
      </c>
    </row>
    <row r="284" spans="1:28" hidden="1" x14ac:dyDescent="0.2">
      <c r="B284" s="18" t="s">
        <v>797</v>
      </c>
      <c r="C284" s="18">
        <v>189</v>
      </c>
      <c r="D284" s="18">
        <v>2</v>
      </c>
      <c r="H284" s="18" t="s">
        <v>143</v>
      </c>
      <c r="I284" s="18" t="s">
        <v>59</v>
      </c>
    </row>
    <row r="285" spans="1:28" hidden="1" x14ac:dyDescent="0.2">
      <c r="B285" s="18" t="s">
        <v>797</v>
      </c>
      <c r="C285" s="18">
        <v>189</v>
      </c>
      <c r="D285" s="18">
        <v>2</v>
      </c>
      <c r="H285" s="18" t="s">
        <v>143</v>
      </c>
      <c r="I285" s="18" t="s">
        <v>59</v>
      </c>
    </row>
    <row r="286" spans="1:28" hidden="1" x14ac:dyDescent="0.2">
      <c r="B286" s="18" t="s">
        <v>797</v>
      </c>
      <c r="C286" s="18">
        <v>189</v>
      </c>
      <c r="D286" s="18">
        <v>2</v>
      </c>
      <c r="E286" s="25" t="s">
        <v>458</v>
      </c>
      <c r="F286" s="25" t="s">
        <v>459</v>
      </c>
      <c r="G286" s="25" t="s">
        <v>207</v>
      </c>
      <c r="H286" s="18" t="s">
        <v>143</v>
      </c>
      <c r="I286" s="18" t="s">
        <v>59</v>
      </c>
      <c r="K286" s="25">
        <v>62</v>
      </c>
    </row>
    <row r="287" spans="1:28" ht="25.5" hidden="1" x14ac:dyDescent="0.2">
      <c r="B287" s="18" t="s">
        <v>797</v>
      </c>
      <c r="C287" s="18">
        <v>189</v>
      </c>
      <c r="D287" s="18">
        <v>2</v>
      </c>
      <c r="E287" s="25" t="s">
        <v>282</v>
      </c>
      <c r="F287" s="25" t="s">
        <v>126</v>
      </c>
      <c r="H287" s="18" t="s">
        <v>58</v>
      </c>
      <c r="I287" s="18" t="s">
        <v>59</v>
      </c>
    </row>
    <row r="288" spans="1:28" hidden="1" x14ac:dyDescent="0.2">
      <c r="B288" s="18" t="s">
        <v>797</v>
      </c>
      <c r="C288" s="18">
        <v>189</v>
      </c>
      <c r="D288" s="18">
        <v>2</v>
      </c>
      <c r="E288" s="25" t="s">
        <v>806</v>
      </c>
      <c r="H288" s="18" t="s">
        <v>143</v>
      </c>
      <c r="I288" s="18" t="s">
        <v>59</v>
      </c>
    </row>
    <row r="289" spans="2:22" hidden="1" x14ac:dyDescent="0.2">
      <c r="B289" s="18" t="s">
        <v>836</v>
      </c>
      <c r="C289" s="18">
        <v>189</v>
      </c>
      <c r="D289" s="18">
        <v>2</v>
      </c>
      <c r="E289" s="25" t="s">
        <v>157</v>
      </c>
      <c r="F289" s="25" t="s">
        <v>84</v>
      </c>
      <c r="G289" s="25" t="s">
        <v>94</v>
      </c>
      <c r="H289" s="18" t="s">
        <v>58</v>
      </c>
      <c r="I289" s="18" t="s">
        <v>59</v>
      </c>
      <c r="K289" s="25">
        <v>31</v>
      </c>
    </row>
    <row r="290" spans="2:22" hidden="1" x14ac:dyDescent="0.2">
      <c r="B290" s="18" t="s">
        <v>836</v>
      </c>
      <c r="C290" s="18">
        <v>189</v>
      </c>
      <c r="D290" s="18">
        <v>2</v>
      </c>
      <c r="F290" s="25" t="s">
        <v>263</v>
      </c>
      <c r="G290" s="25" t="s">
        <v>99</v>
      </c>
      <c r="H290" s="18" t="s">
        <v>185</v>
      </c>
      <c r="I290" s="18" t="s">
        <v>180</v>
      </c>
      <c r="K290" s="25">
        <v>1</v>
      </c>
    </row>
    <row r="291" spans="2:22" hidden="1" x14ac:dyDescent="0.2">
      <c r="B291" s="18" t="s">
        <v>836</v>
      </c>
      <c r="C291" s="18">
        <v>189</v>
      </c>
      <c r="D291" s="18">
        <v>2</v>
      </c>
      <c r="E291" s="25" t="s">
        <v>63</v>
      </c>
      <c r="F291" s="25" t="s">
        <v>263</v>
      </c>
      <c r="G291" s="25" t="s">
        <v>291</v>
      </c>
      <c r="H291" s="18" t="s">
        <v>58</v>
      </c>
      <c r="I291" s="18" t="s">
        <v>59</v>
      </c>
      <c r="K291" s="25">
        <v>24</v>
      </c>
    </row>
    <row r="292" spans="2:22" hidden="1" x14ac:dyDescent="0.2">
      <c r="B292" s="18" t="s">
        <v>836</v>
      </c>
      <c r="C292" s="18">
        <v>189</v>
      </c>
      <c r="D292" s="18">
        <v>2</v>
      </c>
      <c r="E292" s="25" t="s">
        <v>843</v>
      </c>
      <c r="F292" s="25" t="s">
        <v>69</v>
      </c>
      <c r="G292" s="25" t="s">
        <v>215</v>
      </c>
      <c r="H292" s="18" t="s">
        <v>143</v>
      </c>
      <c r="I292" s="18" t="s">
        <v>180</v>
      </c>
      <c r="K292" s="25">
        <v>34</v>
      </c>
    </row>
    <row r="293" spans="2:22" hidden="1" x14ac:dyDescent="0.2">
      <c r="B293" s="18" t="s">
        <v>836</v>
      </c>
      <c r="C293" s="18">
        <v>189</v>
      </c>
      <c r="D293" s="18">
        <v>2</v>
      </c>
      <c r="E293" s="25" t="s">
        <v>375</v>
      </c>
      <c r="F293" s="25" t="s">
        <v>376</v>
      </c>
      <c r="G293" s="25" t="s">
        <v>117</v>
      </c>
      <c r="H293" s="18" t="s">
        <v>143</v>
      </c>
      <c r="I293" s="18" t="s">
        <v>180</v>
      </c>
      <c r="K293" s="25">
        <v>47</v>
      </c>
    </row>
    <row r="294" spans="2:22" hidden="1" x14ac:dyDescent="0.2">
      <c r="B294" s="18" t="s">
        <v>836</v>
      </c>
      <c r="C294" s="18">
        <v>189</v>
      </c>
      <c r="D294" s="18">
        <v>2</v>
      </c>
      <c r="E294" s="25" t="s">
        <v>375</v>
      </c>
      <c r="F294" s="25" t="s">
        <v>376</v>
      </c>
      <c r="G294" s="25" t="s">
        <v>215</v>
      </c>
      <c r="H294" s="18" t="s">
        <v>58</v>
      </c>
      <c r="I294" s="18" t="s">
        <v>59</v>
      </c>
      <c r="K294" s="25">
        <v>34</v>
      </c>
      <c r="U294" s="29"/>
      <c r="V294" s="29"/>
    </row>
    <row r="295" spans="2:22" hidden="1" x14ac:dyDescent="0.2">
      <c r="B295" s="18" t="s">
        <v>836</v>
      </c>
      <c r="C295" s="18">
        <v>189</v>
      </c>
      <c r="D295" s="18">
        <v>2</v>
      </c>
      <c r="E295" s="25" t="s">
        <v>375</v>
      </c>
      <c r="F295" s="25" t="s">
        <v>376</v>
      </c>
      <c r="G295" s="25" t="s">
        <v>215</v>
      </c>
      <c r="H295" s="18" t="s">
        <v>143</v>
      </c>
      <c r="I295" s="18" t="s">
        <v>59</v>
      </c>
      <c r="K295" s="25">
        <v>34</v>
      </c>
    </row>
    <row r="296" spans="2:22" hidden="1" x14ac:dyDescent="0.2">
      <c r="B296" s="18" t="s">
        <v>836</v>
      </c>
      <c r="C296" s="18">
        <v>189</v>
      </c>
      <c r="D296" s="18">
        <v>2</v>
      </c>
      <c r="E296" s="25" t="s">
        <v>852</v>
      </c>
      <c r="F296" s="25" t="s">
        <v>131</v>
      </c>
      <c r="G296" s="25" t="s">
        <v>131</v>
      </c>
      <c r="H296" s="18" t="s">
        <v>143</v>
      </c>
      <c r="I296" s="18" t="s">
        <v>59</v>
      </c>
      <c r="K296" s="25">
        <v>36</v>
      </c>
    </row>
    <row r="297" spans="2:22" hidden="1" x14ac:dyDescent="0.2">
      <c r="B297" s="18" t="s">
        <v>836</v>
      </c>
      <c r="C297" s="18">
        <v>189</v>
      </c>
      <c r="D297" s="18">
        <v>2</v>
      </c>
      <c r="E297" s="25" t="s">
        <v>855</v>
      </c>
      <c r="F297" s="25" t="s">
        <v>513</v>
      </c>
      <c r="G297" s="25" t="s">
        <v>79</v>
      </c>
      <c r="H297" s="18" t="s">
        <v>58</v>
      </c>
      <c r="I297" s="18" t="s">
        <v>59</v>
      </c>
      <c r="K297" s="25">
        <v>21</v>
      </c>
      <c r="U297" s="29"/>
    </row>
    <row r="298" spans="2:22" ht="25.5" hidden="1" x14ac:dyDescent="0.2">
      <c r="B298" s="18" t="s">
        <v>836</v>
      </c>
      <c r="C298" s="18">
        <v>189</v>
      </c>
      <c r="D298" s="18">
        <v>2</v>
      </c>
      <c r="E298" s="25" t="s">
        <v>858</v>
      </c>
      <c r="F298" s="25" t="s">
        <v>480</v>
      </c>
      <c r="G298" s="25" t="s">
        <v>138</v>
      </c>
      <c r="H298" s="18" t="s">
        <v>143</v>
      </c>
      <c r="I298" s="18" t="s">
        <v>180</v>
      </c>
      <c r="K298" s="25">
        <v>18</v>
      </c>
    </row>
    <row r="299" spans="2:22" ht="25.5" hidden="1" x14ac:dyDescent="0.2">
      <c r="B299" s="18" t="s">
        <v>836</v>
      </c>
      <c r="C299" s="18">
        <v>189</v>
      </c>
      <c r="D299" s="18">
        <v>2</v>
      </c>
      <c r="E299" s="25" t="s">
        <v>858</v>
      </c>
      <c r="F299" s="25" t="s">
        <v>480</v>
      </c>
      <c r="G299" s="25" t="s">
        <v>138</v>
      </c>
      <c r="H299" s="18" t="s">
        <v>58</v>
      </c>
      <c r="I299" s="18" t="s">
        <v>59</v>
      </c>
      <c r="K299" s="25">
        <v>18</v>
      </c>
      <c r="U299" s="29"/>
    </row>
    <row r="300" spans="2:22" hidden="1" x14ac:dyDescent="0.2">
      <c r="B300" s="18" t="s">
        <v>836</v>
      </c>
      <c r="C300" s="18">
        <v>189</v>
      </c>
      <c r="D300" s="18">
        <v>2</v>
      </c>
      <c r="E300" s="25" t="s">
        <v>307</v>
      </c>
      <c r="F300" s="25" t="s">
        <v>359</v>
      </c>
      <c r="G300" s="25" t="s">
        <v>238</v>
      </c>
      <c r="H300" s="18" t="s">
        <v>143</v>
      </c>
      <c r="I300" s="18" t="s">
        <v>180</v>
      </c>
      <c r="K300" s="25">
        <v>2</v>
      </c>
    </row>
    <row r="301" spans="2:22" hidden="1" x14ac:dyDescent="0.2">
      <c r="B301" s="18" t="s">
        <v>836</v>
      </c>
      <c r="C301" s="18">
        <v>189</v>
      </c>
      <c r="D301" s="18">
        <v>2</v>
      </c>
      <c r="E301" s="25" t="s">
        <v>77</v>
      </c>
      <c r="F301" s="25" t="s">
        <v>78</v>
      </c>
      <c r="G301" s="25" t="s">
        <v>278</v>
      </c>
      <c r="H301" s="18" t="s">
        <v>143</v>
      </c>
      <c r="I301" s="18" t="s">
        <v>59</v>
      </c>
      <c r="K301" s="25">
        <v>25</v>
      </c>
    </row>
    <row r="302" spans="2:22" hidden="1" x14ac:dyDescent="0.2">
      <c r="B302" s="18" t="s">
        <v>836</v>
      </c>
      <c r="C302" s="18">
        <v>189</v>
      </c>
      <c r="D302" s="18">
        <v>2</v>
      </c>
      <c r="E302" s="25" t="s">
        <v>63</v>
      </c>
      <c r="F302" s="25" t="s">
        <v>64</v>
      </c>
      <c r="G302" s="25" t="s">
        <v>65</v>
      </c>
      <c r="H302" s="18" t="s">
        <v>58</v>
      </c>
      <c r="I302" s="18" t="s">
        <v>59</v>
      </c>
      <c r="K302" s="25">
        <v>15</v>
      </c>
    </row>
    <row r="303" spans="2:22" hidden="1" x14ac:dyDescent="0.2">
      <c r="B303" s="18" t="s">
        <v>836</v>
      </c>
      <c r="C303" s="18">
        <v>189</v>
      </c>
      <c r="D303" s="18">
        <v>2</v>
      </c>
      <c r="E303" s="25" t="s">
        <v>63</v>
      </c>
      <c r="F303" s="25" t="s">
        <v>64</v>
      </c>
      <c r="G303" s="25" t="s">
        <v>393</v>
      </c>
      <c r="H303" s="18" t="s">
        <v>58</v>
      </c>
      <c r="I303" s="18" t="s">
        <v>59</v>
      </c>
      <c r="K303" s="25">
        <v>10</v>
      </c>
    </row>
    <row r="304" spans="2:22" hidden="1" x14ac:dyDescent="0.2">
      <c r="B304" s="18" t="s">
        <v>871</v>
      </c>
      <c r="C304" s="18">
        <v>189</v>
      </c>
      <c r="D304" s="18">
        <v>2</v>
      </c>
      <c r="H304" s="18" t="s">
        <v>143</v>
      </c>
      <c r="I304" s="18" t="s">
        <v>180</v>
      </c>
    </row>
    <row r="305" spans="2:21" hidden="1" x14ac:dyDescent="0.2">
      <c r="B305" s="18" t="s">
        <v>871</v>
      </c>
      <c r="C305" s="18">
        <v>189</v>
      </c>
      <c r="D305" s="18">
        <v>2</v>
      </c>
      <c r="E305" s="25" t="s">
        <v>210</v>
      </c>
      <c r="F305" s="25" t="s">
        <v>211</v>
      </c>
      <c r="G305" s="25" t="s">
        <v>262</v>
      </c>
      <c r="H305" s="18" t="s">
        <v>58</v>
      </c>
      <c r="I305" s="18" t="s">
        <v>59</v>
      </c>
      <c r="K305" s="25">
        <v>46</v>
      </c>
    </row>
    <row r="306" spans="2:21" ht="25.5" hidden="1" x14ac:dyDescent="0.2">
      <c r="B306" s="18" t="s">
        <v>871</v>
      </c>
      <c r="C306" s="18">
        <v>189</v>
      </c>
      <c r="D306" s="18">
        <v>2</v>
      </c>
      <c r="E306" s="25" t="s">
        <v>876</v>
      </c>
      <c r="F306" s="25" t="s">
        <v>877</v>
      </c>
      <c r="G306" s="25" t="s">
        <v>638</v>
      </c>
      <c r="H306" s="18" t="s">
        <v>143</v>
      </c>
      <c r="I306" s="18" t="s">
        <v>59</v>
      </c>
      <c r="K306" s="25">
        <v>38</v>
      </c>
    </row>
    <row r="307" spans="2:21" ht="25.5" hidden="1" x14ac:dyDescent="0.2">
      <c r="B307" s="18" t="s">
        <v>871</v>
      </c>
      <c r="C307" s="18">
        <v>189</v>
      </c>
      <c r="D307" s="18">
        <v>2</v>
      </c>
      <c r="E307" s="25" t="s">
        <v>214</v>
      </c>
      <c r="F307" s="25" t="s">
        <v>304</v>
      </c>
      <c r="G307" s="25" t="s">
        <v>166</v>
      </c>
      <c r="H307" s="18" t="s">
        <v>58</v>
      </c>
      <c r="I307" s="18" t="s">
        <v>59</v>
      </c>
      <c r="K307" s="25">
        <v>54</v>
      </c>
    </row>
    <row r="308" spans="2:21" hidden="1" x14ac:dyDescent="0.2">
      <c r="B308" s="18" t="s">
        <v>871</v>
      </c>
      <c r="C308" s="18">
        <v>189</v>
      </c>
      <c r="D308" s="18">
        <v>2</v>
      </c>
      <c r="E308" s="25" t="s">
        <v>256</v>
      </c>
      <c r="F308" s="25" t="s">
        <v>258</v>
      </c>
      <c r="G308" s="25" t="s">
        <v>211</v>
      </c>
      <c r="H308" s="18" t="s">
        <v>58</v>
      </c>
      <c r="I308" s="18" t="s">
        <v>59</v>
      </c>
      <c r="K308" s="25">
        <v>7</v>
      </c>
      <c r="U308" s="29"/>
    </row>
    <row r="309" spans="2:21" hidden="1" x14ac:dyDescent="0.2">
      <c r="B309" s="18" t="s">
        <v>871</v>
      </c>
      <c r="C309" s="18">
        <v>189</v>
      </c>
      <c r="D309" s="18">
        <v>2</v>
      </c>
      <c r="E309" s="25" t="s">
        <v>256</v>
      </c>
      <c r="F309" s="25" t="s">
        <v>258</v>
      </c>
      <c r="G309" s="25" t="s">
        <v>393</v>
      </c>
      <c r="H309" s="18" t="s">
        <v>58</v>
      </c>
      <c r="I309" s="18" t="s">
        <v>59</v>
      </c>
      <c r="K309" s="25">
        <v>10</v>
      </c>
      <c r="U309" s="29"/>
    </row>
    <row r="310" spans="2:21" hidden="1" x14ac:dyDescent="0.2">
      <c r="B310" s="18" t="s">
        <v>871</v>
      </c>
      <c r="C310" s="18">
        <v>189</v>
      </c>
      <c r="D310" s="18">
        <v>2</v>
      </c>
      <c r="F310" s="25" t="s">
        <v>258</v>
      </c>
      <c r="G310" s="25" t="s">
        <v>127</v>
      </c>
      <c r="H310" s="18" t="s">
        <v>143</v>
      </c>
      <c r="I310" s="18" t="s">
        <v>59</v>
      </c>
      <c r="K310" s="25">
        <v>45</v>
      </c>
    </row>
    <row r="311" spans="2:21" hidden="1" x14ac:dyDescent="0.2">
      <c r="B311" s="18" t="s">
        <v>871</v>
      </c>
      <c r="C311" s="18">
        <v>189</v>
      </c>
      <c r="D311" s="18">
        <v>2</v>
      </c>
      <c r="F311" s="25" t="s">
        <v>258</v>
      </c>
      <c r="G311" s="25" t="s">
        <v>114</v>
      </c>
      <c r="H311" s="18" t="s">
        <v>143</v>
      </c>
      <c r="I311" s="18" t="s">
        <v>180</v>
      </c>
      <c r="K311" s="25">
        <v>19</v>
      </c>
    </row>
    <row r="312" spans="2:21" ht="25.5" hidden="1" x14ac:dyDescent="0.2">
      <c r="B312" s="18" t="s">
        <v>871</v>
      </c>
      <c r="C312" s="18">
        <v>189</v>
      </c>
      <c r="D312" s="18">
        <v>2</v>
      </c>
      <c r="E312" s="25" t="s">
        <v>218</v>
      </c>
      <c r="F312" s="25" t="s">
        <v>89</v>
      </c>
      <c r="G312" s="25" t="s">
        <v>176</v>
      </c>
      <c r="H312" s="18" t="s">
        <v>143</v>
      </c>
      <c r="I312" s="18" t="s">
        <v>180</v>
      </c>
      <c r="K312" s="25">
        <v>17</v>
      </c>
    </row>
    <row r="313" spans="2:21" hidden="1" x14ac:dyDescent="0.2">
      <c r="B313" s="18" t="s">
        <v>871</v>
      </c>
      <c r="C313" s="18">
        <v>189</v>
      </c>
      <c r="D313" s="18">
        <v>2</v>
      </c>
      <c r="F313" s="25" t="s">
        <v>89</v>
      </c>
      <c r="G313" s="25" t="s">
        <v>359</v>
      </c>
      <c r="H313" s="18" t="s">
        <v>58</v>
      </c>
      <c r="I313" s="18" t="s">
        <v>59</v>
      </c>
      <c r="K313" s="25">
        <v>20</v>
      </c>
      <c r="U313" s="29"/>
    </row>
    <row r="314" spans="2:21" hidden="1" x14ac:dyDescent="0.2">
      <c r="B314" s="18" t="s">
        <v>871</v>
      </c>
      <c r="C314" s="18">
        <v>189</v>
      </c>
      <c r="D314" s="18">
        <v>2</v>
      </c>
      <c r="F314" s="25" t="s">
        <v>258</v>
      </c>
      <c r="G314" s="25" t="s">
        <v>166</v>
      </c>
      <c r="H314" s="18" t="s">
        <v>58</v>
      </c>
      <c r="I314" s="18" t="s">
        <v>59</v>
      </c>
      <c r="K314" s="25">
        <v>54</v>
      </c>
      <c r="U314" s="29"/>
    </row>
    <row r="315" spans="2:21" hidden="1" x14ac:dyDescent="0.2">
      <c r="B315" s="18" t="s">
        <v>871</v>
      </c>
      <c r="C315" s="18">
        <v>189</v>
      </c>
      <c r="D315" s="18">
        <v>2</v>
      </c>
      <c r="E315" s="25" t="s">
        <v>229</v>
      </c>
      <c r="F315" s="25" t="s">
        <v>127</v>
      </c>
      <c r="G315" s="25" t="s">
        <v>84</v>
      </c>
      <c r="H315" s="18" t="s">
        <v>143</v>
      </c>
      <c r="I315" s="18" t="s">
        <v>59</v>
      </c>
      <c r="K315" s="25">
        <v>6</v>
      </c>
    </row>
    <row r="316" spans="2:21" hidden="1" x14ac:dyDescent="0.2">
      <c r="B316" s="18" t="s">
        <v>871</v>
      </c>
      <c r="C316" s="18">
        <v>189</v>
      </c>
      <c r="D316" s="18">
        <v>2</v>
      </c>
      <c r="E316" s="25" t="s">
        <v>224</v>
      </c>
      <c r="F316" s="25" t="s">
        <v>225</v>
      </c>
      <c r="G316" s="25" t="s">
        <v>226</v>
      </c>
      <c r="H316" s="18" t="s">
        <v>58</v>
      </c>
      <c r="I316" s="18" t="s">
        <v>59</v>
      </c>
      <c r="K316" s="25">
        <v>64</v>
      </c>
      <c r="U316" s="29"/>
    </row>
    <row r="317" spans="2:21" hidden="1" x14ac:dyDescent="0.2">
      <c r="B317" s="18" t="s">
        <v>871</v>
      </c>
      <c r="C317" s="18">
        <v>189</v>
      </c>
      <c r="D317" s="18">
        <v>2</v>
      </c>
      <c r="F317" s="25" t="s">
        <v>127</v>
      </c>
      <c r="G317" s="25" t="s">
        <v>352</v>
      </c>
      <c r="H317" s="18" t="s">
        <v>58</v>
      </c>
      <c r="I317" s="18" t="s">
        <v>59</v>
      </c>
      <c r="K317" s="25">
        <v>9</v>
      </c>
      <c r="U317" s="29"/>
    </row>
    <row r="318" spans="2:21" hidden="1" x14ac:dyDescent="0.2">
      <c r="B318" s="18" t="s">
        <v>871</v>
      </c>
      <c r="C318" s="18">
        <v>189</v>
      </c>
      <c r="D318" s="18">
        <v>2</v>
      </c>
      <c r="F318" s="25" t="s">
        <v>262</v>
      </c>
      <c r="G318" s="25" t="s">
        <v>94</v>
      </c>
      <c r="H318" s="18" t="s">
        <v>58</v>
      </c>
      <c r="I318" s="18" t="s">
        <v>59</v>
      </c>
      <c r="K318" s="25">
        <v>31</v>
      </c>
      <c r="U318" s="29"/>
    </row>
    <row r="319" spans="2:21" hidden="1" x14ac:dyDescent="0.2">
      <c r="B319" s="18" t="s">
        <v>871</v>
      </c>
      <c r="C319" s="18">
        <v>189</v>
      </c>
      <c r="D319" s="18">
        <v>2</v>
      </c>
      <c r="F319" s="25" t="s">
        <v>146</v>
      </c>
      <c r="G319" s="25" t="s">
        <v>194</v>
      </c>
      <c r="H319" s="18" t="s">
        <v>143</v>
      </c>
      <c r="I319" s="18" t="s">
        <v>180</v>
      </c>
      <c r="K319" s="25">
        <v>43</v>
      </c>
    </row>
    <row r="320" spans="2:21" hidden="1" x14ac:dyDescent="0.2">
      <c r="B320" s="18" t="s">
        <v>871</v>
      </c>
      <c r="C320" s="18">
        <v>189</v>
      </c>
      <c r="D320" s="18">
        <v>2</v>
      </c>
      <c r="H320" s="18" t="s">
        <v>143</v>
      </c>
      <c r="I320" s="18" t="s">
        <v>59</v>
      </c>
    </row>
    <row r="321" spans="2:22" hidden="1" x14ac:dyDescent="0.2">
      <c r="B321" s="18" t="s">
        <v>871</v>
      </c>
      <c r="C321" s="18">
        <v>189</v>
      </c>
      <c r="D321" s="18">
        <v>2</v>
      </c>
      <c r="F321" s="25" t="s">
        <v>127</v>
      </c>
      <c r="G321" s="25" t="s">
        <v>249</v>
      </c>
      <c r="H321" s="18" t="s">
        <v>143</v>
      </c>
      <c r="I321" s="18" t="s">
        <v>59</v>
      </c>
      <c r="K321" s="25">
        <v>57</v>
      </c>
    </row>
    <row r="322" spans="2:22" hidden="1" x14ac:dyDescent="0.2">
      <c r="B322" s="18" t="s">
        <v>871</v>
      </c>
      <c r="C322" s="18">
        <v>189</v>
      </c>
      <c r="D322" s="18">
        <v>2</v>
      </c>
      <c r="H322" s="18" t="s">
        <v>185</v>
      </c>
      <c r="I322" s="18" t="s">
        <v>59</v>
      </c>
    </row>
    <row r="323" spans="2:22" hidden="1" x14ac:dyDescent="0.2">
      <c r="B323" s="18" t="s">
        <v>871</v>
      </c>
      <c r="C323" s="18">
        <v>189</v>
      </c>
      <c r="D323" s="18">
        <v>2</v>
      </c>
      <c r="E323" s="25" t="s">
        <v>595</v>
      </c>
      <c r="F323" s="25" t="s">
        <v>590</v>
      </c>
      <c r="G323" s="25" t="s">
        <v>117</v>
      </c>
      <c r="H323" s="18" t="s">
        <v>143</v>
      </c>
      <c r="I323" s="18" t="s">
        <v>59</v>
      </c>
      <c r="K323" s="25">
        <v>47</v>
      </c>
    </row>
    <row r="324" spans="2:22" hidden="1" x14ac:dyDescent="0.2">
      <c r="B324" s="18" t="s">
        <v>871</v>
      </c>
      <c r="C324" s="18">
        <v>189</v>
      </c>
      <c r="D324" s="18">
        <v>2</v>
      </c>
      <c r="F324" s="25" t="s">
        <v>914</v>
      </c>
      <c r="G324" s="25" t="s">
        <v>278</v>
      </c>
      <c r="H324" s="18" t="s">
        <v>143</v>
      </c>
      <c r="I324" s="18" t="s">
        <v>59</v>
      </c>
      <c r="K324" s="25">
        <v>25</v>
      </c>
    </row>
    <row r="325" spans="2:22" hidden="1" x14ac:dyDescent="0.2">
      <c r="B325" s="18" t="s">
        <v>871</v>
      </c>
      <c r="C325" s="18">
        <v>189</v>
      </c>
      <c r="D325" s="18">
        <v>2</v>
      </c>
      <c r="F325" s="25" t="s">
        <v>84</v>
      </c>
      <c r="G325" s="25" t="s">
        <v>94</v>
      </c>
      <c r="H325" s="18" t="s">
        <v>58</v>
      </c>
      <c r="I325" s="18" t="s">
        <v>59</v>
      </c>
      <c r="K325" s="25">
        <v>31</v>
      </c>
      <c r="U325" s="29"/>
    </row>
    <row r="326" spans="2:22" hidden="1" x14ac:dyDescent="0.2">
      <c r="B326" s="18" t="s">
        <v>871</v>
      </c>
      <c r="C326" s="18">
        <v>189</v>
      </c>
      <c r="D326" s="18">
        <v>2</v>
      </c>
      <c r="F326" s="25" t="s">
        <v>240</v>
      </c>
      <c r="G326" s="25" t="s">
        <v>234</v>
      </c>
      <c r="H326" s="18" t="s">
        <v>58</v>
      </c>
      <c r="I326" s="18" t="s">
        <v>59</v>
      </c>
      <c r="K326" s="25">
        <v>13</v>
      </c>
      <c r="U326" s="29"/>
    </row>
    <row r="327" spans="2:22" hidden="1" x14ac:dyDescent="0.2">
      <c r="B327" s="18" t="s">
        <v>871</v>
      </c>
      <c r="C327" s="18">
        <v>189</v>
      </c>
      <c r="D327" s="18">
        <v>2</v>
      </c>
      <c r="F327" s="25" t="s">
        <v>103</v>
      </c>
      <c r="G327" s="25" t="s">
        <v>114</v>
      </c>
      <c r="H327" s="18" t="s">
        <v>58</v>
      </c>
      <c r="I327" s="18" t="s">
        <v>59</v>
      </c>
      <c r="K327" s="25">
        <v>19</v>
      </c>
      <c r="U327" s="29"/>
    </row>
    <row r="328" spans="2:22" hidden="1" x14ac:dyDescent="0.2">
      <c r="B328" s="18" t="s">
        <v>871</v>
      </c>
      <c r="C328" s="18">
        <v>189</v>
      </c>
      <c r="D328" s="18">
        <v>2</v>
      </c>
      <c r="F328" s="25" t="s">
        <v>103</v>
      </c>
      <c r="G328" s="25" t="s">
        <v>255</v>
      </c>
      <c r="H328" s="18" t="s">
        <v>58</v>
      </c>
      <c r="I328" s="18" t="s">
        <v>59</v>
      </c>
      <c r="K328" s="25">
        <v>4</v>
      </c>
      <c r="U328" s="29"/>
    </row>
    <row r="329" spans="2:22" ht="25.5" hidden="1" x14ac:dyDescent="0.2">
      <c r="B329" s="18" t="s">
        <v>925</v>
      </c>
      <c r="C329" s="18">
        <v>189</v>
      </c>
      <c r="D329" s="18">
        <v>2</v>
      </c>
      <c r="E329" s="25" t="s">
        <v>218</v>
      </c>
      <c r="F329" s="25" t="s">
        <v>89</v>
      </c>
      <c r="G329" s="25" t="s">
        <v>359</v>
      </c>
      <c r="H329" s="18" t="s">
        <v>58</v>
      </c>
      <c r="I329" s="18" t="s">
        <v>59</v>
      </c>
      <c r="K329" s="25">
        <v>20</v>
      </c>
    </row>
    <row r="330" spans="2:22" hidden="1" x14ac:dyDescent="0.2">
      <c r="B330" s="18" t="s">
        <v>925</v>
      </c>
      <c r="C330" s="18">
        <v>189</v>
      </c>
      <c r="D330" s="18">
        <v>2</v>
      </c>
      <c r="E330" s="25" t="s">
        <v>221</v>
      </c>
      <c r="F330" s="25" t="s">
        <v>89</v>
      </c>
      <c r="G330" s="25" t="s">
        <v>57</v>
      </c>
      <c r="H330" s="18" t="s">
        <v>58</v>
      </c>
      <c r="I330" s="18" t="s">
        <v>59</v>
      </c>
      <c r="K330" s="25">
        <v>29</v>
      </c>
    </row>
    <row r="331" spans="2:22" hidden="1" x14ac:dyDescent="0.2">
      <c r="B331" s="18" t="s">
        <v>925</v>
      </c>
      <c r="C331" s="18">
        <v>189</v>
      </c>
      <c r="D331" s="18">
        <v>2</v>
      </c>
      <c r="E331" s="25" t="s">
        <v>221</v>
      </c>
      <c r="F331" s="25" t="s">
        <v>89</v>
      </c>
      <c r="G331" s="25" t="s">
        <v>57</v>
      </c>
      <c r="H331" s="18" t="s">
        <v>58</v>
      </c>
      <c r="I331" s="18" t="s">
        <v>59</v>
      </c>
      <c r="K331" s="25">
        <v>29</v>
      </c>
    </row>
    <row r="332" spans="2:22" hidden="1" x14ac:dyDescent="0.2">
      <c r="B332" s="18" t="s">
        <v>925</v>
      </c>
      <c r="C332" s="18">
        <v>189</v>
      </c>
      <c r="D332" s="18">
        <v>2</v>
      </c>
      <c r="E332" s="25" t="s">
        <v>931</v>
      </c>
      <c r="F332" s="25" t="s">
        <v>253</v>
      </c>
      <c r="G332" s="25" t="s">
        <v>99</v>
      </c>
      <c r="H332" s="18" t="s">
        <v>58</v>
      </c>
      <c r="I332" s="18" t="s">
        <v>59</v>
      </c>
      <c r="K332" s="25">
        <v>1</v>
      </c>
      <c r="U332" s="29"/>
      <c r="V332" s="29"/>
    </row>
    <row r="333" spans="2:22" hidden="1" x14ac:dyDescent="0.2">
      <c r="B333" s="18" t="s">
        <v>925</v>
      </c>
      <c r="C333" s="18">
        <v>189</v>
      </c>
      <c r="D333" s="18">
        <v>2</v>
      </c>
      <c r="E333" s="25" t="s">
        <v>252</v>
      </c>
      <c r="F333" s="25" t="s">
        <v>253</v>
      </c>
      <c r="G333" s="25" t="s">
        <v>255</v>
      </c>
      <c r="H333" s="18" t="s">
        <v>58</v>
      </c>
      <c r="I333" s="18" t="s">
        <v>59</v>
      </c>
      <c r="K333" s="25">
        <v>4</v>
      </c>
      <c r="U333" s="29"/>
    </row>
    <row r="334" spans="2:22" hidden="1" x14ac:dyDescent="0.2">
      <c r="B334" s="18" t="s">
        <v>925</v>
      </c>
      <c r="C334" s="18">
        <v>189</v>
      </c>
      <c r="D334" s="18">
        <v>2</v>
      </c>
      <c r="E334" s="25" t="s">
        <v>256</v>
      </c>
      <c r="F334" s="25" t="s">
        <v>258</v>
      </c>
      <c r="G334" s="25" t="s">
        <v>936</v>
      </c>
      <c r="H334" s="18" t="s">
        <v>58</v>
      </c>
      <c r="I334" s="18" t="s">
        <v>59</v>
      </c>
      <c r="U334" s="29"/>
    </row>
    <row r="335" spans="2:22" hidden="1" x14ac:dyDescent="0.2">
      <c r="B335" s="18" t="s">
        <v>925</v>
      </c>
      <c r="C335" s="18">
        <v>189</v>
      </c>
      <c r="D335" s="18">
        <v>2</v>
      </c>
      <c r="E335" s="25" t="s">
        <v>939</v>
      </c>
      <c r="F335" s="25" t="s">
        <v>161</v>
      </c>
      <c r="G335" s="25" t="s">
        <v>348</v>
      </c>
      <c r="H335" s="18" t="s">
        <v>143</v>
      </c>
      <c r="I335" s="18" t="s">
        <v>59</v>
      </c>
      <c r="K335" s="25">
        <v>11</v>
      </c>
    </row>
    <row r="336" spans="2:22" hidden="1" x14ac:dyDescent="0.2">
      <c r="B336" s="18" t="s">
        <v>925</v>
      </c>
      <c r="C336" s="18">
        <v>189</v>
      </c>
      <c r="D336" s="18">
        <v>2</v>
      </c>
      <c r="E336" s="25" t="s">
        <v>939</v>
      </c>
      <c r="F336" s="25" t="s">
        <v>161</v>
      </c>
      <c r="G336" s="25" t="s">
        <v>447</v>
      </c>
      <c r="H336" s="18" t="s">
        <v>58</v>
      </c>
      <c r="I336" s="18" t="s">
        <v>59</v>
      </c>
      <c r="K336" s="25">
        <v>14</v>
      </c>
      <c r="U336" s="29"/>
      <c r="V336" s="29"/>
    </row>
    <row r="337" spans="2:22" hidden="1" x14ac:dyDescent="0.2">
      <c r="B337" s="18" t="s">
        <v>925</v>
      </c>
      <c r="C337" s="18">
        <v>189</v>
      </c>
      <c r="D337" s="18">
        <v>2</v>
      </c>
      <c r="E337" s="25" t="s">
        <v>939</v>
      </c>
      <c r="F337" s="25" t="s">
        <v>161</v>
      </c>
      <c r="G337" s="25" t="s">
        <v>944</v>
      </c>
      <c r="H337" s="18" t="s">
        <v>58</v>
      </c>
      <c r="I337" s="18" t="s">
        <v>59</v>
      </c>
      <c r="U337" s="29"/>
      <c r="V337" s="29"/>
    </row>
    <row r="338" spans="2:22" hidden="1" x14ac:dyDescent="0.2">
      <c r="B338" s="18" t="s">
        <v>925</v>
      </c>
      <c r="C338" s="18">
        <v>189</v>
      </c>
      <c r="D338" s="18">
        <v>2</v>
      </c>
      <c r="E338" s="25" t="s">
        <v>947</v>
      </c>
      <c r="F338" s="25" t="s">
        <v>161</v>
      </c>
      <c r="G338" s="25" t="s">
        <v>94</v>
      </c>
      <c r="H338" s="18" t="s">
        <v>58</v>
      </c>
      <c r="I338" s="18" t="s">
        <v>59</v>
      </c>
      <c r="K338" s="25">
        <v>31</v>
      </c>
      <c r="U338" s="29"/>
    </row>
    <row r="339" spans="2:22" hidden="1" x14ac:dyDescent="0.2">
      <c r="B339" s="18" t="s">
        <v>925</v>
      </c>
      <c r="C339" s="18">
        <v>189</v>
      </c>
      <c r="D339" s="18">
        <v>2</v>
      </c>
      <c r="E339" s="25" t="s">
        <v>735</v>
      </c>
      <c r="F339" s="25" t="s">
        <v>513</v>
      </c>
      <c r="G339" s="25" t="s">
        <v>447</v>
      </c>
      <c r="H339" s="18" t="s">
        <v>58</v>
      </c>
      <c r="I339" s="18" t="s">
        <v>59</v>
      </c>
      <c r="K339" s="25">
        <v>14</v>
      </c>
      <c r="U339" s="29"/>
    </row>
    <row r="340" spans="2:22" hidden="1" x14ac:dyDescent="0.2">
      <c r="B340" s="18" t="s">
        <v>925</v>
      </c>
      <c r="C340" s="18">
        <v>189</v>
      </c>
      <c r="D340" s="18">
        <v>2</v>
      </c>
      <c r="E340" s="25" t="s">
        <v>398</v>
      </c>
      <c r="F340" s="25" t="s">
        <v>399</v>
      </c>
      <c r="G340" s="25" t="s">
        <v>131</v>
      </c>
      <c r="H340" s="18" t="s">
        <v>58</v>
      </c>
      <c r="I340" s="18" t="s">
        <v>59</v>
      </c>
      <c r="K340" s="25">
        <v>36</v>
      </c>
      <c r="U340" s="29"/>
      <c r="V340" s="29"/>
    </row>
    <row r="341" spans="2:22" hidden="1" x14ac:dyDescent="0.2">
      <c r="B341" s="18" t="s">
        <v>925</v>
      </c>
      <c r="C341" s="18">
        <v>189</v>
      </c>
      <c r="D341" s="18">
        <v>2</v>
      </c>
      <c r="E341" s="25" t="s">
        <v>523</v>
      </c>
      <c r="F341" s="25" t="s">
        <v>527</v>
      </c>
      <c r="G341" s="25" t="s">
        <v>184</v>
      </c>
      <c r="H341" s="18" t="s">
        <v>58</v>
      </c>
      <c r="I341" s="18" t="s">
        <v>59</v>
      </c>
      <c r="K341" s="25">
        <v>39</v>
      </c>
      <c r="U341" s="29"/>
      <c r="V341" s="29"/>
    </row>
    <row r="342" spans="2:22" hidden="1" x14ac:dyDescent="0.2">
      <c r="B342" s="18" t="s">
        <v>925</v>
      </c>
      <c r="C342" s="18">
        <v>189</v>
      </c>
      <c r="D342" s="18">
        <v>2</v>
      </c>
      <c r="E342" s="25" t="s">
        <v>523</v>
      </c>
      <c r="F342" s="25" t="s">
        <v>527</v>
      </c>
      <c r="G342" s="25" t="s">
        <v>202</v>
      </c>
      <c r="H342" s="18" t="s">
        <v>58</v>
      </c>
      <c r="I342" s="18" t="s">
        <v>59</v>
      </c>
      <c r="K342" s="25">
        <v>50</v>
      </c>
      <c r="U342" s="29"/>
      <c r="V342" s="29"/>
    </row>
    <row r="343" spans="2:22" hidden="1" x14ac:dyDescent="0.2">
      <c r="B343" s="18" t="s">
        <v>925</v>
      </c>
      <c r="C343" s="18">
        <v>189</v>
      </c>
      <c r="D343" s="18">
        <v>2</v>
      </c>
      <c r="E343" s="25" t="s">
        <v>574</v>
      </c>
      <c r="F343" s="25" t="s">
        <v>575</v>
      </c>
      <c r="G343" s="25" t="s">
        <v>524</v>
      </c>
      <c r="H343" s="18" t="s">
        <v>58</v>
      </c>
      <c r="I343" s="18" t="s">
        <v>59</v>
      </c>
      <c r="K343" s="25">
        <v>42</v>
      </c>
      <c r="U343" s="29"/>
      <c r="V343" s="29"/>
    </row>
    <row r="344" spans="2:22" hidden="1" x14ac:dyDescent="0.2">
      <c r="B344" s="18" t="s">
        <v>956</v>
      </c>
      <c r="C344" s="18">
        <v>189</v>
      </c>
      <c r="D344" s="18">
        <v>2</v>
      </c>
      <c r="E344" s="25" t="s">
        <v>385</v>
      </c>
      <c r="F344" s="25" t="s">
        <v>386</v>
      </c>
      <c r="G344" s="25" t="s">
        <v>957</v>
      </c>
      <c r="H344" s="18" t="s">
        <v>58</v>
      </c>
      <c r="I344" s="18" t="s">
        <v>59</v>
      </c>
      <c r="U344" s="29"/>
      <c r="V344" s="29"/>
    </row>
    <row r="345" spans="2:22" ht="25.5" hidden="1" x14ac:dyDescent="0.2">
      <c r="B345" s="18" t="s">
        <v>960</v>
      </c>
      <c r="C345" s="18">
        <v>189</v>
      </c>
      <c r="D345" s="18">
        <v>2</v>
      </c>
      <c r="E345" s="25" t="s">
        <v>282</v>
      </c>
      <c r="F345" s="25" t="s">
        <v>126</v>
      </c>
      <c r="G345" s="25" t="s">
        <v>459</v>
      </c>
      <c r="H345" s="18" t="s">
        <v>58</v>
      </c>
      <c r="I345" s="18" t="s">
        <v>59</v>
      </c>
      <c r="K345" s="25">
        <v>41</v>
      </c>
    </row>
    <row r="346" spans="2:22" hidden="1" x14ac:dyDescent="0.2">
      <c r="B346" s="18" t="s">
        <v>963</v>
      </c>
      <c r="C346" s="18">
        <v>189</v>
      </c>
      <c r="D346" s="18">
        <v>2</v>
      </c>
      <c r="E346" s="25" t="s">
        <v>157</v>
      </c>
      <c r="F346" s="25" t="s">
        <v>84</v>
      </c>
      <c r="G346" s="25" t="s">
        <v>202</v>
      </c>
      <c r="H346" s="18" t="s">
        <v>143</v>
      </c>
      <c r="I346" s="18" t="s">
        <v>180</v>
      </c>
      <c r="K346" s="25">
        <v>50</v>
      </c>
    </row>
    <row r="347" spans="2:22" hidden="1" x14ac:dyDescent="0.2">
      <c r="B347" s="18" t="s">
        <v>963</v>
      </c>
      <c r="C347" s="18">
        <v>189</v>
      </c>
      <c r="D347" s="18">
        <v>2</v>
      </c>
      <c r="E347" s="25" t="s">
        <v>458</v>
      </c>
      <c r="F347" s="25" t="s">
        <v>459</v>
      </c>
      <c r="G347" s="25" t="s">
        <v>455</v>
      </c>
      <c r="H347" s="18" t="s">
        <v>58</v>
      </c>
      <c r="I347" s="18" t="s">
        <v>180</v>
      </c>
      <c r="K347" s="25">
        <v>26</v>
      </c>
    </row>
    <row r="348" spans="2:22" hidden="1" x14ac:dyDescent="0.2">
      <c r="B348" s="18" t="s">
        <v>963</v>
      </c>
      <c r="C348" s="18">
        <v>189</v>
      </c>
      <c r="D348" s="18">
        <v>2</v>
      </c>
      <c r="E348" s="25" t="s">
        <v>232</v>
      </c>
      <c r="F348" s="25" t="s">
        <v>233</v>
      </c>
      <c r="G348" s="25" t="s">
        <v>291</v>
      </c>
      <c r="H348" s="18" t="s">
        <v>58</v>
      </c>
      <c r="I348" s="18" t="s">
        <v>180</v>
      </c>
      <c r="K348" s="25">
        <v>24</v>
      </c>
      <c r="U348" s="29"/>
      <c r="V348" s="29"/>
    </row>
    <row r="349" spans="2:22" hidden="1" x14ac:dyDescent="0.2">
      <c r="B349" s="18" t="s">
        <v>963</v>
      </c>
      <c r="C349" s="18">
        <v>189</v>
      </c>
      <c r="D349" s="18">
        <v>2</v>
      </c>
      <c r="E349" s="25" t="s">
        <v>969</v>
      </c>
      <c r="F349" s="25" t="s">
        <v>497</v>
      </c>
      <c r="G349" s="25" t="s">
        <v>79</v>
      </c>
      <c r="H349" s="18" t="s">
        <v>58</v>
      </c>
      <c r="I349" s="18" t="s">
        <v>180</v>
      </c>
      <c r="K349" s="25">
        <v>21</v>
      </c>
      <c r="U349" s="29"/>
      <c r="V349" s="29"/>
    </row>
    <row r="350" spans="2:22" hidden="1" x14ac:dyDescent="0.2">
      <c r="B350" s="18" t="s">
        <v>963</v>
      </c>
      <c r="C350" s="18">
        <v>189</v>
      </c>
      <c r="D350" s="18">
        <v>2</v>
      </c>
      <c r="E350" s="25" t="s">
        <v>541</v>
      </c>
      <c r="F350" s="25" t="s">
        <v>536</v>
      </c>
      <c r="G350" s="25" t="s">
        <v>179</v>
      </c>
      <c r="H350" s="18" t="s">
        <v>58</v>
      </c>
      <c r="I350" s="18" t="s">
        <v>180</v>
      </c>
      <c r="K350" s="25">
        <v>27</v>
      </c>
      <c r="U350" s="29"/>
      <c r="V350" s="29"/>
    </row>
    <row r="351" spans="2:22" ht="25.5" hidden="1" x14ac:dyDescent="0.2">
      <c r="B351" s="18" t="s">
        <v>972</v>
      </c>
      <c r="C351" s="18">
        <v>189</v>
      </c>
      <c r="D351" s="18">
        <v>2</v>
      </c>
      <c r="E351" s="25" t="s">
        <v>280</v>
      </c>
      <c r="F351" s="25" t="s">
        <v>88</v>
      </c>
      <c r="G351" s="25" t="s">
        <v>171</v>
      </c>
      <c r="H351" s="18" t="s">
        <v>58</v>
      </c>
      <c r="I351" s="18" t="s">
        <v>59</v>
      </c>
      <c r="K351" s="25">
        <v>61</v>
      </c>
    </row>
    <row r="352" spans="2:22" ht="25.5" hidden="1" x14ac:dyDescent="0.2">
      <c r="B352" s="18" t="s">
        <v>972</v>
      </c>
      <c r="C352" s="18">
        <v>189</v>
      </c>
      <c r="D352" s="18">
        <v>2</v>
      </c>
      <c r="E352" s="25" t="s">
        <v>282</v>
      </c>
      <c r="F352" s="25" t="s">
        <v>126</v>
      </c>
      <c r="G352" s="25" t="s">
        <v>184</v>
      </c>
      <c r="H352" s="18" t="s">
        <v>58</v>
      </c>
      <c r="I352" s="18" t="s">
        <v>59</v>
      </c>
      <c r="K352" s="25">
        <v>39</v>
      </c>
    </row>
    <row r="353" spans="2:21" hidden="1" x14ac:dyDescent="0.2">
      <c r="B353" s="18" t="s">
        <v>973</v>
      </c>
      <c r="C353" s="18">
        <v>189</v>
      </c>
      <c r="D353" s="18">
        <v>2</v>
      </c>
      <c r="E353" s="25" t="s">
        <v>307</v>
      </c>
      <c r="F353" s="25" t="s">
        <v>238</v>
      </c>
      <c r="G353" s="25" t="s">
        <v>70</v>
      </c>
      <c r="H353" s="18" t="s">
        <v>143</v>
      </c>
      <c r="I353" s="18" t="s">
        <v>180</v>
      </c>
      <c r="K353" s="25">
        <v>22</v>
      </c>
    </row>
    <row r="354" spans="2:21" hidden="1" x14ac:dyDescent="0.2">
      <c r="B354" s="18" t="s">
        <v>973</v>
      </c>
      <c r="C354" s="18">
        <v>189</v>
      </c>
      <c r="D354" s="18">
        <v>2</v>
      </c>
      <c r="E354" s="25" t="s">
        <v>307</v>
      </c>
      <c r="F354" s="25" t="s">
        <v>238</v>
      </c>
      <c r="G354" s="25" t="s">
        <v>179</v>
      </c>
      <c r="H354" s="18" t="s">
        <v>143</v>
      </c>
      <c r="I354" s="18" t="s">
        <v>180</v>
      </c>
      <c r="K354" s="25">
        <v>27</v>
      </c>
    </row>
    <row r="355" spans="2:21" hidden="1" x14ac:dyDescent="0.2">
      <c r="B355" s="18" t="s">
        <v>973</v>
      </c>
      <c r="C355" s="18">
        <v>189</v>
      </c>
      <c r="D355" s="18">
        <v>2</v>
      </c>
      <c r="E355" s="25" t="s">
        <v>307</v>
      </c>
      <c r="F355" s="25" t="s">
        <v>238</v>
      </c>
      <c r="G355" s="25" t="s">
        <v>94</v>
      </c>
      <c r="H355" s="18" t="s">
        <v>143</v>
      </c>
      <c r="I355" s="18" t="s">
        <v>180</v>
      </c>
      <c r="K355" s="25">
        <v>31</v>
      </c>
    </row>
    <row r="356" spans="2:21" hidden="1" x14ac:dyDescent="0.2">
      <c r="B356" s="18" t="s">
        <v>973</v>
      </c>
      <c r="C356" s="18">
        <v>189</v>
      </c>
      <c r="D356" s="18">
        <v>2</v>
      </c>
      <c r="E356" s="25" t="s">
        <v>315</v>
      </c>
      <c r="F356" s="25" t="s">
        <v>238</v>
      </c>
      <c r="G356" s="25" t="s">
        <v>225</v>
      </c>
      <c r="H356" s="18" t="s">
        <v>143</v>
      </c>
      <c r="I356" s="18" t="s">
        <v>180</v>
      </c>
      <c r="K356" s="25">
        <v>44</v>
      </c>
    </row>
    <row r="357" spans="2:21" hidden="1" x14ac:dyDescent="0.2">
      <c r="B357" s="18" t="s">
        <v>973</v>
      </c>
      <c r="C357" s="18">
        <v>189</v>
      </c>
      <c r="D357" s="18">
        <v>2</v>
      </c>
      <c r="E357" s="25" t="s">
        <v>315</v>
      </c>
      <c r="F357" s="25" t="s">
        <v>238</v>
      </c>
      <c r="G357" s="25" t="s">
        <v>117</v>
      </c>
      <c r="H357" s="18" t="s">
        <v>143</v>
      </c>
      <c r="I357" s="18" t="s">
        <v>180</v>
      </c>
      <c r="K357" s="25">
        <v>47</v>
      </c>
    </row>
    <row r="358" spans="2:21" hidden="1" x14ac:dyDescent="0.2">
      <c r="B358" s="18" t="s">
        <v>973</v>
      </c>
      <c r="C358" s="18">
        <v>189</v>
      </c>
      <c r="D358" s="18">
        <v>2</v>
      </c>
      <c r="E358" s="25" t="s">
        <v>315</v>
      </c>
      <c r="F358" s="25" t="s">
        <v>238</v>
      </c>
      <c r="G358" s="25" t="s">
        <v>202</v>
      </c>
      <c r="H358" s="18" t="s">
        <v>143</v>
      </c>
      <c r="I358" s="18" t="s">
        <v>180</v>
      </c>
      <c r="K358" s="25">
        <v>50</v>
      </c>
    </row>
    <row r="359" spans="2:21" hidden="1" x14ac:dyDescent="0.2">
      <c r="B359" s="18" t="s">
        <v>973</v>
      </c>
      <c r="C359" s="18">
        <v>189</v>
      </c>
      <c r="D359" s="18">
        <v>2</v>
      </c>
      <c r="E359" s="25" t="s">
        <v>315</v>
      </c>
      <c r="F359" s="25" t="s">
        <v>238</v>
      </c>
      <c r="G359" s="25" t="s">
        <v>166</v>
      </c>
      <c r="H359" s="18" t="s">
        <v>58</v>
      </c>
      <c r="I359" s="18" t="s">
        <v>180</v>
      </c>
      <c r="K359" s="25">
        <v>54</v>
      </c>
    </row>
    <row r="360" spans="2:21" hidden="1" x14ac:dyDescent="0.2">
      <c r="B360" s="18" t="s">
        <v>973</v>
      </c>
      <c r="C360" s="18">
        <v>189</v>
      </c>
      <c r="D360" s="18">
        <v>2</v>
      </c>
      <c r="E360" s="25" t="s">
        <v>315</v>
      </c>
      <c r="F360" s="25" t="s">
        <v>255</v>
      </c>
      <c r="G360" s="25" t="s">
        <v>240</v>
      </c>
      <c r="H360" s="18" t="s">
        <v>143</v>
      </c>
      <c r="I360" s="18" t="s">
        <v>180</v>
      </c>
      <c r="K360" s="25">
        <v>55</v>
      </c>
    </row>
    <row r="361" spans="2:21" hidden="1" x14ac:dyDescent="0.2">
      <c r="B361" s="18" t="s">
        <v>973</v>
      </c>
      <c r="C361" s="18">
        <v>189</v>
      </c>
      <c r="D361" s="18">
        <v>2</v>
      </c>
      <c r="E361" s="25" t="s">
        <v>315</v>
      </c>
      <c r="F361" s="25" t="s">
        <v>255</v>
      </c>
      <c r="G361" s="25" t="s">
        <v>245</v>
      </c>
      <c r="H361" s="18" t="s">
        <v>143</v>
      </c>
      <c r="I361" s="18" t="s">
        <v>180</v>
      </c>
      <c r="K361" s="25">
        <v>59</v>
      </c>
    </row>
    <row r="362" spans="2:21" hidden="1" x14ac:dyDescent="0.2">
      <c r="B362" s="18" t="s">
        <v>973</v>
      </c>
      <c r="C362" s="18">
        <v>189</v>
      </c>
      <c r="D362" s="18">
        <v>2</v>
      </c>
      <c r="E362" s="25" t="s">
        <v>315</v>
      </c>
      <c r="F362" s="25" t="s">
        <v>190</v>
      </c>
      <c r="G362" s="25" t="s">
        <v>99</v>
      </c>
      <c r="H362" s="18" t="s">
        <v>143</v>
      </c>
      <c r="I362" s="18" t="s">
        <v>180</v>
      </c>
      <c r="K362" s="25">
        <v>1</v>
      </c>
    </row>
    <row r="363" spans="2:21" hidden="1" x14ac:dyDescent="0.2">
      <c r="B363" s="18" t="s">
        <v>973</v>
      </c>
      <c r="C363" s="18">
        <v>189</v>
      </c>
      <c r="D363" s="18">
        <v>2</v>
      </c>
      <c r="E363" s="25" t="s">
        <v>315</v>
      </c>
      <c r="F363" s="25" t="s">
        <v>255</v>
      </c>
      <c r="G363" s="25" t="s">
        <v>308</v>
      </c>
      <c r="H363" s="18" t="s">
        <v>143</v>
      </c>
      <c r="I363" s="18" t="s">
        <v>180</v>
      </c>
      <c r="K363" s="25">
        <v>30</v>
      </c>
    </row>
    <row r="364" spans="2:21" hidden="1" x14ac:dyDescent="0.2">
      <c r="B364" s="18" t="s">
        <v>973</v>
      </c>
      <c r="C364" s="18">
        <v>189</v>
      </c>
      <c r="D364" s="18">
        <v>2</v>
      </c>
      <c r="E364" s="25" t="s">
        <v>210</v>
      </c>
      <c r="F364" s="25" t="s">
        <v>211</v>
      </c>
      <c r="G364" s="25" t="s">
        <v>84</v>
      </c>
      <c r="H364" s="18" t="s">
        <v>143</v>
      </c>
      <c r="I364" s="18" t="s">
        <v>180</v>
      </c>
      <c r="K364" s="25">
        <v>6</v>
      </c>
    </row>
    <row r="365" spans="2:21" hidden="1" x14ac:dyDescent="0.2">
      <c r="B365" s="18" t="s">
        <v>987</v>
      </c>
      <c r="C365" s="18">
        <v>189</v>
      </c>
      <c r="D365" s="18">
        <v>2</v>
      </c>
      <c r="E365" s="25" t="s">
        <v>224</v>
      </c>
      <c r="F365" s="25" t="s">
        <v>225</v>
      </c>
      <c r="G365" s="25" t="s">
        <v>226</v>
      </c>
      <c r="H365" s="18" t="s">
        <v>58</v>
      </c>
      <c r="I365" s="18" t="s">
        <v>59</v>
      </c>
      <c r="K365" s="25">
        <v>64</v>
      </c>
      <c r="U365" s="29"/>
    </row>
    <row r="366" spans="2:21" hidden="1" x14ac:dyDescent="0.2">
      <c r="B366" s="18" t="s">
        <v>988</v>
      </c>
      <c r="C366" s="18">
        <v>189</v>
      </c>
      <c r="D366" s="18">
        <v>2</v>
      </c>
      <c r="E366" s="25" t="s">
        <v>157</v>
      </c>
      <c r="F366" s="25" t="s">
        <v>84</v>
      </c>
      <c r="G366" s="25" t="s">
        <v>198</v>
      </c>
      <c r="H366" s="18" t="s">
        <v>58</v>
      </c>
      <c r="I366" s="18" t="s">
        <v>59</v>
      </c>
      <c r="K366" s="25">
        <v>40</v>
      </c>
    </row>
    <row r="367" spans="2:21" ht="25.5" hidden="1" x14ac:dyDescent="0.2">
      <c r="B367" s="18" t="s">
        <v>988</v>
      </c>
      <c r="C367" s="18">
        <v>189</v>
      </c>
      <c r="D367" s="18">
        <v>2</v>
      </c>
      <c r="E367" s="25" t="s">
        <v>87</v>
      </c>
      <c r="F367" s="25" t="s">
        <v>88</v>
      </c>
      <c r="G367" s="25" t="s">
        <v>215</v>
      </c>
      <c r="H367" s="18" t="s">
        <v>58</v>
      </c>
      <c r="I367" s="18" t="s">
        <v>59</v>
      </c>
      <c r="K367" s="25">
        <v>34</v>
      </c>
    </row>
    <row r="368" spans="2:21" hidden="1" x14ac:dyDescent="0.2">
      <c r="B368" s="18" t="s">
        <v>988</v>
      </c>
      <c r="C368" s="18">
        <v>189</v>
      </c>
      <c r="D368" s="18">
        <v>2</v>
      </c>
      <c r="E368" s="25" t="s">
        <v>149</v>
      </c>
      <c r="F368" s="25" t="s">
        <v>69</v>
      </c>
      <c r="G368" s="25" t="s">
        <v>262</v>
      </c>
      <c r="H368" s="18" t="s">
        <v>58</v>
      </c>
      <c r="I368" s="18" t="s">
        <v>59</v>
      </c>
      <c r="K368" s="25">
        <v>46</v>
      </c>
    </row>
    <row r="369" spans="1:28" ht="25.5" hidden="1" x14ac:dyDescent="0.2">
      <c r="B369" s="18" t="s">
        <v>988</v>
      </c>
      <c r="C369" s="18">
        <v>189</v>
      </c>
      <c r="D369" s="18">
        <v>2</v>
      </c>
      <c r="E369" s="25" t="s">
        <v>282</v>
      </c>
      <c r="F369" s="25" t="s">
        <v>126</v>
      </c>
      <c r="G369" s="25" t="s">
        <v>184</v>
      </c>
      <c r="H369" s="18" t="s">
        <v>58</v>
      </c>
      <c r="I369" s="18" t="s">
        <v>59</v>
      </c>
      <c r="K369" s="25">
        <v>39</v>
      </c>
    </row>
    <row r="370" spans="1:28" hidden="1" x14ac:dyDescent="0.2">
      <c r="B370" s="18" t="s">
        <v>995</v>
      </c>
      <c r="C370" s="18">
        <v>189</v>
      </c>
      <c r="D370" s="18">
        <v>2</v>
      </c>
      <c r="E370" s="25" t="s">
        <v>315</v>
      </c>
      <c r="F370" s="25" t="s">
        <v>238</v>
      </c>
      <c r="H370" s="18" t="s">
        <v>185</v>
      </c>
      <c r="I370" s="18" t="s">
        <v>180</v>
      </c>
    </row>
    <row r="371" spans="1:28" ht="114.75" x14ac:dyDescent="0.2">
      <c r="A371" s="24">
        <v>372</v>
      </c>
      <c r="B371" s="18" t="s">
        <v>995</v>
      </c>
      <c r="C371" s="18">
        <v>189</v>
      </c>
      <c r="D371" s="18">
        <v>2</v>
      </c>
      <c r="E371" s="25" t="s">
        <v>189</v>
      </c>
      <c r="G371" s="25" t="s">
        <v>108</v>
      </c>
      <c r="H371" s="18" t="s">
        <v>58</v>
      </c>
      <c r="I371" s="18" t="s">
        <v>180</v>
      </c>
      <c r="K371" s="25">
        <v>28</v>
      </c>
      <c r="L371" s="25" t="s">
        <v>189</v>
      </c>
      <c r="R371" s="18" t="s">
        <v>997</v>
      </c>
      <c r="S371" s="18" t="s">
        <v>998</v>
      </c>
      <c r="U371" s="18" t="s">
        <v>2137</v>
      </c>
      <c r="W371" s="18" t="s">
        <v>2131</v>
      </c>
      <c r="X371" s="18" t="s">
        <v>2278</v>
      </c>
      <c r="AB371" s="27">
        <v>41141.646539351852</v>
      </c>
    </row>
    <row r="372" spans="1:28" hidden="1" x14ac:dyDescent="0.2">
      <c r="B372" s="18" t="s">
        <v>995</v>
      </c>
      <c r="C372" s="18">
        <v>189</v>
      </c>
      <c r="D372" s="18">
        <v>2</v>
      </c>
      <c r="E372" s="25" t="s">
        <v>999</v>
      </c>
      <c r="F372" s="25" t="s">
        <v>638</v>
      </c>
      <c r="H372" s="18" t="s">
        <v>58</v>
      </c>
      <c r="I372" s="18" t="s">
        <v>180</v>
      </c>
    </row>
    <row r="373" spans="1:28" ht="25.5" hidden="1" x14ac:dyDescent="0.2">
      <c r="B373" s="18" t="s">
        <v>995</v>
      </c>
      <c r="C373" s="18">
        <v>189</v>
      </c>
      <c r="D373" s="18">
        <v>2</v>
      </c>
      <c r="E373" s="25" t="s">
        <v>1002</v>
      </c>
      <c r="F373" s="25" t="s">
        <v>166</v>
      </c>
      <c r="H373" s="18" t="s">
        <v>143</v>
      </c>
      <c r="I373" s="18" t="s">
        <v>180</v>
      </c>
    </row>
    <row r="374" spans="1:28" hidden="1" x14ac:dyDescent="0.2">
      <c r="B374" s="18" t="s">
        <v>1005</v>
      </c>
      <c r="C374" s="18">
        <v>189</v>
      </c>
      <c r="D374" s="18">
        <v>2</v>
      </c>
      <c r="E374" s="25" t="s">
        <v>63</v>
      </c>
      <c r="F374" s="25" t="s">
        <v>64</v>
      </c>
      <c r="G374" s="25" t="s">
        <v>65</v>
      </c>
      <c r="H374" s="18" t="s">
        <v>58</v>
      </c>
      <c r="I374" s="18" t="s">
        <v>59</v>
      </c>
      <c r="K374" s="25">
        <v>15</v>
      </c>
    </row>
    <row r="375" spans="1:28" hidden="1" x14ac:dyDescent="0.2">
      <c r="B375" s="18" t="s">
        <v>995</v>
      </c>
      <c r="C375" s="18">
        <v>189</v>
      </c>
      <c r="D375" s="18">
        <v>2</v>
      </c>
      <c r="E375" s="25" t="s">
        <v>819</v>
      </c>
      <c r="F375" s="25" t="s">
        <v>244</v>
      </c>
      <c r="H375" s="18" t="s">
        <v>143</v>
      </c>
      <c r="I375" s="18" t="s">
        <v>180</v>
      </c>
    </row>
    <row r="376" spans="1:28" hidden="1" x14ac:dyDescent="0.2">
      <c r="B376" s="18" t="s">
        <v>995</v>
      </c>
      <c r="C376" s="18">
        <v>189</v>
      </c>
      <c r="D376" s="18">
        <v>2</v>
      </c>
      <c r="E376" s="25" t="s">
        <v>496</v>
      </c>
      <c r="F376" s="25" t="s">
        <v>245</v>
      </c>
      <c r="H376" s="18" t="s">
        <v>58</v>
      </c>
      <c r="I376" s="18" t="s">
        <v>180</v>
      </c>
      <c r="U376" s="29"/>
      <c r="V376" s="29"/>
    </row>
    <row r="377" spans="1:28" hidden="1" x14ac:dyDescent="0.2">
      <c r="B377" s="18" t="s">
        <v>995</v>
      </c>
      <c r="C377" s="18">
        <v>189</v>
      </c>
      <c r="D377" s="18">
        <v>2</v>
      </c>
      <c r="E377" s="25" t="s">
        <v>256</v>
      </c>
      <c r="F377" s="25" t="s">
        <v>258</v>
      </c>
      <c r="H377" s="18" t="s">
        <v>143</v>
      </c>
      <c r="I377" s="18" t="s">
        <v>180</v>
      </c>
    </row>
    <row r="378" spans="1:28" hidden="1" x14ac:dyDescent="0.2">
      <c r="B378" s="18" t="s">
        <v>995</v>
      </c>
      <c r="C378" s="18">
        <v>189</v>
      </c>
      <c r="D378" s="18">
        <v>2</v>
      </c>
      <c r="E378" s="25" t="s">
        <v>507</v>
      </c>
      <c r="F378" s="25" t="s">
        <v>261</v>
      </c>
      <c r="H378" s="18" t="s">
        <v>143</v>
      </c>
      <c r="I378" s="18" t="s">
        <v>180</v>
      </c>
    </row>
    <row r="379" spans="1:28" hidden="1" x14ac:dyDescent="0.2">
      <c r="B379" s="18" t="s">
        <v>995</v>
      </c>
      <c r="C379" s="18">
        <v>189</v>
      </c>
      <c r="D379" s="18">
        <v>2</v>
      </c>
      <c r="E379" s="25" t="s">
        <v>398</v>
      </c>
      <c r="F379" s="25" t="s">
        <v>399</v>
      </c>
      <c r="G379" s="25" t="s">
        <v>211</v>
      </c>
      <c r="H379" s="18" t="s">
        <v>143</v>
      </c>
      <c r="I379" s="18" t="s">
        <v>180</v>
      </c>
      <c r="K379" s="25">
        <v>7</v>
      </c>
    </row>
    <row r="380" spans="1:28" hidden="1" x14ac:dyDescent="0.2">
      <c r="B380" s="18" t="s">
        <v>995</v>
      </c>
      <c r="C380" s="18">
        <v>189</v>
      </c>
      <c r="D380" s="18">
        <v>2</v>
      </c>
      <c r="E380" s="25" t="s">
        <v>398</v>
      </c>
      <c r="F380" s="25" t="s">
        <v>399</v>
      </c>
      <c r="G380" s="25" t="s">
        <v>348</v>
      </c>
      <c r="H380" s="18" t="s">
        <v>58</v>
      </c>
      <c r="I380" s="18" t="s">
        <v>180</v>
      </c>
      <c r="K380" s="25">
        <v>11</v>
      </c>
      <c r="U380" s="29"/>
      <c r="V380" s="29"/>
    </row>
    <row r="381" spans="1:28" hidden="1" x14ac:dyDescent="0.2">
      <c r="B381" s="18" t="s">
        <v>995</v>
      </c>
      <c r="C381" s="18">
        <v>189</v>
      </c>
      <c r="D381" s="18">
        <v>2</v>
      </c>
      <c r="E381" s="25" t="s">
        <v>523</v>
      </c>
      <c r="F381" s="25" t="s">
        <v>527</v>
      </c>
      <c r="G381" s="25" t="s">
        <v>226</v>
      </c>
      <c r="H381" s="18" t="s">
        <v>58</v>
      </c>
      <c r="I381" s="18" t="s">
        <v>180</v>
      </c>
      <c r="K381" s="25">
        <v>64</v>
      </c>
      <c r="U381" s="29"/>
      <c r="V381" s="29"/>
    </row>
    <row r="382" spans="1:28" hidden="1" x14ac:dyDescent="0.2">
      <c r="B382" s="18" t="s">
        <v>1022</v>
      </c>
      <c r="C382" s="18">
        <v>189</v>
      </c>
      <c r="D382" s="18">
        <v>2</v>
      </c>
      <c r="E382" s="25" t="s">
        <v>157</v>
      </c>
      <c r="F382" s="25" t="s">
        <v>84</v>
      </c>
      <c r="G382" s="25" t="s">
        <v>202</v>
      </c>
      <c r="H382" s="18" t="s">
        <v>58</v>
      </c>
      <c r="I382" s="18" t="s">
        <v>59</v>
      </c>
      <c r="K382" s="25">
        <v>50</v>
      </c>
    </row>
    <row r="383" spans="1:28" hidden="1" x14ac:dyDescent="0.2">
      <c r="B383" s="18" t="s">
        <v>1023</v>
      </c>
      <c r="C383" s="18">
        <v>189</v>
      </c>
      <c r="D383" s="18">
        <v>2</v>
      </c>
      <c r="E383" s="25" t="s">
        <v>63</v>
      </c>
      <c r="F383" s="25" t="s">
        <v>64</v>
      </c>
      <c r="G383" s="25" t="s">
        <v>99</v>
      </c>
      <c r="H383" s="18" t="s">
        <v>143</v>
      </c>
      <c r="I383" s="18" t="s">
        <v>180</v>
      </c>
      <c r="K383" s="25">
        <v>1</v>
      </c>
    </row>
    <row r="384" spans="1:28" hidden="1" x14ac:dyDescent="0.2">
      <c r="B384" s="18" t="s">
        <v>1023</v>
      </c>
      <c r="C384" s="18">
        <v>189</v>
      </c>
      <c r="D384" s="18">
        <v>2</v>
      </c>
      <c r="E384" s="25" t="s">
        <v>1026</v>
      </c>
      <c r="F384" s="25" t="s">
        <v>113</v>
      </c>
      <c r="G384" s="25" t="s">
        <v>207</v>
      </c>
      <c r="H384" s="18" t="s">
        <v>58</v>
      </c>
      <c r="I384" s="18" t="s">
        <v>180</v>
      </c>
      <c r="K384" s="25">
        <v>62</v>
      </c>
    </row>
    <row r="385" spans="1:28" hidden="1" x14ac:dyDescent="0.2">
      <c r="B385" s="18" t="s">
        <v>1023</v>
      </c>
      <c r="C385" s="18">
        <v>189</v>
      </c>
      <c r="D385" s="18">
        <v>2</v>
      </c>
      <c r="E385" s="25" t="s">
        <v>1029</v>
      </c>
      <c r="F385" s="25" t="s">
        <v>1030</v>
      </c>
      <c r="G385" s="25" t="s">
        <v>190</v>
      </c>
      <c r="H385" s="18" t="s">
        <v>58</v>
      </c>
      <c r="I385" s="18" t="s">
        <v>180</v>
      </c>
      <c r="K385" s="25">
        <v>5</v>
      </c>
    </row>
    <row r="386" spans="1:28" hidden="1" x14ac:dyDescent="0.2">
      <c r="B386" s="18" t="s">
        <v>1023</v>
      </c>
      <c r="C386" s="18">
        <v>189</v>
      </c>
      <c r="D386" s="18">
        <v>2</v>
      </c>
      <c r="E386" s="25" t="s">
        <v>82</v>
      </c>
      <c r="F386" s="25" t="s">
        <v>583</v>
      </c>
      <c r="G386" s="25" t="s">
        <v>447</v>
      </c>
      <c r="H386" s="18" t="s">
        <v>143</v>
      </c>
      <c r="I386" s="18" t="s">
        <v>180</v>
      </c>
      <c r="K386" s="25">
        <v>14</v>
      </c>
    </row>
    <row r="387" spans="1:28" hidden="1" x14ac:dyDescent="0.2">
      <c r="B387" s="18" t="s">
        <v>1023</v>
      </c>
      <c r="C387" s="18">
        <v>189</v>
      </c>
      <c r="D387" s="18">
        <v>2</v>
      </c>
      <c r="E387" s="25" t="s">
        <v>82</v>
      </c>
      <c r="F387" s="25" t="s">
        <v>121</v>
      </c>
      <c r="G387" s="25" t="s">
        <v>99</v>
      </c>
      <c r="H387" s="18" t="s">
        <v>143</v>
      </c>
      <c r="I387" s="18" t="s">
        <v>180</v>
      </c>
      <c r="K387" s="25">
        <v>1</v>
      </c>
    </row>
    <row r="388" spans="1:28" ht="25.5" hidden="1" x14ac:dyDescent="0.2">
      <c r="B388" s="18" t="s">
        <v>1023</v>
      </c>
      <c r="C388" s="18">
        <v>189</v>
      </c>
      <c r="D388" s="18">
        <v>2</v>
      </c>
      <c r="E388" s="25" t="s">
        <v>120</v>
      </c>
      <c r="F388" s="25" t="s">
        <v>121</v>
      </c>
      <c r="G388" s="25" t="s">
        <v>207</v>
      </c>
      <c r="H388" s="18" t="s">
        <v>58</v>
      </c>
      <c r="I388" s="18" t="s">
        <v>180</v>
      </c>
      <c r="K388" s="25">
        <v>62</v>
      </c>
    </row>
    <row r="389" spans="1:28" ht="25.5" hidden="1" x14ac:dyDescent="0.2">
      <c r="B389" s="18" t="s">
        <v>1023</v>
      </c>
      <c r="C389" s="18">
        <v>189</v>
      </c>
      <c r="D389" s="18">
        <v>2</v>
      </c>
      <c r="E389" s="25" t="s">
        <v>719</v>
      </c>
      <c r="F389" s="25" t="s">
        <v>88</v>
      </c>
      <c r="G389" s="25" t="s">
        <v>720</v>
      </c>
      <c r="H389" s="18" t="s">
        <v>143</v>
      </c>
      <c r="I389" s="18" t="s">
        <v>180</v>
      </c>
      <c r="K389" s="25">
        <v>12</v>
      </c>
    </row>
    <row r="390" spans="1:28" ht="25.5" hidden="1" x14ac:dyDescent="0.2">
      <c r="B390" s="18" t="s">
        <v>1023</v>
      </c>
      <c r="C390" s="18">
        <v>189</v>
      </c>
      <c r="D390" s="18">
        <v>2</v>
      </c>
      <c r="E390" s="25" t="s">
        <v>280</v>
      </c>
      <c r="F390" s="25" t="s">
        <v>126</v>
      </c>
      <c r="G390" s="25" t="s">
        <v>393</v>
      </c>
      <c r="H390" s="18" t="s">
        <v>143</v>
      </c>
      <c r="I390" s="18" t="s">
        <v>180</v>
      </c>
      <c r="K390" s="25">
        <v>10</v>
      </c>
    </row>
    <row r="391" spans="1:28" hidden="1" x14ac:dyDescent="0.2">
      <c r="B391" s="18" t="s">
        <v>1023</v>
      </c>
      <c r="C391" s="18">
        <v>189</v>
      </c>
      <c r="D391" s="18">
        <v>2</v>
      </c>
      <c r="E391" s="25" t="s">
        <v>1038</v>
      </c>
      <c r="F391" s="25" t="s">
        <v>126</v>
      </c>
      <c r="G391" s="25" t="s">
        <v>249</v>
      </c>
      <c r="H391" s="18" t="s">
        <v>58</v>
      </c>
      <c r="I391" s="18" t="s">
        <v>180</v>
      </c>
      <c r="K391" s="25">
        <v>57</v>
      </c>
    </row>
    <row r="392" spans="1:28" hidden="1" x14ac:dyDescent="0.2">
      <c r="B392" s="18" t="s">
        <v>1023</v>
      </c>
      <c r="C392" s="18">
        <v>189</v>
      </c>
      <c r="D392" s="18">
        <v>2</v>
      </c>
      <c r="F392" s="25" t="s">
        <v>98</v>
      </c>
      <c r="H392" s="18" t="s">
        <v>143</v>
      </c>
      <c r="I392" s="18" t="s">
        <v>180</v>
      </c>
    </row>
    <row r="393" spans="1:28" ht="25.5" hidden="1" x14ac:dyDescent="0.2">
      <c r="B393" s="18" t="s">
        <v>1023</v>
      </c>
      <c r="C393" s="18">
        <v>189</v>
      </c>
      <c r="D393" s="18">
        <v>2</v>
      </c>
      <c r="E393" s="25" t="s">
        <v>1041</v>
      </c>
      <c r="F393" s="25" t="s">
        <v>98</v>
      </c>
      <c r="G393" s="25" t="s">
        <v>376</v>
      </c>
      <c r="H393" s="18" t="s">
        <v>58</v>
      </c>
      <c r="I393" s="18" t="s">
        <v>180</v>
      </c>
      <c r="K393" s="25">
        <v>65</v>
      </c>
    </row>
    <row r="394" spans="1:28" ht="25.5" hidden="1" x14ac:dyDescent="0.2">
      <c r="B394" s="18" t="s">
        <v>1023</v>
      </c>
      <c r="C394" s="18">
        <v>189</v>
      </c>
      <c r="D394" s="18">
        <v>2</v>
      </c>
      <c r="E394" s="25" t="s">
        <v>1043</v>
      </c>
      <c r="F394" s="25" t="s">
        <v>789</v>
      </c>
      <c r="G394" s="25" t="s">
        <v>225</v>
      </c>
      <c r="H394" s="18" t="s">
        <v>58</v>
      </c>
      <c r="I394" s="18" t="s">
        <v>180</v>
      </c>
      <c r="K394" s="25">
        <v>44</v>
      </c>
    </row>
    <row r="395" spans="1:28" ht="25.5" hidden="1" x14ac:dyDescent="0.2">
      <c r="B395" s="18" t="s">
        <v>1023</v>
      </c>
      <c r="C395" s="18">
        <v>189</v>
      </c>
      <c r="D395" s="18">
        <v>2</v>
      </c>
      <c r="E395" s="25" t="s">
        <v>1043</v>
      </c>
      <c r="F395" s="25" t="s">
        <v>789</v>
      </c>
      <c r="G395" s="25" t="s">
        <v>480</v>
      </c>
      <c r="H395" s="18" t="s">
        <v>143</v>
      </c>
      <c r="I395" s="18" t="s">
        <v>180</v>
      </c>
      <c r="K395" s="25">
        <v>49</v>
      </c>
    </row>
    <row r="396" spans="1:28" hidden="1" x14ac:dyDescent="0.2">
      <c r="B396" s="18" t="s">
        <v>1023</v>
      </c>
      <c r="C396" s="18">
        <v>189</v>
      </c>
      <c r="D396" s="18">
        <v>2</v>
      </c>
      <c r="E396" s="25" t="s">
        <v>145</v>
      </c>
      <c r="F396" s="25" t="s">
        <v>142</v>
      </c>
      <c r="G396" s="25" t="s">
        <v>245</v>
      </c>
      <c r="H396" s="18" t="s">
        <v>58</v>
      </c>
      <c r="I396" s="18" t="s">
        <v>180</v>
      </c>
      <c r="K396" s="25">
        <v>59</v>
      </c>
    </row>
    <row r="397" spans="1:28" ht="38.25" x14ac:dyDescent="0.2">
      <c r="A397" s="24">
        <v>398</v>
      </c>
      <c r="B397" s="18" t="s">
        <v>1023</v>
      </c>
      <c r="C397" s="18">
        <v>189</v>
      </c>
      <c r="D397" s="18">
        <v>2</v>
      </c>
      <c r="E397" s="25" t="s">
        <v>1048</v>
      </c>
      <c r="F397" s="25" t="s">
        <v>1049</v>
      </c>
      <c r="G397" s="25" t="s">
        <v>99</v>
      </c>
      <c r="H397" s="18" t="s">
        <v>58</v>
      </c>
      <c r="I397" s="18" t="s">
        <v>180</v>
      </c>
      <c r="J397" s="26">
        <v>252.00999450683594</v>
      </c>
      <c r="K397" s="25">
        <v>1</v>
      </c>
      <c r="L397" s="25" t="s">
        <v>1048</v>
      </c>
      <c r="R397" s="18" t="s">
        <v>1050</v>
      </c>
      <c r="S397" s="18" t="s">
        <v>1025</v>
      </c>
      <c r="U397" s="18" t="s">
        <v>2137</v>
      </c>
      <c r="W397" s="18" t="s">
        <v>2131</v>
      </c>
      <c r="X397" s="18" t="s">
        <v>2279</v>
      </c>
      <c r="AB397" s="27">
        <v>41141.646539351852</v>
      </c>
    </row>
    <row r="398" spans="1:28" ht="38.25" x14ac:dyDescent="0.2">
      <c r="A398" s="24">
        <v>399</v>
      </c>
      <c r="B398" s="18" t="s">
        <v>1023</v>
      </c>
      <c r="C398" s="18">
        <v>189</v>
      </c>
      <c r="D398" s="18">
        <v>2</v>
      </c>
      <c r="E398" s="25" t="s">
        <v>1051</v>
      </c>
      <c r="F398" s="25" t="s">
        <v>587</v>
      </c>
      <c r="G398" s="25" t="s">
        <v>99</v>
      </c>
      <c r="H398" s="18" t="s">
        <v>185</v>
      </c>
      <c r="I398" s="18" t="s">
        <v>180</v>
      </c>
      <c r="J398" s="26">
        <v>254.00999450683594</v>
      </c>
      <c r="K398" s="25">
        <v>1</v>
      </c>
      <c r="L398" s="25" t="s">
        <v>1051</v>
      </c>
      <c r="R398" s="18" t="s">
        <v>1052</v>
      </c>
      <c r="S398" s="18" t="s">
        <v>1025</v>
      </c>
      <c r="U398" s="18" t="s">
        <v>2137</v>
      </c>
      <c r="W398" s="18" t="s">
        <v>2131</v>
      </c>
      <c r="X398" s="18" t="s">
        <v>2279</v>
      </c>
      <c r="AB398" s="27">
        <v>41141.646539351852</v>
      </c>
    </row>
    <row r="399" spans="1:28" hidden="1" x14ac:dyDescent="0.2">
      <c r="B399" s="18" t="s">
        <v>1023</v>
      </c>
      <c r="C399" s="18">
        <v>189</v>
      </c>
      <c r="D399" s="18">
        <v>2</v>
      </c>
      <c r="E399" s="25" t="s">
        <v>149</v>
      </c>
      <c r="F399" s="25" t="s">
        <v>103</v>
      </c>
      <c r="G399" s="25" t="s">
        <v>99</v>
      </c>
      <c r="H399" s="18" t="s">
        <v>58</v>
      </c>
      <c r="I399" s="18" t="s">
        <v>180</v>
      </c>
      <c r="K399" s="25">
        <v>1</v>
      </c>
    </row>
    <row r="400" spans="1:28" ht="25.5" hidden="1" x14ac:dyDescent="0.2">
      <c r="B400" s="18" t="s">
        <v>1023</v>
      </c>
      <c r="C400" s="18">
        <v>189</v>
      </c>
      <c r="D400" s="18">
        <v>2</v>
      </c>
      <c r="E400" s="25" t="s">
        <v>1055</v>
      </c>
      <c r="F400" s="25" t="s">
        <v>1056</v>
      </c>
      <c r="G400" s="25" t="s">
        <v>262</v>
      </c>
      <c r="H400" s="18" t="s">
        <v>58</v>
      </c>
      <c r="I400" s="18" t="s">
        <v>180</v>
      </c>
      <c r="K400" s="25">
        <v>46</v>
      </c>
    </row>
    <row r="401" spans="2:21" hidden="1" x14ac:dyDescent="0.2">
      <c r="B401" s="18" t="s">
        <v>1023</v>
      </c>
      <c r="C401" s="18">
        <v>189</v>
      </c>
      <c r="D401" s="18">
        <v>2</v>
      </c>
      <c r="E401" s="25" t="s">
        <v>152</v>
      </c>
      <c r="F401" s="25" t="s">
        <v>1058</v>
      </c>
      <c r="G401" s="25" t="s">
        <v>99</v>
      </c>
      <c r="H401" s="18" t="s">
        <v>58</v>
      </c>
      <c r="I401" s="18" t="s">
        <v>180</v>
      </c>
      <c r="K401" s="25">
        <v>1</v>
      </c>
      <c r="U401" s="29"/>
    </row>
    <row r="402" spans="2:21" hidden="1" x14ac:dyDescent="0.2">
      <c r="B402" s="18" t="s">
        <v>1061</v>
      </c>
      <c r="C402" s="18">
        <v>189</v>
      </c>
      <c r="D402" s="18">
        <v>2</v>
      </c>
      <c r="E402" s="25" t="s">
        <v>1062</v>
      </c>
      <c r="F402" s="25" t="s">
        <v>1063</v>
      </c>
      <c r="G402" s="25" t="s">
        <v>202</v>
      </c>
      <c r="H402" s="18" t="s">
        <v>58</v>
      </c>
      <c r="I402" s="18" t="s">
        <v>59</v>
      </c>
      <c r="K402" s="25">
        <v>50</v>
      </c>
      <c r="U402" s="29"/>
    </row>
    <row r="403" spans="2:21" hidden="1" x14ac:dyDescent="0.2">
      <c r="B403" s="18" t="s">
        <v>1061</v>
      </c>
      <c r="C403" s="18">
        <v>189</v>
      </c>
      <c r="D403" s="18">
        <v>2</v>
      </c>
      <c r="E403" s="25" t="s">
        <v>82</v>
      </c>
      <c r="F403" s="25" t="s">
        <v>83</v>
      </c>
      <c r="G403" s="25" t="s">
        <v>84</v>
      </c>
      <c r="H403" s="18" t="s">
        <v>58</v>
      </c>
      <c r="I403" s="18" t="s">
        <v>59</v>
      </c>
      <c r="K403" s="25">
        <v>6</v>
      </c>
    </row>
    <row r="404" spans="2:21" hidden="1" x14ac:dyDescent="0.2">
      <c r="B404" s="18" t="s">
        <v>1061</v>
      </c>
      <c r="C404" s="18">
        <v>189</v>
      </c>
      <c r="D404" s="18">
        <v>2</v>
      </c>
      <c r="E404" s="25" t="s">
        <v>77</v>
      </c>
      <c r="F404" s="25" t="s">
        <v>78</v>
      </c>
      <c r="G404" s="25" t="s">
        <v>99</v>
      </c>
      <c r="H404" s="18" t="s">
        <v>58</v>
      </c>
      <c r="I404" s="18" t="s">
        <v>59</v>
      </c>
      <c r="K404" s="25">
        <v>1</v>
      </c>
    </row>
    <row r="405" spans="2:21" hidden="1" x14ac:dyDescent="0.2">
      <c r="B405" s="18" t="s">
        <v>1070</v>
      </c>
      <c r="C405" s="18">
        <v>189</v>
      </c>
      <c r="D405" s="18">
        <v>2</v>
      </c>
      <c r="E405" s="25" t="s">
        <v>189</v>
      </c>
      <c r="F405" s="25" t="s">
        <v>190</v>
      </c>
      <c r="G405" s="25" t="s">
        <v>99</v>
      </c>
      <c r="H405" s="18" t="s">
        <v>143</v>
      </c>
      <c r="I405" s="18" t="s">
        <v>59</v>
      </c>
      <c r="K405" s="25">
        <v>1</v>
      </c>
    </row>
    <row r="406" spans="2:21" hidden="1" x14ac:dyDescent="0.2">
      <c r="B406" s="18" t="s">
        <v>1070</v>
      </c>
      <c r="C406" s="18">
        <v>189</v>
      </c>
      <c r="D406" s="18">
        <v>2</v>
      </c>
      <c r="E406" s="25" t="s">
        <v>189</v>
      </c>
      <c r="F406" s="25" t="s">
        <v>190</v>
      </c>
      <c r="G406" s="25" t="s">
        <v>108</v>
      </c>
      <c r="H406" s="18" t="s">
        <v>143</v>
      </c>
      <c r="I406" s="18" t="s">
        <v>59</v>
      </c>
      <c r="K406" s="25">
        <v>28</v>
      </c>
    </row>
    <row r="407" spans="2:21" hidden="1" x14ac:dyDescent="0.2">
      <c r="B407" s="18" t="s">
        <v>1070</v>
      </c>
      <c r="C407" s="18">
        <v>189</v>
      </c>
      <c r="D407" s="18">
        <v>2</v>
      </c>
      <c r="E407" s="25" t="s">
        <v>221</v>
      </c>
      <c r="F407" s="25" t="s">
        <v>89</v>
      </c>
      <c r="G407" s="25" t="s">
        <v>304</v>
      </c>
      <c r="H407" s="18" t="s">
        <v>143</v>
      </c>
      <c r="I407" s="18" t="s">
        <v>59</v>
      </c>
      <c r="K407" s="25">
        <v>33</v>
      </c>
    </row>
    <row r="408" spans="2:21" hidden="1" x14ac:dyDescent="0.2">
      <c r="B408" s="18" t="s">
        <v>1070</v>
      </c>
      <c r="C408" s="18">
        <v>189</v>
      </c>
      <c r="D408" s="18">
        <v>2</v>
      </c>
      <c r="E408" s="25" t="s">
        <v>256</v>
      </c>
      <c r="F408" s="25" t="s">
        <v>258</v>
      </c>
      <c r="G408" s="25" t="s">
        <v>114</v>
      </c>
      <c r="H408" s="18" t="s">
        <v>58</v>
      </c>
      <c r="I408" s="18" t="s">
        <v>59</v>
      </c>
      <c r="K408" s="25">
        <v>19</v>
      </c>
      <c r="U408" s="29"/>
    </row>
    <row r="409" spans="2:21" hidden="1" x14ac:dyDescent="0.2">
      <c r="B409" s="18" t="s">
        <v>1070</v>
      </c>
      <c r="C409" s="18">
        <v>189</v>
      </c>
      <c r="D409" s="18">
        <v>2</v>
      </c>
      <c r="E409" s="25" t="s">
        <v>63</v>
      </c>
      <c r="F409" s="25" t="s">
        <v>263</v>
      </c>
      <c r="G409" s="25" t="s">
        <v>65</v>
      </c>
      <c r="H409" s="18" t="s">
        <v>143</v>
      </c>
      <c r="I409" s="18" t="s">
        <v>59</v>
      </c>
      <c r="K409" s="25">
        <v>15</v>
      </c>
    </row>
    <row r="410" spans="2:21" hidden="1" x14ac:dyDescent="0.2">
      <c r="B410" s="18" t="s">
        <v>1080</v>
      </c>
      <c r="C410" s="18">
        <v>189</v>
      </c>
      <c r="D410" s="18">
        <v>2</v>
      </c>
      <c r="E410" s="25" t="s">
        <v>307</v>
      </c>
      <c r="F410" s="25" t="s">
        <v>238</v>
      </c>
      <c r="G410" s="25" t="s">
        <v>455</v>
      </c>
      <c r="H410" s="18" t="s">
        <v>58</v>
      </c>
      <c r="I410" s="18" t="s">
        <v>180</v>
      </c>
      <c r="K410" s="25">
        <v>26</v>
      </c>
    </row>
    <row r="411" spans="2:21" hidden="1" x14ac:dyDescent="0.2">
      <c r="B411" s="18" t="s">
        <v>1080</v>
      </c>
      <c r="C411" s="18">
        <v>189</v>
      </c>
      <c r="D411" s="18">
        <v>2</v>
      </c>
      <c r="E411" s="25" t="s">
        <v>157</v>
      </c>
      <c r="F411" s="25" t="s">
        <v>84</v>
      </c>
      <c r="G411" s="25" t="s">
        <v>202</v>
      </c>
      <c r="H411" s="18" t="s">
        <v>143</v>
      </c>
      <c r="I411" s="18" t="s">
        <v>180</v>
      </c>
      <c r="K411" s="25">
        <v>50</v>
      </c>
    </row>
    <row r="412" spans="2:21" hidden="1" x14ac:dyDescent="0.2">
      <c r="B412" s="18" t="s">
        <v>1080</v>
      </c>
      <c r="C412" s="18">
        <v>189</v>
      </c>
      <c r="D412" s="18">
        <v>2</v>
      </c>
      <c r="E412" s="25" t="s">
        <v>210</v>
      </c>
      <c r="F412" s="25" t="s">
        <v>211</v>
      </c>
      <c r="G412" s="25" t="s">
        <v>79</v>
      </c>
      <c r="H412" s="18" t="s">
        <v>58</v>
      </c>
      <c r="I412" s="18" t="s">
        <v>180</v>
      </c>
      <c r="K412" s="25">
        <v>21</v>
      </c>
    </row>
    <row r="413" spans="2:21" hidden="1" x14ac:dyDescent="0.2">
      <c r="B413" s="18" t="s">
        <v>1080</v>
      </c>
      <c r="C413" s="18">
        <v>189</v>
      </c>
      <c r="D413" s="18">
        <v>2</v>
      </c>
      <c r="E413" s="25" t="s">
        <v>852</v>
      </c>
      <c r="F413" s="25" t="s">
        <v>131</v>
      </c>
      <c r="G413" s="25" t="s">
        <v>268</v>
      </c>
      <c r="H413" s="18" t="s">
        <v>58</v>
      </c>
      <c r="I413" s="18" t="s">
        <v>180</v>
      </c>
      <c r="K413" s="25">
        <v>32</v>
      </c>
    </row>
    <row r="414" spans="2:21" hidden="1" x14ac:dyDescent="0.2">
      <c r="B414" s="18" t="s">
        <v>1080</v>
      </c>
      <c r="C414" s="18">
        <v>189</v>
      </c>
      <c r="D414" s="18">
        <v>2</v>
      </c>
      <c r="E414" s="25" t="s">
        <v>999</v>
      </c>
      <c r="F414" s="25" t="s">
        <v>638</v>
      </c>
      <c r="G414" s="25" t="s">
        <v>184</v>
      </c>
      <c r="H414" s="18" t="s">
        <v>58</v>
      </c>
      <c r="I414" s="18" t="s">
        <v>180</v>
      </c>
      <c r="K414" s="25">
        <v>39</v>
      </c>
    </row>
    <row r="415" spans="2:21" hidden="1" x14ac:dyDescent="0.2">
      <c r="B415" s="18" t="s">
        <v>1080</v>
      </c>
      <c r="C415" s="18">
        <v>189</v>
      </c>
      <c r="D415" s="18">
        <v>2</v>
      </c>
      <c r="E415" s="25" t="s">
        <v>458</v>
      </c>
      <c r="F415" s="25" t="s">
        <v>459</v>
      </c>
      <c r="G415" s="25" t="s">
        <v>348</v>
      </c>
      <c r="H415" s="18" t="s">
        <v>58</v>
      </c>
      <c r="I415" s="18" t="s">
        <v>180</v>
      </c>
      <c r="K415" s="25">
        <v>11</v>
      </c>
    </row>
    <row r="416" spans="2:21" hidden="1" x14ac:dyDescent="0.2">
      <c r="B416" s="18" t="s">
        <v>1080</v>
      </c>
      <c r="C416" s="18">
        <v>189</v>
      </c>
      <c r="D416" s="18">
        <v>2</v>
      </c>
      <c r="E416" s="25" t="s">
        <v>458</v>
      </c>
      <c r="F416" s="25" t="s">
        <v>459</v>
      </c>
      <c r="G416" s="25" t="s">
        <v>455</v>
      </c>
      <c r="H416" s="18" t="s">
        <v>58</v>
      </c>
      <c r="I416" s="18" t="s">
        <v>180</v>
      </c>
      <c r="K416" s="25">
        <v>26</v>
      </c>
    </row>
    <row r="417" spans="2:22" hidden="1" x14ac:dyDescent="0.2">
      <c r="B417" s="18" t="s">
        <v>1080</v>
      </c>
      <c r="C417" s="18">
        <v>189</v>
      </c>
      <c r="D417" s="18">
        <v>2</v>
      </c>
      <c r="E417" s="25" t="s">
        <v>458</v>
      </c>
      <c r="F417" s="25" t="s">
        <v>459</v>
      </c>
      <c r="G417" s="25" t="s">
        <v>138</v>
      </c>
      <c r="H417" s="18" t="s">
        <v>58</v>
      </c>
      <c r="I417" s="18" t="s">
        <v>180</v>
      </c>
      <c r="K417" s="25">
        <v>18</v>
      </c>
    </row>
    <row r="418" spans="2:22" hidden="1" x14ac:dyDescent="0.2">
      <c r="B418" s="18" t="s">
        <v>1080</v>
      </c>
      <c r="C418" s="18">
        <v>189</v>
      </c>
      <c r="D418" s="18">
        <v>2</v>
      </c>
      <c r="E418" s="25" t="s">
        <v>232</v>
      </c>
      <c r="F418" s="25" t="s">
        <v>233</v>
      </c>
      <c r="G418" s="25" t="s">
        <v>291</v>
      </c>
      <c r="H418" s="18" t="s">
        <v>58</v>
      </c>
      <c r="I418" s="18" t="s">
        <v>180</v>
      </c>
      <c r="K418" s="25">
        <v>24</v>
      </c>
      <c r="U418" s="29"/>
      <c r="V418" s="29"/>
    </row>
    <row r="419" spans="2:22" hidden="1" x14ac:dyDescent="0.2">
      <c r="B419" s="18" t="s">
        <v>1080</v>
      </c>
      <c r="C419" s="18">
        <v>189</v>
      </c>
      <c r="D419" s="18">
        <v>2</v>
      </c>
      <c r="E419" s="25" t="s">
        <v>237</v>
      </c>
      <c r="F419" s="25" t="s">
        <v>74</v>
      </c>
      <c r="G419" s="25" t="s">
        <v>215</v>
      </c>
      <c r="H419" s="18" t="s">
        <v>58</v>
      </c>
      <c r="I419" s="18" t="s">
        <v>180</v>
      </c>
      <c r="K419" s="25">
        <v>34</v>
      </c>
      <c r="U419" s="29"/>
      <c r="V419" s="29"/>
    </row>
    <row r="420" spans="2:22" hidden="1" x14ac:dyDescent="0.2">
      <c r="B420" s="18" t="s">
        <v>1080</v>
      </c>
      <c r="C420" s="18">
        <v>189</v>
      </c>
      <c r="D420" s="18">
        <v>2</v>
      </c>
      <c r="E420" s="25" t="s">
        <v>819</v>
      </c>
      <c r="F420" s="25" t="s">
        <v>244</v>
      </c>
      <c r="G420" s="25" t="s">
        <v>304</v>
      </c>
      <c r="H420" s="18" t="s">
        <v>58</v>
      </c>
      <c r="I420" s="18" t="s">
        <v>180</v>
      </c>
      <c r="K420" s="25">
        <v>33</v>
      </c>
      <c r="U420" s="29"/>
      <c r="V420" s="29"/>
    </row>
    <row r="421" spans="2:22" hidden="1" x14ac:dyDescent="0.2">
      <c r="B421" s="18" t="s">
        <v>1080</v>
      </c>
      <c r="C421" s="18">
        <v>189</v>
      </c>
      <c r="D421" s="18">
        <v>2</v>
      </c>
      <c r="E421" s="25" t="s">
        <v>969</v>
      </c>
      <c r="F421" s="25" t="s">
        <v>497</v>
      </c>
      <c r="G421" s="25" t="s">
        <v>79</v>
      </c>
      <c r="H421" s="18" t="s">
        <v>58</v>
      </c>
      <c r="I421" s="18" t="s">
        <v>180</v>
      </c>
      <c r="K421" s="25">
        <v>21</v>
      </c>
      <c r="U421" s="29"/>
      <c r="V421" s="29"/>
    </row>
    <row r="422" spans="2:22" hidden="1" x14ac:dyDescent="0.2">
      <c r="B422" s="18" t="s">
        <v>1080</v>
      </c>
      <c r="C422" s="18">
        <v>189</v>
      </c>
      <c r="D422" s="18">
        <v>2</v>
      </c>
      <c r="E422" s="25" t="s">
        <v>1095</v>
      </c>
      <c r="F422" s="25" t="s">
        <v>226</v>
      </c>
      <c r="G422" s="25" t="s">
        <v>459</v>
      </c>
      <c r="H422" s="18" t="s">
        <v>58</v>
      </c>
      <c r="I422" s="18" t="s">
        <v>180</v>
      </c>
      <c r="K422" s="25">
        <v>41</v>
      </c>
      <c r="U422" s="29"/>
    </row>
    <row r="423" spans="2:22" hidden="1" x14ac:dyDescent="0.2">
      <c r="B423" s="18" t="s">
        <v>1080</v>
      </c>
      <c r="C423" s="18">
        <v>189</v>
      </c>
      <c r="D423" s="18">
        <v>2</v>
      </c>
      <c r="E423" s="25" t="s">
        <v>1097</v>
      </c>
      <c r="F423" s="25" t="s">
        <v>382</v>
      </c>
      <c r="G423" s="25" t="s">
        <v>198</v>
      </c>
      <c r="H423" s="18" t="s">
        <v>58</v>
      </c>
      <c r="I423" s="18" t="s">
        <v>180</v>
      </c>
      <c r="K423" s="25">
        <v>40</v>
      </c>
      <c r="U423" s="29"/>
      <c r="V423" s="29"/>
    </row>
    <row r="424" spans="2:22" ht="25.5" hidden="1" x14ac:dyDescent="0.2">
      <c r="B424" s="18" t="s">
        <v>1080</v>
      </c>
      <c r="C424" s="18">
        <v>189</v>
      </c>
      <c r="D424" s="18">
        <v>2</v>
      </c>
      <c r="E424" s="25" t="s">
        <v>1099</v>
      </c>
      <c r="F424" s="25" t="s">
        <v>386</v>
      </c>
      <c r="G424" s="25" t="s">
        <v>94</v>
      </c>
      <c r="H424" s="18" t="s">
        <v>58</v>
      </c>
      <c r="I424" s="18" t="s">
        <v>180</v>
      </c>
      <c r="K424" s="25">
        <v>31</v>
      </c>
      <c r="U424" s="29"/>
    </row>
    <row r="425" spans="2:22" hidden="1" x14ac:dyDescent="0.2">
      <c r="B425" s="18" t="s">
        <v>1080</v>
      </c>
      <c r="C425" s="18">
        <v>189</v>
      </c>
      <c r="D425" s="18">
        <v>2</v>
      </c>
      <c r="E425" s="25" t="s">
        <v>541</v>
      </c>
      <c r="F425" s="25" t="s">
        <v>536</v>
      </c>
      <c r="G425" s="25" t="s">
        <v>179</v>
      </c>
      <c r="H425" s="18" t="s">
        <v>58</v>
      </c>
      <c r="I425" s="18" t="s">
        <v>180</v>
      </c>
      <c r="K425" s="25">
        <v>27</v>
      </c>
      <c r="U425" s="29"/>
      <c r="V425" s="29"/>
    </row>
    <row r="426" spans="2:22" hidden="1" x14ac:dyDescent="0.2">
      <c r="B426" s="18" t="s">
        <v>1080</v>
      </c>
      <c r="C426" s="18">
        <v>189</v>
      </c>
      <c r="D426" s="18">
        <v>2</v>
      </c>
      <c r="E426" s="25" t="s">
        <v>541</v>
      </c>
      <c r="F426" s="25" t="s">
        <v>536</v>
      </c>
      <c r="G426" s="25" t="s">
        <v>179</v>
      </c>
      <c r="H426" s="18" t="s">
        <v>58</v>
      </c>
      <c r="I426" s="18" t="s">
        <v>180</v>
      </c>
      <c r="K426" s="25">
        <v>27</v>
      </c>
      <c r="U426" s="29"/>
      <c r="V426" s="29"/>
    </row>
    <row r="427" spans="2:22" hidden="1" x14ac:dyDescent="0.2">
      <c r="B427" s="18" t="s">
        <v>1080</v>
      </c>
      <c r="C427" s="18">
        <v>189</v>
      </c>
      <c r="D427" s="18">
        <v>2</v>
      </c>
      <c r="E427" s="25" t="s">
        <v>63</v>
      </c>
      <c r="F427" s="25" t="s">
        <v>263</v>
      </c>
      <c r="G427" s="25" t="s">
        <v>352</v>
      </c>
      <c r="H427" s="18" t="s">
        <v>58</v>
      </c>
      <c r="I427" s="18" t="s">
        <v>180</v>
      </c>
      <c r="K427" s="25">
        <v>9</v>
      </c>
    </row>
    <row r="428" spans="2:22" hidden="1" x14ac:dyDescent="0.2">
      <c r="B428" s="18" t="s">
        <v>1080</v>
      </c>
      <c r="C428" s="18">
        <v>189</v>
      </c>
      <c r="D428" s="18">
        <v>2</v>
      </c>
      <c r="E428" s="25" t="s">
        <v>63</v>
      </c>
      <c r="F428" s="25" t="s">
        <v>263</v>
      </c>
      <c r="G428" s="25" t="s">
        <v>352</v>
      </c>
      <c r="H428" s="18" t="s">
        <v>58</v>
      </c>
      <c r="I428" s="18" t="s">
        <v>180</v>
      </c>
      <c r="K428" s="25">
        <v>9</v>
      </c>
    </row>
    <row r="429" spans="2:22" ht="25.5" hidden="1" x14ac:dyDescent="0.2">
      <c r="B429" s="18" t="s">
        <v>1105</v>
      </c>
      <c r="C429" s="18">
        <v>189</v>
      </c>
      <c r="D429" s="18">
        <v>2</v>
      </c>
      <c r="E429" s="25" t="s">
        <v>218</v>
      </c>
      <c r="F429" s="25" t="s">
        <v>89</v>
      </c>
      <c r="G429" s="25" t="s">
        <v>359</v>
      </c>
      <c r="H429" s="18" t="s">
        <v>58</v>
      </c>
      <c r="I429" s="18" t="s">
        <v>59</v>
      </c>
      <c r="K429" s="25">
        <v>20</v>
      </c>
    </row>
    <row r="430" spans="2:22" hidden="1" x14ac:dyDescent="0.2">
      <c r="B430" s="18" t="s">
        <v>1105</v>
      </c>
      <c r="C430" s="18">
        <v>189</v>
      </c>
      <c r="D430" s="18">
        <v>2</v>
      </c>
      <c r="E430" s="25" t="s">
        <v>221</v>
      </c>
      <c r="F430" s="25" t="s">
        <v>89</v>
      </c>
      <c r="G430" s="25" t="s">
        <v>57</v>
      </c>
      <c r="H430" s="18" t="s">
        <v>58</v>
      </c>
      <c r="I430" s="18" t="s">
        <v>59</v>
      </c>
      <c r="K430" s="25">
        <v>29</v>
      </c>
    </row>
    <row r="431" spans="2:22" hidden="1" x14ac:dyDescent="0.2">
      <c r="B431" s="18" t="s">
        <v>1105</v>
      </c>
      <c r="C431" s="18">
        <v>189</v>
      </c>
      <c r="D431" s="18">
        <v>2</v>
      </c>
      <c r="E431" s="25" t="s">
        <v>256</v>
      </c>
      <c r="F431" s="25" t="s">
        <v>258</v>
      </c>
      <c r="G431" s="25" t="s">
        <v>936</v>
      </c>
      <c r="H431" s="18" t="s">
        <v>58</v>
      </c>
      <c r="I431" s="18" t="s">
        <v>59</v>
      </c>
      <c r="U431" s="29"/>
    </row>
    <row r="432" spans="2:22" hidden="1" x14ac:dyDescent="0.2">
      <c r="B432" s="18" t="s">
        <v>1105</v>
      </c>
      <c r="C432" s="18">
        <v>189</v>
      </c>
      <c r="D432" s="18">
        <v>2</v>
      </c>
      <c r="E432" s="25" t="s">
        <v>939</v>
      </c>
      <c r="F432" s="25" t="s">
        <v>161</v>
      </c>
      <c r="G432" s="25" t="s">
        <v>348</v>
      </c>
      <c r="H432" s="18" t="s">
        <v>143</v>
      </c>
      <c r="I432" s="18" t="s">
        <v>59</v>
      </c>
      <c r="K432" s="25">
        <v>11</v>
      </c>
    </row>
    <row r="433" spans="1:28" hidden="1" x14ac:dyDescent="0.2">
      <c r="B433" s="18" t="s">
        <v>1105</v>
      </c>
      <c r="C433" s="18">
        <v>189</v>
      </c>
      <c r="D433" s="18">
        <v>2</v>
      </c>
      <c r="E433" s="25" t="s">
        <v>947</v>
      </c>
      <c r="F433" s="25" t="s">
        <v>161</v>
      </c>
      <c r="G433" s="25" t="s">
        <v>94</v>
      </c>
      <c r="H433" s="18" t="s">
        <v>58</v>
      </c>
      <c r="I433" s="18" t="s">
        <v>59</v>
      </c>
      <c r="K433" s="25">
        <v>31</v>
      </c>
      <c r="U433" s="29"/>
    </row>
    <row r="434" spans="1:28" hidden="1" x14ac:dyDescent="0.2">
      <c r="B434" s="18" t="s">
        <v>1105</v>
      </c>
      <c r="C434" s="18">
        <v>189</v>
      </c>
      <c r="D434" s="18">
        <v>2</v>
      </c>
      <c r="E434" s="25" t="s">
        <v>523</v>
      </c>
      <c r="F434" s="25" t="s">
        <v>527</v>
      </c>
      <c r="G434" s="25" t="s">
        <v>202</v>
      </c>
      <c r="H434" s="18" t="s">
        <v>58</v>
      </c>
      <c r="I434" s="18" t="s">
        <v>59</v>
      </c>
      <c r="K434" s="25">
        <v>50</v>
      </c>
      <c r="U434" s="29"/>
      <c r="V434" s="29"/>
    </row>
    <row r="435" spans="1:28" hidden="1" x14ac:dyDescent="0.2">
      <c r="B435" s="18" t="s">
        <v>1105</v>
      </c>
      <c r="C435" s="18">
        <v>189</v>
      </c>
      <c r="D435" s="18">
        <v>2</v>
      </c>
      <c r="E435" s="25" t="s">
        <v>82</v>
      </c>
      <c r="F435" s="25" t="s">
        <v>83</v>
      </c>
      <c r="G435" s="25" t="s">
        <v>84</v>
      </c>
      <c r="H435" s="18" t="s">
        <v>58</v>
      </c>
      <c r="I435" s="18" t="s">
        <v>59</v>
      </c>
      <c r="K435" s="25">
        <v>6</v>
      </c>
    </row>
    <row r="436" spans="1:28" hidden="1" x14ac:dyDescent="0.2">
      <c r="B436" s="18" t="s">
        <v>1105</v>
      </c>
      <c r="C436" s="18">
        <v>189</v>
      </c>
      <c r="D436" s="18">
        <v>2</v>
      </c>
      <c r="E436" s="25" t="s">
        <v>68</v>
      </c>
      <c r="F436" s="25" t="s">
        <v>69</v>
      </c>
      <c r="G436" s="25" t="s">
        <v>70</v>
      </c>
      <c r="H436" s="18" t="s">
        <v>58</v>
      </c>
      <c r="I436" s="18" t="s">
        <v>59</v>
      </c>
      <c r="K436" s="25">
        <v>22</v>
      </c>
    </row>
    <row r="437" spans="1:28" ht="25.5" hidden="1" x14ac:dyDescent="0.2">
      <c r="B437" s="18" t="s">
        <v>1112</v>
      </c>
      <c r="C437" s="18">
        <v>189</v>
      </c>
      <c r="D437" s="18">
        <v>2</v>
      </c>
      <c r="E437" s="25" t="s">
        <v>355</v>
      </c>
      <c r="F437" s="25" t="s">
        <v>176</v>
      </c>
      <c r="H437" s="18" t="s">
        <v>58</v>
      </c>
      <c r="I437" s="18" t="s">
        <v>59</v>
      </c>
    </row>
    <row r="438" spans="1:28" ht="25.5" hidden="1" x14ac:dyDescent="0.2">
      <c r="B438" s="18" t="s">
        <v>1112</v>
      </c>
      <c r="C438" s="18">
        <v>189</v>
      </c>
      <c r="D438" s="18">
        <v>2</v>
      </c>
      <c r="E438" s="25" t="s">
        <v>1115</v>
      </c>
      <c r="F438" s="25" t="s">
        <v>114</v>
      </c>
      <c r="H438" s="18" t="s">
        <v>58</v>
      </c>
      <c r="I438" s="18" t="s">
        <v>59</v>
      </c>
    </row>
    <row r="439" spans="1:28" ht="25.5" hidden="1" x14ac:dyDescent="0.2">
      <c r="B439" s="18" t="s">
        <v>1112</v>
      </c>
      <c r="C439" s="18">
        <v>189</v>
      </c>
      <c r="D439" s="18">
        <v>2</v>
      </c>
      <c r="E439" s="25" t="s">
        <v>743</v>
      </c>
      <c r="F439" s="25" t="s">
        <v>359</v>
      </c>
      <c r="G439" s="25" t="s">
        <v>352</v>
      </c>
      <c r="H439" s="18" t="s">
        <v>58</v>
      </c>
      <c r="I439" s="18" t="s">
        <v>59</v>
      </c>
      <c r="K439" s="25">
        <v>9</v>
      </c>
    </row>
    <row r="440" spans="1:28" ht="25.5" hidden="1" x14ac:dyDescent="0.2">
      <c r="B440" s="18" t="s">
        <v>1112</v>
      </c>
      <c r="C440" s="18">
        <v>189</v>
      </c>
      <c r="D440" s="18">
        <v>2</v>
      </c>
      <c r="E440" s="25" t="s">
        <v>358</v>
      </c>
      <c r="F440" s="25" t="s">
        <v>359</v>
      </c>
      <c r="G440" s="25" t="s">
        <v>497</v>
      </c>
      <c r="H440" s="18" t="s">
        <v>58</v>
      </c>
      <c r="I440" s="18" t="s">
        <v>59</v>
      </c>
      <c r="K440" s="25">
        <v>60</v>
      </c>
    </row>
    <row r="441" spans="1:28" ht="25.5" hidden="1" x14ac:dyDescent="0.2">
      <c r="B441" s="18" t="s">
        <v>1112</v>
      </c>
      <c r="C441" s="18">
        <v>189</v>
      </c>
      <c r="D441" s="18">
        <v>2</v>
      </c>
      <c r="E441" s="25" t="s">
        <v>1122</v>
      </c>
      <c r="F441" s="25" t="s">
        <v>79</v>
      </c>
      <c r="G441" s="25" t="s">
        <v>198</v>
      </c>
      <c r="H441" s="18" t="s">
        <v>58</v>
      </c>
      <c r="I441" s="18" t="s">
        <v>59</v>
      </c>
      <c r="K441" s="25">
        <v>40</v>
      </c>
    </row>
    <row r="442" spans="1:28" ht="25.5" hidden="1" x14ac:dyDescent="0.2">
      <c r="B442" s="18" t="s">
        <v>1112</v>
      </c>
      <c r="C442" s="18">
        <v>189</v>
      </c>
      <c r="D442" s="18">
        <v>2</v>
      </c>
      <c r="E442" s="25" t="s">
        <v>1125</v>
      </c>
      <c r="F442" s="25" t="s">
        <v>291</v>
      </c>
      <c r="G442" s="25" t="s">
        <v>497</v>
      </c>
      <c r="H442" s="18" t="s">
        <v>58</v>
      </c>
      <c r="I442" s="18" t="s">
        <v>59</v>
      </c>
      <c r="K442" s="25">
        <v>60</v>
      </c>
    </row>
    <row r="443" spans="1:28" ht="25.5" hidden="1" x14ac:dyDescent="0.2">
      <c r="B443" s="18" t="s">
        <v>1112</v>
      </c>
      <c r="C443" s="18">
        <v>189</v>
      </c>
      <c r="D443" s="18">
        <v>2</v>
      </c>
      <c r="E443" s="25" t="s">
        <v>1125</v>
      </c>
      <c r="F443" s="25" t="s">
        <v>291</v>
      </c>
      <c r="G443" s="25" t="s">
        <v>497</v>
      </c>
      <c r="H443" s="18" t="s">
        <v>58</v>
      </c>
      <c r="I443" s="18" t="s">
        <v>59</v>
      </c>
      <c r="K443" s="25">
        <v>60</v>
      </c>
    </row>
    <row r="444" spans="1:28" ht="25.5" hidden="1" x14ac:dyDescent="0.2">
      <c r="B444" s="18" t="s">
        <v>1112</v>
      </c>
      <c r="C444" s="18">
        <v>189</v>
      </c>
      <c r="D444" s="18">
        <v>2</v>
      </c>
      <c r="E444" s="25" t="s">
        <v>1130</v>
      </c>
      <c r="F444" s="25" t="s">
        <v>179</v>
      </c>
      <c r="H444" s="18" t="s">
        <v>58</v>
      </c>
      <c r="I444" s="18" t="s">
        <v>59</v>
      </c>
    </row>
    <row r="445" spans="1:28" ht="25.5" hidden="1" x14ac:dyDescent="0.2">
      <c r="B445" s="18" t="s">
        <v>1112</v>
      </c>
      <c r="C445" s="18">
        <v>189</v>
      </c>
      <c r="D445" s="18">
        <v>2</v>
      </c>
      <c r="E445" s="25" t="s">
        <v>366</v>
      </c>
      <c r="F445" s="25" t="s">
        <v>57</v>
      </c>
      <c r="H445" s="18" t="s">
        <v>58</v>
      </c>
      <c r="I445" s="18" t="s">
        <v>59</v>
      </c>
    </row>
    <row r="446" spans="1:28" ht="25.5" hidden="1" x14ac:dyDescent="0.2">
      <c r="B446" s="18" t="s">
        <v>1112</v>
      </c>
      <c r="C446" s="18">
        <v>189</v>
      </c>
      <c r="D446" s="18">
        <v>2</v>
      </c>
      <c r="E446" s="25" t="s">
        <v>1135</v>
      </c>
      <c r="F446" s="25" t="s">
        <v>268</v>
      </c>
      <c r="G446" s="25" t="s">
        <v>84</v>
      </c>
      <c r="H446" s="18" t="s">
        <v>143</v>
      </c>
      <c r="I446" s="18" t="s">
        <v>59</v>
      </c>
      <c r="K446" s="25">
        <v>6</v>
      </c>
    </row>
    <row r="447" spans="1:28" ht="25.5" hidden="1" x14ac:dyDescent="0.2">
      <c r="B447" s="18" t="s">
        <v>1112</v>
      </c>
      <c r="C447" s="18">
        <v>189</v>
      </c>
      <c r="D447" s="18">
        <v>2</v>
      </c>
      <c r="E447" s="25" t="s">
        <v>214</v>
      </c>
      <c r="F447" s="25" t="s">
        <v>304</v>
      </c>
      <c r="G447" s="25" t="s">
        <v>524</v>
      </c>
      <c r="H447" s="18" t="s">
        <v>143</v>
      </c>
      <c r="I447" s="18" t="s">
        <v>59</v>
      </c>
      <c r="K447" s="25">
        <v>42</v>
      </c>
    </row>
    <row r="448" spans="1:28" ht="38.25" x14ac:dyDescent="0.2">
      <c r="A448" s="24">
        <v>449</v>
      </c>
      <c r="B448" s="18" t="s">
        <v>1112</v>
      </c>
      <c r="C448" s="18">
        <v>189</v>
      </c>
      <c r="D448" s="18">
        <v>2</v>
      </c>
      <c r="E448" s="25" t="s">
        <v>852</v>
      </c>
      <c r="F448" s="25" t="s">
        <v>131</v>
      </c>
      <c r="H448" s="18" t="s">
        <v>185</v>
      </c>
      <c r="I448" s="18" t="s">
        <v>59</v>
      </c>
      <c r="J448" s="26">
        <v>36</v>
      </c>
      <c r="L448" s="25" t="s">
        <v>852</v>
      </c>
      <c r="R448" s="18" t="s">
        <v>1140</v>
      </c>
      <c r="S448" s="18" t="s">
        <v>1141</v>
      </c>
      <c r="U448" s="18" t="s">
        <v>2137</v>
      </c>
      <c r="W448" s="18" t="s">
        <v>2131</v>
      </c>
      <c r="X448" s="18" t="s">
        <v>2189</v>
      </c>
      <c r="AB448" s="27">
        <v>41141.646539351852</v>
      </c>
    </row>
    <row r="449" spans="2:21" hidden="1" x14ac:dyDescent="0.2">
      <c r="B449" s="18" t="s">
        <v>1112</v>
      </c>
      <c r="C449" s="18">
        <v>189</v>
      </c>
      <c r="D449" s="18">
        <v>2</v>
      </c>
      <c r="E449" s="25" t="s">
        <v>852</v>
      </c>
      <c r="F449" s="25" t="s">
        <v>131</v>
      </c>
      <c r="G449" s="25" t="s">
        <v>179</v>
      </c>
      <c r="H449" s="18" t="s">
        <v>58</v>
      </c>
      <c r="I449" s="18" t="s">
        <v>59</v>
      </c>
      <c r="K449" s="25">
        <v>27</v>
      </c>
    </row>
    <row r="450" spans="2:21" hidden="1" x14ac:dyDescent="0.2">
      <c r="B450" s="18" t="s">
        <v>1112</v>
      </c>
      <c r="C450" s="18">
        <v>189</v>
      </c>
      <c r="D450" s="18">
        <v>2</v>
      </c>
      <c r="E450" s="25" t="s">
        <v>852</v>
      </c>
      <c r="F450" s="25" t="s">
        <v>131</v>
      </c>
      <c r="G450" s="25" t="s">
        <v>268</v>
      </c>
      <c r="H450" s="18" t="s">
        <v>58</v>
      </c>
      <c r="I450" s="18" t="s">
        <v>59</v>
      </c>
      <c r="K450" s="25">
        <v>32</v>
      </c>
    </row>
    <row r="451" spans="2:21" hidden="1" x14ac:dyDescent="0.2">
      <c r="B451" s="18" t="s">
        <v>1112</v>
      </c>
      <c r="C451" s="18">
        <v>189</v>
      </c>
      <c r="D451" s="18">
        <v>2</v>
      </c>
      <c r="E451" s="25" t="s">
        <v>665</v>
      </c>
      <c r="F451" s="25" t="s">
        <v>104</v>
      </c>
      <c r="H451" s="18" t="s">
        <v>185</v>
      </c>
      <c r="I451" s="18" t="s">
        <v>59</v>
      </c>
    </row>
    <row r="452" spans="2:21" hidden="1" x14ac:dyDescent="0.2">
      <c r="B452" s="18" t="s">
        <v>1112</v>
      </c>
      <c r="C452" s="18">
        <v>189</v>
      </c>
      <c r="D452" s="18">
        <v>2</v>
      </c>
      <c r="E452" s="25" t="s">
        <v>458</v>
      </c>
      <c r="F452" s="25" t="s">
        <v>198</v>
      </c>
      <c r="H452" s="18" t="s">
        <v>143</v>
      </c>
      <c r="I452" s="18" t="s">
        <v>59</v>
      </c>
    </row>
    <row r="453" spans="2:21" hidden="1" x14ac:dyDescent="0.2">
      <c r="B453" s="18" t="s">
        <v>1112</v>
      </c>
      <c r="C453" s="18">
        <v>189</v>
      </c>
      <c r="D453" s="18">
        <v>2</v>
      </c>
      <c r="E453" s="25" t="s">
        <v>458</v>
      </c>
      <c r="F453" s="25" t="s">
        <v>459</v>
      </c>
      <c r="H453" s="18" t="s">
        <v>143</v>
      </c>
      <c r="I453" s="18" t="s">
        <v>59</v>
      </c>
    </row>
    <row r="454" spans="2:21" hidden="1" x14ac:dyDescent="0.2">
      <c r="B454" s="18" t="s">
        <v>1112</v>
      </c>
      <c r="C454" s="18">
        <v>189</v>
      </c>
      <c r="D454" s="18">
        <v>2</v>
      </c>
      <c r="E454" s="25" t="s">
        <v>458</v>
      </c>
      <c r="F454" s="25" t="s">
        <v>459</v>
      </c>
      <c r="H454" s="18" t="s">
        <v>58</v>
      </c>
      <c r="I454" s="18" t="s">
        <v>59</v>
      </c>
    </row>
    <row r="455" spans="2:21" hidden="1" x14ac:dyDescent="0.2">
      <c r="B455" s="18" t="s">
        <v>1112</v>
      </c>
      <c r="C455" s="18">
        <v>189</v>
      </c>
      <c r="D455" s="18">
        <v>2</v>
      </c>
      <c r="E455" s="25" t="s">
        <v>458</v>
      </c>
      <c r="F455" s="25" t="s">
        <v>459</v>
      </c>
      <c r="H455" s="18" t="s">
        <v>58</v>
      </c>
      <c r="I455" s="18" t="s">
        <v>59</v>
      </c>
    </row>
    <row r="456" spans="2:21" hidden="1" x14ac:dyDescent="0.2">
      <c r="B456" s="18" t="s">
        <v>1112</v>
      </c>
      <c r="C456" s="18">
        <v>189</v>
      </c>
      <c r="D456" s="18">
        <v>2</v>
      </c>
      <c r="E456" s="25" t="s">
        <v>458</v>
      </c>
      <c r="F456" s="25" t="s">
        <v>459</v>
      </c>
      <c r="H456" s="18" t="s">
        <v>58</v>
      </c>
      <c r="I456" s="18" t="s">
        <v>59</v>
      </c>
    </row>
    <row r="457" spans="2:21" hidden="1" x14ac:dyDescent="0.2">
      <c r="B457" s="18" t="s">
        <v>1112</v>
      </c>
      <c r="C457" s="18">
        <v>189</v>
      </c>
      <c r="D457" s="18">
        <v>2</v>
      </c>
      <c r="E457" s="25" t="s">
        <v>458</v>
      </c>
      <c r="F457" s="25" t="s">
        <v>524</v>
      </c>
      <c r="H457" s="18" t="s">
        <v>58</v>
      </c>
      <c r="I457" s="18" t="s">
        <v>59</v>
      </c>
    </row>
    <row r="458" spans="2:21" hidden="1" x14ac:dyDescent="0.2">
      <c r="B458" s="18" t="s">
        <v>1112</v>
      </c>
      <c r="C458" s="18">
        <v>189</v>
      </c>
      <c r="D458" s="18">
        <v>2</v>
      </c>
      <c r="E458" s="25" t="s">
        <v>1159</v>
      </c>
      <c r="F458" s="25" t="s">
        <v>1160</v>
      </c>
      <c r="G458" s="25" t="s">
        <v>215</v>
      </c>
      <c r="H458" s="18" t="s">
        <v>58</v>
      </c>
      <c r="I458" s="18" t="s">
        <v>59</v>
      </c>
      <c r="K458" s="25">
        <v>34</v>
      </c>
    </row>
    <row r="459" spans="2:21" hidden="1" x14ac:dyDescent="0.2">
      <c r="B459" s="18" t="s">
        <v>1112</v>
      </c>
      <c r="C459" s="18">
        <v>189</v>
      </c>
      <c r="D459" s="18">
        <v>2</v>
      </c>
      <c r="E459" s="25" t="s">
        <v>1159</v>
      </c>
      <c r="F459" s="25" t="s">
        <v>1160</v>
      </c>
      <c r="H459" s="18" t="s">
        <v>58</v>
      </c>
      <c r="I459" s="18" t="s">
        <v>59</v>
      </c>
    </row>
    <row r="460" spans="2:21" hidden="1" x14ac:dyDescent="0.2">
      <c r="B460" s="18" t="s">
        <v>1112</v>
      </c>
      <c r="C460" s="18">
        <v>189</v>
      </c>
      <c r="D460" s="18">
        <v>2</v>
      </c>
      <c r="E460" s="25" t="s">
        <v>1165</v>
      </c>
      <c r="F460" s="25" t="s">
        <v>1166</v>
      </c>
      <c r="G460" s="25" t="s">
        <v>234</v>
      </c>
      <c r="H460" s="18" t="s">
        <v>58</v>
      </c>
      <c r="I460" s="18" t="s">
        <v>59</v>
      </c>
      <c r="K460" s="25">
        <v>13</v>
      </c>
    </row>
    <row r="461" spans="2:21" hidden="1" x14ac:dyDescent="0.2">
      <c r="B461" s="18" t="s">
        <v>1169</v>
      </c>
      <c r="C461" s="18">
        <v>189</v>
      </c>
      <c r="D461" s="18">
        <v>2</v>
      </c>
      <c r="E461" s="25" t="s">
        <v>189</v>
      </c>
      <c r="F461" s="25" t="s">
        <v>190</v>
      </c>
      <c r="G461" s="25" t="s">
        <v>190</v>
      </c>
      <c r="H461" s="18" t="s">
        <v>143</v>
      </c>
      <c r="I461" s="18" t="s">
        <v>180</v>
      </c>
      <c r="K461" s="25">
        <v>5</v>
      </c>
    </row>
    <row r="462" spans="2:21" hidden="1" x14ac:dyDescent="0.2">
      <c r="B462" s="18" t="s">
        <v>1169</v>
      </c>
      <c r="C462" s="18">
        <v>189</v>
      </c>
      <c r="D462" s="18">
        <v>2</v>
      </c>
      <c r="E462" s="25" t="s">
        <v>764</v>
      </c>
      <c r="F462" s="25" t="s">
        <v>386</v>
      </c>
      <c r="G462" s="25" t="s">
        <v>211</v>
      </c>
      <c r="H462" s="18" t="s">
        <v>58</v>
      </c>
      <c r="I462" s="18" t="s">
        <v>180</v>
      </c>
      <c r="K462" s="25">
        <v>7</v>
      </c>
      <c r="U462" s="29"/>
    </row>
    <row r="463" spans="2:21" hidden="1" x14ac:dyDescent="0.2">
      <c r="B463" s="18" t="s">
        <v>1169</v>
      </c>
      <c r="C463" s="18">
        <v>189</v>
      </c>
      <c r="D463" s="18">
        <v>2</v>
      </c>
      <c r="E463" s="25" t="s">
        <v>165</v>
      </c>
      <c r="F463" s="25" t="s">
        <v>166</v>
      </c>
      <c r="G463" s="25" t="s">
        <v>1173</v>
      </c>
      <c r="H463" s="18" t="s">
        <v>143</v>
      </c>
      <c r="I463" s="18" t="s">
        <v>180</v>
      </c>
    </row>
    <row r="464" spans="2:21" hidden="1" x14ac:dyDescent="0.2">
      <c r="B464" s="18" t="s">
        <v>1169</v>
      </c>
      <c r="C464" s="18">
        <v>189</v>
      </c>
      <c r="D464" s="18">
        <v>2</v>
      </c>
      <c r="E464" s="25" t="s">
        <v>149</v>
      </c>
      <c r="F464" s="25" t="s">
        <v>1176</v>
      </c>
      <c r="G464" s="25" t="s">
        <v>198</v>
      </c>
      <c r="H464" s="18" t="s">
        <v>58</v>
      </c>
      <c r="I464" s="18" t="s">
        <v>180</v>
      </c>
      <c r="K464" s="25">
        <v>40</v>
      </c>
    </row>
    <row r="465" spans="1:28" ht="25.5" hidden="1" x14ac:dyDescent="0.2">
      <c r="B465" s="18" t="s">
        <v>1179</v>
      </c>
      <c r="C465" s="18">
        <v>189</v>
      </c>
      <c r="D465" s="18">
        <v>2</v>
      </c>
      <c r="E465" s="25" t="s">
        <v>87</v>
      </c>
      <c r="F465" s="25" t="s">
        <v>88</v>
      </c>
      <c r="G465" s="25" t="s">
        <v>215</v>
      </c>
      <c r="H465" s="18" t="s">
        <v>58</v>
      </c>
      <c r="I465" s="18" t="s">
        <v>59</v>
      </c>
      <c r="K465" s="25">
        <v>34</v>
      </c>
    </row>
    <row r="466" spans="1:28" hidden="1" x14ac:dyDescent="0.2">
      <c r="B466" s="18" t="s">
        <v>1182</v>
      </c>
      <c r="C466" s="18">
        <v>189</v>
      </c>
      <c r="D466" s="18">
        <v>2</v>
      </c>
      <c r="E466" s="25" t="s">
        <v>641</v>
      </c>
      <c r="F466" s="25" t="s">
        <v>637</v>
      </c>
      <c r="G466" s="25" t="s">
        <v>262</v>
      </c>
      <c r="H466" s="18" t="s">
        <v>58</v>
      </c>
      <c r="I466" s="18" t="s">
        <v>59</v>
      </c>
      <c r="K466" s="25">
        <v>46</v>
      </c>
      <c r="U466" s="29"/>
      <c r="V466" s="29"/>
    </row>
    <row r="467" spans="1:28" hidden="1" x14ac:dyDescent="0.2">
      <c r="B467" s="18" t="s">
        <v>1182</v>
      </c>
      <c r="C467" s="18">
        <v>189</v>
      </c>
      <c r="D467" s="18">
        <v>2</v>
      </c>
      <c r="E467" s="25" t="s">
        <v>260</v>
      </c>
      <c r="F467" s="25" t="s">
        <v>261</v>
      </c>
      <c r="G467" s="25" t="s">
        <v>262</v>
      </c>
      <c r="H467" s="18" t="s">
        <v>58</v>
      </c>
      <c r="I467" s="18" t="s">
        <v>59</v>
      </c>
      <c r="K467" s="25">
        <v>46</v>
      </c>
      <c r="U467" s="29"/>
    </row>
    <row r="468" spans="1:28" hidden="1" x14ac:dyDescent="0.2">
      <c r="B468" s="18" t="s">
        <v>1182</v>
      </c>
      <c r="C468" s="18">
        <v>189</v>
      </c>
      <c r="D468" s="18">
        <v>2</v>
      </c>
      <c r="E468" s="25" t="s">
        <v>243</v>
      </c>
      <c r="F468" s="25" t="s">
        <v>244</v>
      </c>
      <c r="G468" s="25" t="s">
        <v>245</v>
      </c>
      <c r="H468" s="18" t="s">
        <v>58</v>
      </c>
      <c r="I468" s="18" t="s">
        <v>59</v>
      </c>
      <c r="K468" s="25">
        <v>59</v>
      </c>
      <c r="U468" s="29"/>
    </row>
    <row r="469" spans="1:28" ht="25.5" hidden="1" x14ac:dyDescent="0.2">
      <c r="B469" s="18" t="s">
        <v>1188</v>
      </c>
      <c r="C469" s="18">
        <v>189</v>
      </c>
      <c r="D469" s="18">
        <v>2</v>
      </c>
      <c r="E469" s="25" t="s">
        <v>218</v>
      </c>
      <c r="F469" s="25" t="s">
        <v>89</v>
      </c>
      <c r="G469" s="25" t="s">
        <v>176</v>
      </c>
      <c r="H469" s="18" t="s">
        <v>58</v>
      </c>
      <c r="I469" s="18" t="s">
        <v>59</v>
      </c>
      <c r="K469" s="25">
        <v>17</v>
      </c>
    </row>
    <row r="470" spans="1:28" ht="25.5" hidden="1" x14ac:dyDescent="0.2">
      <c r="B470" s="18" t="s">
        <v>1188</v>
      </c>
      <c r="C470" s="18">
        <v>189</v>
      </c>
      <c r="D470" s="18">
        <v>2</v>
      </c>
      <c r="E470" s="25" t="s">
        <v>1191</v>
      </c>
      <c r="F470" s="25" t="s">
        <v>1192</v>
      </c>
      <c r="G470" s="25" t="s">
        <v>255</v>
      </c>
      <c r="H470" s="18" t="s">
        <v>58</v>
      </c>
      <c r="I470" s="18" t="s">
        <v>59</v>
      </c>
      <c r="K470" s="25">
        <v>4</v>
      </c>
      <c r="U470" s="29"/>
    </row>
    <row r="471" spans="1:28" ht="25.5" hidden="1" x14ac:dyDescent="0.2">
      <c r="B471" s="18" t="s">
        <v>1188</v>
      </c>
      <c r="C471" s="18">
        <v>189</v>
      </c>
      <c r="D471" s="18">
        <v>2</v>
      </c>
      <c r="E471" s="25" t="s">
        <v>82</v>
      </c>
      <c r="F471" s="25" t="s">
        <v>83</v>
      </c>
      <c r="G471" s="25" t="s">
        <v>455</v>
      </c>
      <c r="H471" s="18" t="s">
        <v>58</v>
      </c>
      <c r="I471" s="18" t="s">
        <v>59</v>
      </c>
      <c r="K471" s="25">
        <v>26</v>
      </c>
    </row>
    <row r="472" spans="1:28" ht="25.5" hidden="1" x14ac:dyDescent="0.2">
      <c r="B472" s="18" t="s">
        <v>1188</v>
      </c>
      <c r="C472" s="18">
        <v>189</v>
      </c>
      <c r="D472" s="18">
        <v>2</v>
      </c>
      <c r="E472" s="25" t="s">
        <v>798</v>
      </c>
      <c r="F472" s="25" t="s">
        <v>824</v>
      </c>
      <c r="G472" s="25" t="s">
        <v>74</v>
      </c>
      <c r="H472" s="18" t="s">
        <v>58</v>
      </c>
      <c r="I472" s="18" t="s">
        <v>59</v>
      </c>
      <c r="K472" s="25">
        <v>52</v>
      </c>
    </row>
    <row r="473" spans="1:28" ht="25.5" hidden="1" x14ac:dyDescent="0.2">
      <c r="B473" s="18" t="s">
        <v>1188</v>
      </c>
      <c r="C473" s="18">
        <v>189</v>
      </c>
      <c r="D473" s="18">
        <v>2</v>
      </c>
      <c r="E473" s="25" t="s">
        <v>221</v>
      </c>
      <c r="F473" s="25" t="s">
        <v>89</v>
      </c>
      <c r="G473" s="25" t="s">
        <v>94</v>
      </c>
      <c r="H473" s="18" t="s">
        <v>58</v>
      </c>
      <c r="I473" s="18" t="s">
        <v>59</v>
      </c>
      <c r="K473" s="25">
        <v>31</v>
      </c>
    </row>
    <row r="474" spans="1:28" ht="25.5" hidden="1" x14ac:dyDescent="0.2">
      <c r="B474" s="18" t="s">
        <v>1188</v>
      </c>
      <c r="C474" s="18">
        <v>189</v>
      </c>
      <c r="D474" s="18">
        <v>2</v>
      </c>
      <c r="E474" s="25" t="s">
        <v>221</v>
      </c>
      <c r="F474" s="25" t="s">
        <v>89</v>
      </c>
      <c r="G474" s="25" t="s">
        <v>215</v>
      </c>
      <c r="H474" s="18" t="s">
        <v>58</v>
      </c>
      <c r="I474" s="18" t="s">
        <v>59</v>
      </c>
      <c r="K474" s="25">
        <v>34</v>
      </c>
    </row>
    <row r="475" spans="1:28" ht="25.5" hidden="1" x14ac:dyDescent="0.2">
      <c r="B475" s="18" t="s">
        <v>1188</v>
      </c>
      <c r="C475" s="18">
        <v>189</v>
      </c>
      <c r="D475" s="18">
        <v>2</v>
      </c>
      <c r="E475" s="25" t="s">
        <v>221</v>
      </c>
      <c r="F475" s="25" t="s">
        <v>131</v>
      </c>
      <c r="G475" s="25" t="s">
        <v>84</v>
      </c>
      <c r="H475" s="18" t="s">
        <v>58</v>
      </c>
      <c r="I475" s="18" t="s">
        <v>59</v>
      </c>
      <c r="K475" s="25">
        <v>6</v>
      </c>
    </row>
    <row r="476" spans="1:28" ht="63.75" x14ac:dyDescent="0.2">
      <c r="A476" s="24">
        <v>477</v>
      </c>
      <c r="B476" s="18" t="s">
        <v>1188</v>
      </c>
      <c r="C476" s="18">
        <v>189</v>
      </c>
      <c r="D476" s="18">
        <v>2</v>
      </c>
      <c r="E476" s="25" t="s">
        <v>221</v>
      </c>
      <c r="F476" s="25" t="s">
        <v>131</v>
      </c>
      <c r="G476" s="25" t="s">
        <v>352</v>
      </c>
      <c r="H476" s="18" t="s">
        <v>58</v>
      </c>
      <c r="I476" s="18" t="s">
        <v>59</v>
      </c>
      <c r="J476" s="26">
        <v>36.090000152587891</v>
      </c>
      <c r="K476" s="25">
        <v>9</v>
      </c>
      <c r="L476" s="25" t="s">
        <v>221</v>
      </c>
      <c r="R476" s="18" t="s">
        <v>1205</v>
      </c>
      <c r="S476" s="18" t="s">
        <v>1206</v>
      </c>
      <c r="U476" s="18" t="s">
        <v>2137</v>
      </c>
      <c r="W476" s="18" t="s">
        <v>2131</v>
      </c>
      <c r="X476" s="18" t="s">
        <v>2280</v>
      </c>
      <c r="AB476" s="27">
        <v>41141.646539351852</v>
      </c>
    </row>
    <row r="477" spans="1:28" ht="76.5" x14ac:dyDescent="0.2">
      <c r="A477" s="24">
        <v>478</v>
      </c>
      <c r="B477" s="18" t="s">
        <v>1188</v>
      </c>
      <c r="C477" s="18">
        <v>189</v>
      </c>
      <c r="D477" s="18">
        <v>2</v>
      </c>
      <c r="E477" s="25" t="s">
        <v>221</v>
      </c>
      <c r="F477" s="25" t="s">
        <v>89</v>
      </c>
      <c r="G477" s="25" t="s">
        <v>249</v>
      </c>
      <c r="H477" s="18" t="s">
        <v>58</v>
      </c>
      <c r="I477" s="18" t="s">
        <v>59</v>
      </c>
      <c r="J477" s="26">
        <v>35.569999694824219</v>
      </c>
      <c r="K477" s="25">
        <v>57</v>
      </c>
      <c r="L477" s="25" t="s">
        <v>221</v>
      </c>
      <c r="R477" s="18" t="s">
        <v>1207</v>
      </c>
      <c r="S477" s="18" t="s">
        <v>1208</v>
      </c>
      <c r="U477" s="18" t="s">
        <v>2137</v>
      </c>
      <c r="W477" s="18" t="s">
        <v>2131</v>
      </c>
      <c r="X477" s="18" t="s">
        <v>2281</v>
      </c>
      <c r="AB477" s="27">
        <v>41141.646539351852</v>
      </c>
    </row>
    <row r="478" spans="1:28" ht="25.5" hidden="1" x14ac:dyDescent="0.2">
      <c r="B478" s="18" t="s">
        <v>1188</v>
      </c>
      <c r="C478" s="18">
        <v>189</v>
      </c>
      <c r="D478" s="18">
        <v>2</v>
      </c>
      <c r="E478" s="25" t="s">
        <v>496</v>
      </c>
      <c r="F478" s="25" t="s">
        <v>245</v>
      </c>
      <c r="G478" s="25" t="s">
        <v>108</v>
      </c>
      <c r="H478" s="18" t="s">
        <v>58</v>
      </c>
      <c r="I478" s="18" t="s">
        <v>59</v>
      </c>
      <c r="K478" s="25">
        <v>28</v>
      </c>
      <c r="U478" s="29"/>
      <c r="V478" s="29"/>
    </row>
    <row r="479" spans="1:28" ht="25.5" hidden="1" x14ac:dyDescent="0.2">
      <c r="B479" s="18" t="s">
        <v>1188</v>
      </c>
      <c r="C479" s="18">
        <v>189</v>
      </c>
      <c r="D479" s="18">
        <v>2</v>
      </c>
      <c r="E479" s="25" t="s">
        <v>479</v>
      </c>
      <c r="F479" s="25" t="s">
        <v>480</v>
      </c>
      <c r="G479" s="25" t="s">
        <v>176</v>
      </c>
      <c r="H479" s="18" t="s">
        <v>58</v>
      </c>
      <c r="I479" s="18" t="s">
        <v>59</v>
      </c>
      <c r="K479" s="25">
        <v>17</v>
      </c>
      <c r="U479" s="29"/>
    </row>
    <row r="480" spans="1:28" ht="25.5" hidden="1" x14ac:dyDescent="0.2">
      <c r="B480" s="18" t="s">
        <v>1188</v>
      </c>
      <c r="C480" s="18">
        <v>189</v>
      </c>
      <c r="D480" s="18">
        <v>2</v>
      </c>
      <c r="E480" s="25" t="s">
        <v>165</v>
      </c>
      <c r="F480" s="25" t="s">
        <v>166</v>
      </c>
      <c r="G480" s="25" t="s">
        <v>308</v>
      </c>
      <c r="H480" s="18" t="s">
        <v>58</v>
      </c>
      <c r="I480" s="18" t="s">
        <v>59</v>
      </c>
      <c r="K480" s="25">
        <v>30</v>
      </c>
      <c r="U480" s="29"/>
    </row>
    <row r="481" spans="2:21" ht="25.5" hidden="1" x14ac:dyDescent="0.2">
      <c r="B481" s="18" t="s">
        <v>1188</v>
      </c>
      <c r="C481" s="18">
        <v>189</v>
      </c>
      <c r="D481" s="18">
        <v>2</v>
      </c>
      <c r="E481" s="25" t="s">
        <v>157</v>
      </c>
      <c r="F481" s="25" t="s">
        <v>84</v>
      </c>
      <c r="G481" s="25" t="s">
        <v>268</v>
      </c>
      <c r="H481" s="18" t="s">
        <v>58</v>
      </c>
      <c r="I481" s="18" t="s">
        <v>59</v>
      </c>
      <c r="K481" s="25">
        <v>32</v>
      </c>
    </row>
    <row r="482" spans="2:21" ht="25.5" hidden="1" x14ac:dyDescent="0.2">
      <c r="B482" s="18" t="s">
        <v>1188</v>
      </c>
      <c r="C482" s="18">
        <v>189</v>
      </c>
      <c r="D482" s="18">
        <v>2</v>
      </c>
      <c r="E482" s="25" t="s">
        <v>157</v>
      </c>
      <c r="F482" s="25" t="s">
        <v>84</v>
      </c>
      <c r="G482" s="25" t="s">
        <v>225</v>
      </c>
      <c r="H482" s="18" t="s">
        <v>58</v>
      </c>
      <c r="I482" s="18" t="s">
        <v>59</v>
      </c>
      <c r="K482" s="25">
        <v>44</v>
      </c>
    </row>
    <row r="483" spans="2:21" ht="25.5" hidden="1" x14ac:dyDescent="0.2">
      <c r="B483" s="18" t="s">
        <v>1188</v>
      </c>
      <c r="C483" s="18">
        <v>189</v>
      </c>
      <c r="D483" s="18">
        <v>2</v>
      </c>
      <c r="E483" s="25" t="s">
        <v>157</v>
      </c>
      <c r="F483" s="25" t="s">
        <v>84</v>
      </c>
      <c r="G483" s="25" t="s">
        <v>74</v>
      </c>
      <c r="H483" s="18" t="s">
        <v>58</v>
      </c>
      <c r="I483" s="18" t="s">
        <v>59</v>
      </c>
      <c r="K483" s="25">
        <v>52</v>
      </c>
    </row>
    <row r="484" spans="2:21" ht="25.5" hidden="1" x14ac:dyDescent="0.2">
      <c r="B484" s="18" t="s">
        <v>1188</v>
      </c>
      <c r="C484" s="18">
        <v>189</v>
      </c>
      <c r="D484" s="18">
        <v>2</v>
      </c>
      <c r="E484" s="25" t="s">
        <v>157</v>
      </c>
      <c r="F484" s="25" t="s">
        <v>84</v>
      </c>
      <c r="G484" s="25" t="s">
        <v>122</v>
      </c>
      <c r="H484" s="18" t="s">
        <v>58</v>
      </c>
      <c r="I484" s="18" t="s">
        <v>59</v>
      </c>
      <c r="K484" s="25">
        <v>58</v>
      </c>
    </row>
    <row r="485" spans="2:21" ht="25.5" hidden="1" x14ac:dyDescent="0.2">
      <c r="B485" s="18" t="s">
        <v>1188</v>
      </c>
      <c r="C485" s="18">
        <v>189</v>
      </c>
      <c r="D485" s="18">
        <v>2</v>
      </c>
      <c r="E485" s="25" t="s">
        <v>157</v>
      </c>
      <c r="F485" s="25" t="s">
        <v>84</v>
      </c>
      <c r="G485" s="25" t="s">
        <v>94</v>
      </c>
      <c r="H485" s="18" t="s">
        <v>58</v>
      </c>
      <c r="I485" s="18" t="s">
        <v>59</v>
      </c>
      <c r="K485" s="25">
        <v>31</v>
      </c>
    </row>
    <row r="486" spans="2:21" ht="25.5" hidden="1" x14ac:dyDescent="0.2">
      <c r="B486" s="18" t="s">
        <v>1188</v>
      </c>
      <c r="C486" s="18">
        <v>189</v>
      </c>
      <c r="D486" s="18">
        <v>2</v>
      </c>
      <c r="E486" s="25" t="s">
        <v>256</v>
      </c>
      <c r="F486" s="25" t="s">
        <v>253</v>
      </c>
      <c r="G486" s="25" t="s">
        <v>194</v>
      </c>
      <c r="H486" s="18" t="s">
        <v>58</v>
      </c>
      <c r="I486" s="18" t="s">
        <v>59</v>
      </c>
      <c r="K486" s="25">
        <v>43</v>
      </c>
      <c r="U486" s="29"/>
    </row>
    <row r="487" spans="2:21" ht="25.5" hidden="1" x14ac:dyDescent="0.2">
      <c r="B487" s="18" t="s">
        <v>1188</v>
      </c>
      <c r="C487" s="18">
        <v>189</v>
      </c>
      <c r="D487" s="18">
        <v>2</v>
      </c>
      <c r="E487" s="25" t="s">
        <v>256</v>
      </c>
      <c r="F487" s="25" t="s">
        <v>253</v>
      </c>
      <c r="G487" s="25" t="s">
        <v>114</v>
      </c>
      <c r="H487" s="18" t="s">
        <v>58</v>
      </c>
      <c r="I487" s="18" t="s">
        <v>59</v>
      </c>
      <c r="K487" s="25">
        <v>19</v>
      </c>
      <c r="U487" s="29"/>
    </row>
    <row r="488" spans="2:21" ht="25.5" hidden="1" x14ac:dyDescent="0.2">
      <c r="B488" s="18" t="s">
        <v>1188</v>
      </c>
      <c r="C488" s="18">
        <v>189</v>
      </c>
      <c r="D488" s="18">
        <v>2</v>
      </c>
      <c r="E488" s="25" t="s">
        <v>189</v>
      </c>
      <c r="F488" s="25" t="s">
        <v>190</v>
      </c>
      <c r="G488" s="25" t="s">
        <v>304</v>
      </c>
      <c r="H488" s="18" t="s">
        <v>58</v>
      </c>
      <c r="I488" s="18" t="s">
        <v>59</v>
      </c>
      <c r="K488" s="25">
        <v>33</v>
      </c>
    </row>
    <row r="489" spans="2:21" ht="25.5" hidden="1" x14ac:dyDescent="0.2">
      <c r="B489" s="18" t="s">
        <v>1188</v>
      </c>
      <c r="C489" s="18">
        <v>189</v>
      </c>
      <c r="D489" s="18">
        <v>2</v>
      </c>
      <c r="E489" s="25" t="s">
        <v>189</v>
      </c>
      <c r="F489" s="25" t="s">
        <v>190</v>
      </c>
      <c r="G489" s="25" t="s">
        <v>304</v>
      </c>
      <c r="H489" s="18" t="s">
        <v>58</v>
      </c>
      <c r="I489" s="18" t="s">
        <v>59</v>
      </c>
      <c r="K489" s="25">
        <v>33</v>
      </c>
    </row>
    <row r="490" spans="2:21" ht="25.5" hidden="1" x14ac:dyDescent="0.2">
      <c r="B490" s="18" t="s">
        <v>1188</v>
      </c>
      <c r="C490" s="18">
        <v>189</v>
      </c>
      <c r="D490" s="18">
        <v>2</v>
      </c>
      <c r="E490" s="25" t="s">
        <v>189</v>
      </c>
      <c r="F490" s="25" t="s">
        <v>190</v>
      </c>
      <c r="G490" s="25" t="s">
        <v>304</v>
      </c>
      <c r="H490" s="18" t="s">
        <v>58</v>
      </c>
      <c r="I490" s="18" t="s">
        <v>59</v>
      </c>
      <c r="K490" s="25">
        <v>33</v>
      </c>
    </row>
    <row r="491" spans="2:21" ht="25.5" hidden="1" x14ac:dyDescent="0.2">
      <c r="B491" s="18" t="s">
        <v>1188</v>
      </c>
      <c r="C491" s="18">
        <v>189</v>
      </c>
      <c r="D491" s="18">
        <v>2</v>
      </c>
      <c r="E491" s="25" t="s">
        <v>157</v>
      </c>
      <c r="F491" s="25" t="s">
        <v>84</v>
      </c>
      <c r="G491" s="25" t="s">
        <v>455</v>
      </c>
      <c r="H491" s="18" t="s">
        <v>58</v>
      </c>
      <c r="I491" s="18" t="s">
        <v>59</v>
      </c>
      <c r="K491" s="25">
        <v>26</v>
      </c>
    </row>
    <row r="492" spans="2:21" ht="25.5" hidden="1" x14ac:dyDescent="0.2">
      <c r="B492" s="18" t="s">
        <v>1188</v>
      </c>
      <c r="C492" s="18">
        <v>189</v>
      </c>
      <c r="D492" s="18">
        <v>2</v>
      </c>
      <c r="E492" s="25" t="s">
        <v>84</v>
      </c>
      <c r="F492" s="25" t="s">
        <v>340</v>
      </c>
      <c r="G492" s="25" t="s">
        <v>359</v>
      </c>
      <c r="H492" s="18" t="s">
        <v>58</v>
      </c>
      <c r="I492" s="18" t="s">
        <v>59</v>
      </c>
      <c r="K492" s="25">
        <v>20</v>
      </c>
    </row>
    <row r="493" spans="2:21" ht="25.5" hidden="1" x14ac:dyDescent="0.2">
      <c r="B493" s="18" t="s">
        <v>1188</v>
      </c>
      <c r="C493" s="18">
        <v>189</v>
      </c>
      <c r="D493" s="18">
        <v>2</v>
      </c>
      <c r="E493" s="25" t="s">
        <v>1238</v>
      </c>
      <c r="F493" s="25" t="s">
        <v>304</v>
      </c>
      <c r="G493" s="25" t="s">
        <v>179</v>
      </c>
      <c r="H493" s="18" t="s">
        <v>58</v>
      </c>
      <c r="I493" s="18" t="s">
        <v>59</v>
      </c>
      <c r="K493" s="25">
        <v>27</v>
      </c>
    </row>
    <row r="494" spans="2:21" ht="25.5" hidden="1" x14ac:dyDescent="0.2">
      <c r="B494" s="18" t="s">
        <v>1188</v>
      </c>
      <c r="C494" s="18">
        <v>189</v>
      </c>
      <c r="D494" s="18">
        <v>2</v>
      </c>
      <c r="E494" s="25" t="s">
        <v>1241</v>
      </c>
      <c r="F494" s="25" t="s">
        <v>304</v>
      </c>
      <c r="G494" s="25" t="s">
        <v>179</v>
      </c>
      <c r="H494" s="18" t="s">
        <v>58</v>
      </c>
      <c r="I494" s="18" t="s">
        <v>59</v>
      </c>
      <c r="K494" s="25">
        <v>27</v>
      </c>
    </row>
    <row r="495" spans="2:21" ht="25.5" hidden="1" x14ac:dyDescent="0.2">
      <c r="B495" s="18" t="s">
        <v>1188</v>
      </c>
      <c r="C495" s="18">
        <v>189</v>
      </c>
      <c r="D495" s="18">
        <v>2</v>
      </c>
      <c r="E495" s="25" t="s">
        <v>1244</v>
      </c>
      <c r="F495" s="25" t="s">
        <v>304</v>
      </c>
      <c r="G495" s="25" t="s">
        <v>179</v>
      </c>
      <c r="H495" s="18" t="s">
        <v>58</v>
      </c>
      <c r="I495" s="18" t="s">
        <v>59</v>
      </c>
      <c r="K495" s="25">
        <v>27</v>
      </c>
    </row>
    <row r="496" spans="2:21" ht="25.5" hidden="1" x14ac:dyDescent="0.2">
      <c r="B496" s="18" t="s">
        <v>1188</v>
      </c>
      <c r="C496" s="18">
        <v>189</v>
      </c>
      <c r="D496" s="18">
        <v>2</v>
      </c>
      <c r="E496" s="25" t="s">
        <v>1246</v>
      </c>
      <c r="F496" s="25" t="s">
        <v>304</v>
      </c>
      <c r="G496" s="25" t="s">
        <v>304</v>
      </c>
      <c r="H496" s="18" t="s">
        <v>58</v>
      </c>
      <c r="I496" s="18" t="s">
        <v>59</v>
      </c>
      <c r="K496" s="25">
        <v>33</v>
      </c>
    </row>
    <row r="497" spans="2:21" ht="25.5" hidden="1" x14ac:dyDescent="0.2">
      <c r="B497" s="18" t="s">
        <v>1188</v>
      </c>
      <c r="C497" s="18">
        <v>189</v>
      </c>
      <c r="D497" s="18">
        <v>2</v>
      </c>
      <c r="E497" s="25" t="s">
        <v>1249</v>
      </c>
      <c r="F497" s="25" t="s">
        <v>215</v>
      </c>
      <c r="G497" s="25" t="s">
        <v>497</v>
      </c>
      <c r="H497" s="18" t="s">
        <v>58</v>
      </c>
      <c r="I497" s="18" t="s">
        <v>59</v>
      </c>
      <c r="K497" s="25">
        <v>60</v>
      </c>
    </row>
    <row r="498" spans="2:21" ht="25.5" hidden="1" x14ac:dyDescent="0.2">
      <c r="B498" s="18" t="s">
        <v>1188</v>
      </c>
      <c r="C498" s="18">
        <v>189</v>
      </c>
      <c r="D498" s="18">
        <v>2</v>
      </c>
      <c r="E498" s="25" t="s">
        <v>1252</v>
      </c>
      <c r="F498" s="25" t="s">
        <v>89</v>
      </c>
      <c r="G498" s="25" t="s">
        <v>84</v>
      </c>
      <c r="H498" s="18" t="s">
        <v>58</v>
      </c>
      <c r="I498" s="18" t="s">
        <v>59</v>
      </c>
      <c r="K498" s="25">
        <v>6</v>
      </c>
    </row>
    <row r="499" spans="2:21" ht="25.5" hidden="1" x14ac:dyDescent="0.2">
      <c r="B499" s="18" t="s">
        <v>1188</v>
      </c>
      <c r="C499" s="18">
        <v>189</v>
      </c>
      <c r="D499" s="18">
        <v>2</v>
      </c>
      <c r="E499" s="25" t="s">
        <v>1252</v>
      </c>
      <c r="F499" s="25" t="s">
        <v>89</v>
      </c>
      <c r="G499" s="25" t="s">
        <v>84</v>
      </c>
      <c r="H499" s="18" t="s">
        <v>58</v>
      </c>
      <c r="I499" s="18" t="s">
        <v>59</v>
      </c>
      <c r="K499" s="25">
        <v>6</v>
      </c>
    </row>
    <row r="500" spans="2:21" ht="25.5" hidden="1" x14ac:dyDescent="0.2">
      <c r="B500" s="18" t="s">
        <v>1188</v>
      </c>
      <c r="C500" s="18">
        <v>189</v>
      </c>
      <c r="D500" s="18">
        <v>2</v>
      </c>
      <c r="E500" s="25" t="s">
        <v>1257</v>
      </c>
      <c r="F500" s="25" t="s">
        <v>89</v>
      </c>
      <c r="G500" s="25" t="s">
        <v>340</v>
      </c>
      <c r="H500" s="18" t="s">
        <v>58</v>
      </c>
      <c r="I500" s="18" t="s">
        <v>59</v>
      </c>
      <c r="K500" s="25">
        <v>8</v>
      </c>
    </row>
    <row r="501" spans="2:21" ht="25.5" hidden="1" x14ac:dyDescent="0.2">
      <c r="B501" s="18" t="s">
        <v>1188</v>
      </c>
      <c r="C501" s="18">
        <v>189</v>
      </c>
      <c r="D501" s="18">
        <v>2</v>
      </c>
      <c r="E501" s="25" t="s">
        <v>1257</v>
      </c>
      <c r="F501" s="25" t="s">
        <v>89</v>
      </c>
      <c r="G501" s="25" t="s">
        <v>340</v>
      </c>
      <c r="H501" s="18" t="s">
        <v>58</v>
      </c>
      <c r="I501" s="18" t="s">
        <v>59</v>
      </c>
      <c r="K501" s="25">
        <v>8</v>
      </c>
    </row>
    <row r="502" spans="2:21" ht="25.5" hidden="1" x14ac:dyDescent="0.2">
      <c r="B502" s="18" t="s">
        <v>1188</v>
      </c>
      <c r="C502" s="18">
        <v>189</v>
      </c>
      <c r="D502" s="18">
        <v>2</v>
      </c>
      <c r="E502" s="25" t="s">
        <v>1262</v>
      </c>
      <c r="F502" s="25" t="s">
        <v>89</v>
      </c>
      <c r="G502" s="25" t="s">
        <v>340</v>
      </c>
      <c r="H502" s="18" t="s">
        <v>58</v>
      </c>
      <c r="I502" s="18" t="s">
        <v>59</v>
      </c>
      <c r="K502" s="25">
        <v>8</v>
      </c>
    </row>
    <row r="503" spans="2:21" ht="25.5" hidden="1" x14ac:dyDescent="0.2">
      <c r="B503" s="18" t="s">
        <v>1188</v>
      </c>
      <c r="C503" s="18">
        <v>189</v>
      </c>
      <c r="D503" s="18">
        <v>2</v>
      </c>
      <c r="E503" s="25" t="s">
        <v>1265</v>
      </c>
      <c r="F503" s="25" t="s">
        <v>89</v>
      </c>
      <c r="G503" s="25" t="s">
        <v>179</v>
      </c>
      <c r="H503" s="18" t="s">
        <v>58</v>
      </c>
      <c r="I503" s="18" t="s">
        <v>59</v>
      </c>
      <c r="K503" s="25">
        <v>27</v>
      </c>
    </row>
    <row r="504" spans="2:21" ht="25.5" hidden="1" x14ac:dyDescent="0.2">
      <c r="B504" s="18" t="s">
        <v>1188</v>
      </c>
      <c r="C504" s="18">
        <v>189</v>
      </c>
      <c r="D504" s="18">
        <v>2</v>
      </c>
      <c r="E504" s="25" t="s">
        <v>1268</v>
      </c>
      <c r="F504" s="25" t="s">
        <v>524</v>
      </c>
      <c r="G504" s="25" t="s">
        <v>65</v>
      </c>
      <c r="H504" s="18" t="s">
        <v>58</v>
      </c>
      <c r="I504" s="18" t="s">
        <v>59</v>
      </c>
      <c r="K504" s="25">
        <v>15</v>
      </c>
    </row>
    <row r="505" spans="2:21" ht="25.5" hidden="1" x14ac:dyDescent="0.2">
      <c r="B505" s="18" t="s">
        <v>1188</v>
      </c>
      <c r="C505" s="18">
        <v>189</v>
      </c>
      <c r="D505" s="18">
        <v>2</v>
      </c>
      <c r="E505" s="25" t="s">
        <v>1271</v>
      </c>
      <c r="F505" s="25" t="s">
        <v>258</v>
      </c>
      <c r="G505" s="25" t="s">
        <v>166</v>
      </c>
      <c r="H505" s="18" t="s">
        <v>58</v>
      </c>
      <c r="I505" s="18" t="s">
        <v>59</v>
      </c>
      <c r="K505" s="25">
        <v>54</v>
      </c>
      <c r="U505" s="29"/>
    </row>
    <row r="506" spans="2:21" ht="25.5" hidden="1" x14ac:dyDescent="0.2">
      <c r="B506" s="18" t="s">
        <v>1188</v>
      </c>
      <c r="C506" s="18">
        <v>189</v>
      </c>
      <c r="D506" s="18">
        <v>2</v>
      </c>
      <c r="E506" s="25" t="s">
        <v>1274</v>
      </c>
      <c r="F506" s="25" t="s">
        <v>524</v>
      </c>
      <c r="G506" s="25" t="s">
        <v>65</v>
      </c>
      <c r="H506" s="18" t="s">
        <v>58</v>
      </c>
      <c r="I506" s="18" t="s">
        <v>59</v>
      </c>
      <c r="K506" s="25">
        <v>15</v>
      </c>
    </row>
    <row r="507" spans="2:21" ht="25.5" hidden="1" x14ac:dyDescent="0.2">
      <c r="B507" s="18" t="s">
        <v>1188</v>
      </c>
      <c r="C507" s="18">
        <v>189</v>
      </c>
      <c r="D507" s="18">
        <v>2</v>
      </c>
      <c r="E507" s="25" t="s">
        <v>1277</v>
      </c>
      <c r="F507" s="25" t="s">
        <v>524</v>
      </c>
      <c r="G507" s="25" t="s">
        <v>65</v>
      </c>
      <c r="H507" s="18" t="s">
        <v>58</v>
      </c>
      <c r="I507" s="18" t="s">
        <v>59</v>
      </c>
      <c r="K507" s="25">
        <v>15</v>
      </c>
    </row>
    <row r="508" spans="2:21" ht="25.5" hidden="1" x14ac:dyDescent="0.2">
      <c r="B508" s="18" t="s">
        <v>1188</v>
      </c>
      <c r="C508" s="18">
        <v>189</v>
      </c>
      <c r="D508" s="18">
        <v>2</v>
      </c>
      <c r="E508" s="25" t="s">
        <v>165</v>
      </c>
      <c r="F508" s="25" t="s">
        <v>166</v>
      </c>
      <c r="G508" s="25" t="s">
        <v>308</v>
      </c>
      <c r="H508" s="18" t="s">
        <v>58</v>
      </c>
      <c r="I508" s="18" t="s">
        <v>59</v>
      </c>
      <c r="K508" s="25">
        <v>30</v>
      </c>
      <c r="U508" s="29"/>
    </row>
    <row r="509" spans="2:21" ht="25.5" hidden="1" x14ac:dyDescent="0.2">
      <c r="B509" s="18" t="s">
        <v>1188</v>
      </c>
      <c r="C509" s="18">
        <v>189</v>
      </c>
      <c r="D509" s="18">
        <v>2</v>
      </c>
      <c r="E509" s="25" t="s">
        <v>1282</v>
      </c>
      <c r="F509" s="25" t="s">
        <v>225</v>
      </c>
      <c r="G509" s="25" t="s">
        <v>240</v>
      </c>
      <c r="H509" s="18" t="s">
        <v>58</v>
      </c>
      <c r="I509" s="18" t="s">
        <v>59</v>
      </c>
      <c r="K509" s="25">
        <v>55</v>
      </c>
      <c r="U509" s="29"/>
    </row>
    <row r="510" spans="2:21" ht="25.5" hidden="1" x14ac:dyDescent="0.2">
      <c r="B510" s="18" t="s">
        <v>1188</v>
      </c>
      <c r="C510" s="18">
        <v>189</v>
      </c>
      <c r="D510" s="18">
        <v>2</v>
      </c>
      <c r="E510" s="25" t="s">
        <v>1285</v>
      </c>
      <c r="F510" s="25" t="s">
        <v>476</v>
      </c>
      <c r="G510" s="25" t="s">
        <v>127</v>
      </c>
      <c r="H510" s="18" t="s">
        <v>58</v>
      </c>
      <c r="I510" s="18" t="s">
        <v>59</v>
      </c>
      <c r="K510" s="25">
        <v>45</v>
      </c>
      <c r="U510" s="29"/>
    </row>
    <row r="511" spans="2:21" ht="25.5" hidden="1" x14ac:dyDescent="0.2">
      <c r="B511" s="18" t="s">
        <v>1188</v>
      </c>
      <c r="C511" s="18">
        <v>189</v>
      </c>
      <c r="D511" s="18">
        <v>2</v>
      </c>
      <c r="E511" s="25" t="s">
        <v>1287</v>
      </c>
      <c r="F511" s="25" t="s">
        <v>476</v>
      </c>
      <c r="G511" s="25" t="s">
        <v>127</v>
      </c>
      <c r="H511" s="18" t="s">
        <v>58</v>
      </c>
      <c r="I511" s="18" t="s">
        <v>59</v>
      </c>
      <c r="K511" s="25">
        <v>45</v>
      </c>
      <c r="U511" s="29"/>
    </row>
    <row r="512" spans="2:21" ht="25.5" hidden="1" x14ac:dyDescent="0.2">
      <c r="B512" s="18" t="s">
        <v>1188</v>
      </c>
      <c r="C512" s="18">
        <v>189</v>
      </c>
      <c r="D512" s="18">
        <v>2</v>
      </c>
      <c r="E512" s="25" t="s">
        <v>1289</v>
      </c>
      <c r="F512" s="25" t="s">
        <v>480</v>
      </c>
      <c r="G512" s="25" t="s">
        <v>304</v>
      </c>
      <c r="H512" s="18" t="s">
        <v>58</v>
      </c>
      <c r="I512" s="18" t="s">
        <v>59</v>
      </c>
      <c r="K512" s="25">
        <v>33</v>
      </c>
      <c r="U512" s="29"/>
    </row>
    <row r="513" spans="2:21" ht="25.5" hidden="1" x14ac:dyDescent="0.2">
      <c r="B513" s="18" t="s">
        <v>1188</v>
      </c>
      <c r="C513" s="18">
        <v>189</v>
      </c>
      <c r="D513" s="18">
        <v>2</v>
      </c>
      <c r="E513" s="25" t="s">
        <v>1292</v>
      </c>
      <c r="F513" s="25" t="s">
        <v>480</v>
      </c>
      <c r="G513" s="25" t="s">
        <v>304</v>
      </c>
      <c r="H513" s="18" t="s">
        <v>58</v>
      </c>
      <c r="I513" s="18" t="s">
        <v>59</v>
      </c>
      <c r="K513" s="25">
        <v>33</v>
      </c>
      <c r="U513" s="29"/>
    </row>
    <row r="514" spans="2:21" ht="25.5" hidden="1" x14ac:dyDescent="0.2">
      <c r="B514" s="18" t="s">
        <v>1188</v>
      </c>
      <c r="C514" s="18">
        <v>189</v>
      </c>
      <c r="D514" s="18">
        <v>2</v>
      </c>
      <c r="E514" s="25" t="s">
        <v>1294</v>
      </c>
      <c r="F514" s="25" t="s">
        <v>480</v>
      </c>
      <c r="G514" s="25" t="s">
        <v>304</v>
      </c>
      <c r="H514" s="18" t="s">
        <v>58</v>
      </c>
      <c r="I514" s="18" t="s">
        <v>59</v>
      </c>
      <c r="K514" s="25">
        <v>33</v>
      </c>
      <c r="U514" s="29"/>
    </row>
    <row r="515" spans="2:21" ht="25.5" hidden="1" x14ac:dyDescent="0.2">
      <c r="B515" s="18" t="s">
        <v>1188</v>
      </c>
      <c r="C515" s="18">
        <v>189</v>
      </c>
      <c r="D515" s="18">
        <v>2</v>
      </c>
      <c r="E515" s="25" t="s">
        <v>1296</v>
      </c>
      <c r="F515" s="25" t="s">
        <v>480</v>
      </c>
      <c r="G515" s="25" t="s">
        <v>304</v>
      </c>
      <c r="H515" s="18" t="s">
        <v>58</v>
      </c>
      <c r="I515" s="18" t="s">
        <v>59</v>
      </c>
      <c r="K515" s="25">
        <v>33</v>
      </c>
      <c r="U515" s="29"/>
    </row>
    <row r="516" spans="2:21" ht="25.5" hidden="1" x14ac:dyDescent="0.2">
      <c r="B516" s="18" t="s">
        <v>1188</v>
      </c>
      <c r="C516" s="18">
        <v>189</v>
      </c>
      <c r="D516" s="18">
        <v>2</v>
      </c>
      <c r="E516" s="25" t="s">
        <v>1297</v>
      </c>
      <c r="F516" s="25" t="s">
        <v>480</v>
      </c>
      <c r="G516" s="25" t="s">
        <v>304</v>
      </c>
      <c r="H516" s="18" t="s">
        <v>58</v>
      </c>
      <c r="I516" s="18" t="s">
        <v>59</v>
      </c>
      <c r="K516" s="25">
        <v>33</v>
      </c>
      <c r="U516" s="29"/>
    </row>
    <row r="517" spans="2:21" ht="25.5" hidden="1" x14ac:dyDescent="0.2">
      <c r="B517" s="18" t="s">
        <v>1188</v>
      </c>
      <c r="C517" s="18">
        <v>189</v>
      </c>
      <c r="D517" s="18">
        <v>2</v>
      </c>
      <c r="E517" s="25" t="s">
        <v>1298</v>
      </c>
      <c r="F517" s="25" t="s">
        <v>226</v>
      </c>
      <c r="G517" s="25" t="s">
        <v>524</v>
      </c>
      <c r="H517" s="18" t="s">
        <v>58</v>
      </c>
      <c r="I517" s="18" t="s">
        <v>59</v>
      </c>
      <c r="K517" s="25">
        <v>42</v>
      </c>
      <c r="U517" s="29"/>
    </row>
    <row r="518" spans="2:21" ht="25.5" hidden="1" x14ac:dyDescent="0.2">
      <c r="B518" s="18" t="s">
        <v>1188</v>
      </c>
      <c r="C518" s="18">
        <v>189</v>
      </c>
      <c r="D518" s="18">
        <v>2</v>
      </c>
      <c r="E518" s="25" t="s">
        <v>1300</v>
      </c>
      <c r="F518" s="25" t="s">
        <v>727</v>
      </c>
      <c r="G518" s="25" t="s">
        <v>202</v>
      </c>
      <c r="H518" s="18" t="s">
        <v>58</v>
      </c>
      <c r="I518" s="18" t="s">
        <v>59</v>
      </c>
      <c r="K518" s="25">
        <v>50</v>
      </c>
      <c r="U518" s="29"/>
    </row>
    <row r="519" spans="2:21" ht="25.5" hidden="1" x14ac:dyDescent="0.2">
      <c r="B519" s="18" t="s">
        <v>1188</v>
      </c>
      <c r="C519" s="18">
        <v>189</v>
      </c>
      <c r="D519" s="18">
        <v>2</v>
      </c>
      <c r="E519" s="25" t="s">
        <v>1303</v>
      </c>
      <c r="F519" s="25" t="s">
        <v>727</v>
      </c>
      <c r="G519" s="25" t="s">
        <v>202</v>
      </c>
      <c r="H519" s="18" t="s">
        <v>58</v>
      </c>
      <c r="I519" s="18" t="s">
        <v>59</v>
      </c>
      <c r="K519" s="25">
        <v>50</v>
      </c>
      <c r="U519" s="29"/>
    </row>
    <row r="520" spans="2:21" ht="25.5" hidden="1" x14ac:dyDescent="0.2">
      <c r="B520" s="18" t="s">
        <v>1188</v>
      </c>
      <c r="C520" s="18">
        <v>189</v>
      </c>
      <c r="D520" s="18">
        <v>2</v>
      </c>
      <c r="E520" s="25" t="s">
        <v>1306</v>
      </c>
      <c r="F520" s="25" t="s">
        <v>727</v>
      </c>
      <c r="G520" s="25" t="s">
        <v>244</v>
      </c>
      <c r="H520" s="18" t="s">
        <v>58</v>
      </c>
      <c r="I520" s="18" t="s">
        <v>59</v>
      </c>
      <c r="K520" s="25">
        <v>56</v>
      </c>
      <c r="U520" s="29"/>
    </row>
    <row r="521" spans="2:21" ht="25.5" hidden="1" x14ac:dyDescent="0.2">
      <c r="B521" s="18" t="s">
        <v>1188</v>
      </c>
      <c r="C521" s="18">
        <v>189</v>
      </c>
      <c r="D521" s="18">
        <v>2</v>
      </c>
      <c r="E521" s="25" t="s">
        <v>252</v>
      </c>
      <c r="F521" s="25" t="s">
        <v>727</v>
      </c>
      <c r="G521" s="25" t="s">
        <v>207</v>
      </c>
      <c r="H521" s="18" t="s">
        <v>58</v>
      </c>
      <c r="I521" s="18" t="s">
        <v>59</v>
      </c>
      <c r="K521" s="25">
        <v>62</v>
      </c>
      <c r="U521" s="29"/>
    </row>
    <row r="522" spans="2:21" ht="25.5" hidden="1" x14ac:dyDescent="0.2">
      <c r="B522" s="18" t="s">
        <v>1188</v>
      </c>
      <c r="C522" s="18">
        <v>189</v>
      </c>
      <c r="D522" s="18">
        <v>2</v>
      </c>
      <c r="E522" s="25" t="s">
        <v>1310</v>
      </c>
      <c r="F522" s="25" t="s">
        <v>253</v>
      </c>
      <c r="G522" s="25" t="s">
        <v>84</v>
      </c>
      <c r="H522" s="18" t="s">
        <v>58</v>
      </c>
      <c r="I522" s="18" t="s">
        <v>59</v>
      </c>
      <c r="K522" s="25">
        <v>6</v>
      </c>
      <c r="U522" s="29"/>
    </row>
    <row r="523" spans="2:21" ht="25.5" hidden="1" x14ac:dyDescent="0.2">
      <c r="B523" s="18" t="s">
        <v>1188</v>
      </c>
      <c r="C523" s="18">
        <v>189</v>
      </c>
      <c r="D523" s="18">
        <v>2</v>
      </c>
      <c r="E523" s="25" t="s">
        <v>1313</v>
      </c>
      <c r="F523" s="25" t="s">
        <v>253</v>
      </c>
      <c r="G523" s="25" t="s">
        <v>84</v>
      </c>
      <c r="H523" s="18" t="s">
        <v>58</v>
      </c>
      <c r="I523" s="18" t="s">
        <v>59</v>
      </c>
      <c r="K523" s="25">
        <v>6</v>
      </c>
      <c r="U523" s="29"/>
    </row>
    <row r="524" spans="2:21" ht="25.5" hidden="1" x14ac:dyDescent="0.2">
      <c r="B524" s="18" t="s">
        <v>1188</v>
      </c>
      <c r="C524" s="18">
        <v>189</v>
      </c>
      <c r="D524" s="18">
        <v>2</v>
      </c>
      <c r="E524" s="25" t="s">
        <v>1315</v>
      </c>
      <c r="F524" s="25" t="s">
        <v>253</v>
      </c>
      <c r="G524" s="25" t="s">
        <v>84</v>
      </c>
      <c r="H524" s="18" t="s">
        <v>58</v>
      </c>
      <c r="I524" s="18" t="s">
        <v>59</v>
      </c>
      <c r="K524" s="25">
        <v>6</v>
      </c>
      <c r="U524" s="29"/>
    </row>
    <row r="525" spans="2:21" ht="25.5" hidden="1" x14ac:dyDescent="0.2">
      <c r="B525" s="18" t="s">
        <v>1188</v>
      </c>
      <c r="C525" s="18">
        <v>189</v>
      </c>
      <c r="D525" s="18">
        <v>2</v>
      </c>
      <c r="E525" s="25" t="s">
        <v>1318</v>
      </c>
      <c r="F525" s="25" t="s">
        <v>253</v>
      </c>
      <c r="G525" s="25" t="s">
        <v>84</v>
      </c>
      <c r="H525" s="18" t="s">
        <v>58</v>
      </c>
      <c r="I525" s="18" t="s">
        <v>59</v>
      </c>
      <c r="K525" s="25">
        <v>6</v>
      </c>
      <c r="U525" s="29"/>
    </row>
    <row r="526" spans="2:21" ht="25.5" hidden="1" x14ac:dyDescent="0.2">
      <c r="B526" s="18" t="s">
        <v>1188</v>
      </c>
      <c r="C526" s="18">
        <v>189</v>
      </c>
      <c r="D526" s="18">
        <v>2</v>
      </c>
      <c r="E526" s="25" t="s">
        <v>1321</v>
      </c>
      <c r="F526" s="25" t="s">
        <v>253</v>
      </c>
      <c r="G526" s="25" t="s">
        <v>84</v>
      </c>
      <c r="H526" s="18" t="s">
        <v>58</v>
      </c>
      <c r="I526" s="18" t="s">
        <v>59</v>
      </c>
      <c r="K526" s="25">
        <v>6</v>
      </c>
      <c r="U526" s="29"/>
    </row>
    <row r="527" spans="2:21" ht="25.5" hidden="1" x14ac:dyDescent="0.2">
      <c r="B527" s="18" t="s">
        <v>1188</v>
      </c>
      <c r="C527" s="18">
        <v>189</v>
      </c>
      <c r="D527" s="18">
        <v>2</v>
      </c>
      <c r="E527" s="25" t="s">
        <v>1324</v>
      </c>
      <c r="F527" s="25" t="s">
        <v>253</v>
      </c>
      <c r="G527" s="25" t="s">
        <v>84</v>
      </c>
      <c r="H527" s="18" t="s">
        <v>58</v>
      </c>
      <c r="I527" s="18" t="s">
        <v>59</v>
      </c>
      <c r="K527" s="25">
        <v>6</v>
      </c>
      <c r="U527" s="29"/>
    </row>
    <row r="528" spans="2:21" ht="25.5" hidden="1" x14ac:dyDescent="0.2">
      <c r="B528" s="18" t="s">
        <v>1188</v>
      </c>
      <c r="C528" s="18">
        <v>189</v>
      </c>
      <c r="D528" s="18">
        <v>2</v>
      </c>
      <c r="E528" s="25" t="s">
        <v>1327</v>
      </c>
      <c r="F528" s="25" t="s">
        <v>253</v>
      </c>
      <c r="G528" s="25" t="s">
        <v>84</v>
      </c>
      <c r="H528" s="18" t="s">
        <v>58</v>
      </c>
      <c r="I528" s="18" t="s">
        <v>59</v>
      </c>
      <c r="K528" s="25">
        <v>6</v>
      </c>
      <c r="U528" s="29"/>
    </row>
    <row r="529" spans="1:28" ht="25.5" hidden="1" x14ac:dyDescent="0.2">
      <c r="B529" s="18" t="s">
        <v>1188</v>
      </c>
      <c r="C529" s="18">
        <v>189</v>
      </c>
      <c r="D529" s="18">
        <v>2</v>
      </c>
      <c r="E529" s="25" t="s">
        <v>63</v>
      </c>
      <c r="F529" s="25" t="s">
        <v>64</v>
      </c>
      <c r="G529" s="25" t="s">
        <v>99</v>
      </c>
      <c r="H529" s="18" t="s">
        <v>143</v>
      </c>
      <c r="I529" s="18" t="s">
        <v>59</v>
      </c>
      <c r="K529" s="25">
        <v>1</v>
      </c>
    </row>
    <row r="530" spans="1:28" ht="25.5" hidden="1" x14ac:dyDescent="0.2">
      <c r="B530" s="18" t="s">
        <v>1188</v>
      </c>
      <c r="C530" s="18">
        <v>189</v>
      </c>
      <c r="D530" s="18">
        <v>2</v>
      </c>
      <c r="E530" s="25" t="s">
        <v>1026</v>
      </c>
      <c r="F530" s="25" t="s">
        <v>113</v>
      </c>
      <c r="G530" s="25" t="s">
        <v>207</v>
      </c>
      <c r="H530" s="18" t="s">
        <v>58</v>
      </c>
      <c r="I530" s="18" t="s">
        <v>59</v>
      </c>
      <c r="K530" s="25">
        <v>62</v>
      </c>
    </row>
    <row r="531" spans="1:28" ht="25.5" hidden="1" x14ac:dyDescent="0.2">
      <c r="B531" s="18" t="s">
        <v>1188</v>
      </c>
      <c r="C531" s="18">
        <v>189</v>
      </c>
      <c r="D531" s="18">
        <v>2</v>
      </c>
      <c r="E531" s="25" t="s">
        <v>1029</v>
      </c>
      <c r="F531" s="25" t="s">
        <v>1030</v>
      </c>
      <c r="G531" s="25" t="s">
        <v>190</v>
      </c>
      <c r="H531" s="18" t="s">
        <v>58</v>
      </c>
      <c r="I531" s="18" t="s">
        <v>59</v>
      </c>
      <c r="K531" s="25">
        <v>5</v>
      </c>
    </row>
    <row r="532" spans="1:28" ht="25.5" hidden="1" x14ac:dyDescent="0.2">
      <c r="B532" s="18" t="s">
        <v>1188</v>
      </c>
      <c r="C532" s="18">
        <v>189</v>
      </c>
      <c r="D532" s="18">
        <v>2</v>
      </c>
      <c r="E532" s="25" t="s">
        <v>82</v>
      </c>
      <c r="F532" s="25" t="s">
        <v>583</v>
      </c>
      <c r="G532" s="25" t="s">
        <v>447</v>
      </c>
      <c r="H532" s="18" t="s">
        <v>143</v>
      </c>
      <c r="I532" s="18" t="s">
        <v>59</v>
      </c>
      <c r="K532" s="25">
        <v>14</v>
      </c>
    </row>
    <row r="533" spans="1:28" ht="25.5" hidden="1" x14ac:dyDescent="0.2">
      <c r="B533" s="18" t="s">
        <v>1188</v>
      </c>
      <c r="C533" s="18">
        <v>189</v>
      </c>
      <c r="D533" s="18">
        <v>2</v>
      </c>
      <c r="E533" s="25" t="s">
        <v>82</v>
      </c>
      <c r="F533" s="25" t="s">
        <v>121</v>
      </c>
      <c r="G533" s="25" t="s">
        <v>99</v>
      </c>
      <c r="H533" s="18" t="s">
        <v>143</v>
      </c>
      <c r="I533" s="18" t="s">
        <v>59</v>
      </c>
      <c r="K533" s="25">
        <v>1</v>
      </c>
    </row>
    <row r="534" spans="1:28" ht="25.5" hidden="1" x14ac:dyDescent="0.2">
      <c r="B534" s="18" t="s">
        <v>1188</v>
      </c>
      <c r="C534" s="18">
        <v>189</v>
      </c>
      <c r="D534" s="18">
        <v>2</v>
      </c>
      <c r="E534" s="25" t="s">
        <v>120</v>
      </c>
      <c r="F534" s="25" t="s">
        <v>121</v>
      </c>
      <c r="G534" s="25" t="s">
        <v>207</v>
      </c>
      <c r="H534" s="18" t="s">
        <v>58</v>
      </c>
      <c r="I534" s="18" t="s">
        <v>59</v>
      </c>
      <c r="K534" s="25">
        <v>62</v>
      </c>
    </row>
    <row r="535" spans="1:28" ht="25.5" hidden="1" x14ac:dyDescent="0.2">
      <c r="B535" s="18" t="s">
        <v>1188</v>
      </c>
      <c r="C535" s="18">
        <v>189</v>
      </c>
      <c r="D535" s="18">
        <v>2</v>
      </c>
      <c r="E535" s="25" t="s">
        <v>719</v>
      </c>
      <c r="F535" s="25" t="s">
        <v>88</v>
      </c>
      <c r="G535" s="25" t="s">
        <v>720</v>
      </c>
      <c r="H535" s="18" t="s">
        <v>143</v>
      </c>
      <c r="I535" s="18" t="s">
        <v>59</v>
      </c>
      <c r="K535" s="25">
        <v>12</v>
      </c>
    </row>
    <row r="536" spans="1:28" ht="25.5" hidden="1" x14ac:dyDescent="0.2">
      <c r="B536" s="18" t="s">
        <v>1188</v>
      </c>
      <c r="C536" s="18">
        <v>189</v>
      </c>
      <c r="D536" s="18">
        <v>2</v>
      </c>
      <c r="E536" s="25" t="s">
        <v>280</v>
      </c>
      <c r="F536" s="25" t="s">
        <v>126</v>
      </c>
      <c r="G536" s="25" t="s">
        <v>393</v>
      </c>
      <c r="H536" s="18" t="s">
        <v>143</v>
      </c>
      <c r="I536" s="18" t="s">
        <v>59</v>
      </c>
      <c r="K536" s="25">
        <v>10</v>
      </c>
    </row>
    <row r="537" spans="1:28" ht="25.5" hidden="1" x14ac:dyDescent="0.2">
      <c r="B537" s="18" t="s">
        <v>1188</v>
      </c>
      <c r="C537" s="18">
        <v>189</v>
      </c>
      <c r="D537" s="18">
        <v>2</v>
      </c>
      <c r="E537" s="25" t="s">
        <v>1038</v>
      </c>
      <c r="F537" s="25" t="s">
        <v>126</v>
      </c>
      <c r="G537" s="25" t="s">
        <v>249</v>
      </c>
      <c r="H537" s="18" t="s">
        <v>58</v>
      </c>
      <c r="I537" s="18" t="s">
        <v>59</v>
      </c>
      <c r="K537" s="25">
        <v>57</v>
      </c>
    </row>
    <row r="538" spans="1:28" ht="25.5" hidden="1" x14ac:dyDescent="0.2">
      <c r="B538" s="18" t="s">
        <v>1188</v>
      </c>
      <c r="C538" s="18">
        <v>189</v>
      </c>
      <c r="D538" s="18">
        <v>2</v>
      </c>
      <c r="F538" s="25" t="s">
        <v>98</v>
      </c>
      <c r="H538" s="18" t="s">
        <v>143</v>
      </c>
      <c r="I538" s="18" t="s">
        <v>59</v>
      </c>
    </row>
    <row r="539" spans="1:28" ht="25.5" hidden="1" x14ac:dyDescent="0.2">
      <c r="B539" s="18" t="s">
        <v>1188</v>
      </c>
      <c r="C539" s="18">
        <v>189</v>
      </c>
      <c r="D539" s="18">
        <v>2</v>
      </c>
      <c r="E539" s="25" t="s">
        <v>1041</v>
      </c>
      <c r="F539" s="25" t="s">
        <v>98</v>
      </c>
      <c r="G539" s="25" t="s">
        <v>376</v>
      </c>
      <c r="H539" s="18" t="s">
        <v>58</v>
      </c>
      <c r="I539" s="18" t="s">
        <v>59</v>
      </c>
      <c r="K539" s="25">
        <v>65</v>
      </c>
    </row>
    <row r="540" spans="1:28" ht="25.5" hidden="1" x14ac:dyDescent="0.2">
      <c r="B540" s="18" t="s">
        <v>1188</v>
      </c>
      <c r="C540" s="18">
        <v>189</v>
      </c>
      <c r="D540" s="18">
        <v>2</v>
      </c>
      <c r="E540" s="25" t="s">
        <v>1043</v>
      </c>
      <c r="F540" s="25" t="s">
        <v>789</v>
      </c>
      <c r="G540" s="25" t="s">
        <v>225</v>
      </c>
      <c r="H540" s="18" t="s">
        <v>58</v>
      </c>
      <c r="I540" s="18" t="s">
        <v>59</v>
      </c>
      <c r="K540" s="25">
        <v>44</v>
      </c>
    </row>
    <row r="541" spans="1:28" ht="25.5" hidden="1" x14ac:dyDescent="0.2">
      <c r="B541" s="18" t="s">
        <v>1188</v>
      </c>
      <c r="C541" s="18">
        <v>189</v>
      </c>
      <c r="D541" s="18">
        <v>2</v>
      </c>
      <c r="E541" s="25" t="s">
        <v>1043</v>
      </c>
      <c r="F541" s="25" t="s">
        <v>789</v>
      </c>
      <c r="G541" s="25" t="s">
        <v>480</v>
      </c>
      <c r="H541" s="18" t="s">
        <v>143</v>
      </c>
      <c r="I541" s="18" t="s">
        <v>59</v>
      </c>
      <c r="K541" s="25">
        <v>49</v>
      </c>
    </row>
    <row r="542" spans="1:28" ht="25.5" hidden="1" x14ac:dyDescent="0.2">
      <c r="B542" s="18" t="s">
        <v>1188</v>
      </c>
      <c r="C542" s="18">
        <v>189</v>
      </c>
      <c r="D542" s="18">
        <v>2</v>
      </c>
      <c r="E542" s="25" t="s">
        <v>145</v>
      </c>
      <c r="F542" s="25" t="s">
        <v>142</v>
      </c>
      <c r="G542" s="25" t="s">
        <v>245</v>
      </c>
      <c r="H542" s="18" t="s">
        <v>58</v>
      </c>
      <c r="I542" s="18" t="s">
        <v>59</v>
      </c>
      <c r="K542" s="25">
        <v>59</v>
      </c>
    </row>
    <row r="543" spans="1:28" ht="38.25" x14ac:dyDescent="0.2">
      <c r="A543" s="24">
        <v>544</v>
      </c>
      <c r="B543" s="18" t="s">
        <v>1188</v>
      </c>
      <c r="C543" s="18">
        <v>189</v>
      </c>
      <c r="D543" s="18">
        <v>2</v>
      </c>
      <c r="E543" s="25" t="s">
        <v>1048</v>
      </c>
      <c r="F543" s="25" t="s">
        <v>1049</v>
      </c>
      <c r="G543" s="25" t="s">
        <v>99</v>
      </c>
      <c r="H543" s="18" t="s">
        <v>58</v>
      </c>
      <c r="I543" s="18" t="s">
        <v>59</v>
      </c>
      <c r="J543" s="26">
        <v>252.00999450683594</v>
      </c>
      <c r="K543" s="25">
        <v>1</v>
      </c>
      <c r="L543" s="25" t="s">
        <v>1048</v>
      </c>
      <c r="R543" s="18" t="s">
        <v>1050</v>
      </c>
      <c r="S543" s="18" t="s">
        <v>1025</v>
      </c>
      <c r="U543" s="18" t="s">
        <v>2137</v>
      </c>
      <c r="W543" s="18" t="s">
        <v>2131</v>
      </c>
      <c r="X543" s="18" t="s">
        <v>2279</v>
      </c>
      <c r="AB543" s="27">
        <v>41141.646539351852</v>
      </c>
    </row>
    <row r="544" spans="1:28" ht="38.25" x14ac:dyDescent="0.2">
      <c r="A544" s="24">
        <v>545</v>
      </c>
      <c r="B544" s="18" t="s">
        <v>1188</v>
      </c>
      <c r="C544" s="18">
        <v>189</v>
      </c>
      <c r="D544" s="18">
        <v>2</v>
      </c>
      <c r="E544" s="25" t="s">
        <v>1051</v>
      </c>
      <c r="F544" s="25" t="s">
        <v>587</v>
      </c>
      <c r="G544" s="25" t="s">
        <v>99</v>
      </c>
      <c r="H544" s="18" t="s">
        <v>185</v>
      </c>
      <c r="I544" s="18" t="s">
        <v>59</v>
      </c>
      <c r="J544" s="26">
        <v>254.00999450683594</v>
      </c>
      <c r="K544" s="25">
        <v>1</v>
      </c>
      <c r="L544" s="25" t="s">
        <v>1051</v>
      </c>
      <c r="R544" s="18" t="s">
        <v>1052</v>
      </c>
      <c r="S544" s="18" t="s">
        <v>1025</v>
      </c>
      <c r="U544" s="18" t="s">
        <v>2137</v>
      </c>
      <c r="W544" s="18" t="s">
        <v>2131</v>
      </c>
      <c r="X544" s="18" t="s">
        <v>2279</v>
      </c>
      <c r="AB544" s="27">
        <v>41141.646539351852</v>
      </c>
    </row>
    <row r="545" spans="1:28" ht="25.5" hidden="1" x14ac:dyDescent="0.2">
      <c r="B545" s="18" t="s">
        <v>1188</v>
      </c>
      <c r="C545" s="18">
        <v>189</v>
      </c>
      <c r="D545" s="18">
        <v>2</v>
      </c>
      <c r="E545" s="25" t="s">
        <v>149</v>
      </c>
      <c r="F545" s="25" t="s">
        <v>103</v>
      </c>
      <c r="G545" s="25" t="s">
        <v>99</v>
      </c>
      <c r="H545" s="18" t="s">
        <v>58</v>
      </c>
      <c r="I545" s="18" t="s">
        <v>59</v>
      </c>
      <c r="K545" s="25">
        <v>1</v>
      </c>
    </row>
    <row r="546" spans="1:28" ht="25.5" hidden="1" x14ac:dyDescent="0.2">
      <c r="B546" s="18" t="s">
        <v>1188</v>
      </c>
      <c r="C546" s="18">
        <v>189</v>
      </c>
      <c r="D546" s="18">
        <v>2</v>
      </c>
      <c r="E546" s="25" t="s">
        <v>1055</v>
      </c>
      <c r="F546" s="25" t="s">
        <v>1056</v>
      </c>
      <c r="G546" s="25" t="s">
        <v>262</v>
      </c>
      <c r="H546" s="18" t="s">
        <v>58</v>
      </c>
      <c r="I546" s="18" t="s">
        <v>59</v>
      </c>
      <c r="K546" s="25">
        <v>46</v>
      </c>
    </row>
    <row r="547" spans="1:28" ht="25.5" hidden="1" x14ac:dyDescent="0.2">
      <c r="B547" s="18" t="s">
        <v>1188</v>
      </c>
      <c r="C547" s="18">
        <v>189</v>
      </c>
      <c r="D547" s="18">
        <v>2</v>
      </c>
      <c r="E547" s="25" t="s">
        <v>152</v>
      </c>
      <c r="F547" s="25" t="s">
        <v>1058</v>
      </c>
      <c r="G547" s="25" t="s">
        <v>99</v>
      </c>
      <c r="H547" s="18" t="s">
        <v>58</v>
      </c>
      <c r="I547" s="18" t="s">
        <v>59</v>
      </c>
      <c r="K547" s="25">
        <v>1</v>
      </c>
      <c r="U547" s="29"/>
    </row>
    <row r="548" spans="1:28" ht="25.5" hidden="1" x14ac:dyDescent="0.2">
      <c r="B548" s="18" t="s">
        <v>1188</v>
      </c>
      <c r="C548" s="18">
        <v>189</v>
      </c>
      <c r="D548" s="18">
        <v>2</v>
      </c>
      <c r="E548" s="25" t="s">
        <v>1329</v>
      </c>
      <c r="F548" s="25" t="s">
        <v>253</v>
      </c>
      <c r="G548" s="25" t="s">
        <v>84</v>
      </c>
      <c r="H548" s="18" t="s">
        <v>58</v>
      </c>
      <c r="I548" s="18" t="s">
        <v>59</v>
      </c>
      <c r="K548" s="25">
        <v>6</v>
      </c>
      <c r="U548" s="29"/>
    </row>
    <row r="549" spans="1:28" ht="25.5" hidden="1" x14ac:dyDescent="0.2">
      <c r="B549" s="18" t="s">
        <v>1188</v>
      </c>
      <c r="C549" s="18">
        <v>189</v>
      </c>
      <c r="D549" s="18">
        <v>2</v>
      </c>
      <c r="E549" s="25" t="s">
        <v>1332</v>
      </c>
      <c r="F549" s="25" t="s">
        <v>253</v>
      </c>
      <c r="G549" s="25" t="s">
        <v>84</v>
      </c>
      <c r="H549" s="18" t="s">
        <v>58</v>
      </c>
      <c r="I549" s="18" t="s">
        <v>59</v>
      </c>
      <c r="K549" s="25">
        <v>6</v>
      </c>
      <c r="U549" s="29"/>
    </row>
    <row r="550" spans="1:28" ht="25.5" hidden="1" x14ac:dyDescent="0.2">
      <c r="B550" s="18" t="s">
        <v>1188</v>
      </c>
      <c r="C550" s="18">
        <v>189</v>
      </c>
      <c r="D550" s="18">
        <v>2</v>
      </c>
      <c r="E550" s="25" t="s">
        <v>1332</v>
      </c>
      <c r="F550" s="25" t="s">
        <v>253</v>
      </c>
      <c r="G550" s="25" t="s">
        <v>84</v>
      </c>
      <c r="H550" s="18" t="s">
        <v>58</v>
      </c>
      <c r="I550" s="18" t="s">
        <v>59</v>
      </c>
      <c r="K550" s="25">
        <v>6</v>
      </c>
      <c r="U550" s="29"/>
    </row>
    <row r="551" spans="1:28" ht="25.5" hidden="1" x14ac:dyDescent="0.2">
      <c r="B551" s="18" t="s">
        <v>1188</v>
      </c>
      <c r="C551" s="18">
        <v>189</v>
      </c>
      <c r="D551" s="18">
        <v>2</v>
      </c>
      <c r="E551" s="25" t="s">
        <v>1335</v>
      </c>
      <c r="F551" s="25" t="s">
        <v>253</v>
      </c>
      <c r="G551" s="25" t="s">
        <v>84</v>
      </c>
      <c r="H551" s="18" t="s">
        <v>58</v>
      </c>
      <c r="I551" s="18" t="s">
        <v>59</v>
      </c>
      <c r="K551" s="25">
        <v>6</v>
      </c>
      <c r="U551" s="29"/>
    </row>
    <row r="552" spans="1:28" ht="25.5" hidden="1" x14ac:dyDescent="0.2">
      <c r="B552" s="18" t="s">
        <v>1188</v>
      </c>
      <c r="C552" s="18">
        <v>189</v>
      </c>
      <c r="D552" s="18">
        <v>2</v>
      </c>
      <c r="E552" s="25" t="s">
        <v>1338</v>
      </c>
      <c r="F552" s="25" t="s">
        <v>612</v>
      </c>
      <c r="G552" s="25" t="s">
        <v>99</v>
      </c>
      <c r="H552" s="18" t="s">
        <v>58</v>
      </c>
      <c r="I552" s="18" t="s">
        <v>59</v>
      </c>
      <c r="K552" s="25">
        <v>1</v>
      </c>
      <c r="U552" s="29"/>
    </row>
    <row r="553" spans="1:28" ht="25.5" hidden="1" x14ac:dyDescent="0.2">
      <c r="B553" s="18" t="s">
        <v>1188</v>
      </c>
      <c r="C553" s="18">
        <v>189</v>
      </c>
      <c r="D553" s="18">
        <v>2</v>
      </c>
      <c r="E553" s="25" t="s">
        <v>224</v>
      </c>
      <c r="F553" s="25" t="s">
        <v>225</v>
      </c>
      <c r="G553" s="25" t="s">
        <v>171</v>
      </c>
      <c r="H553" s="18" t="s">
        <v>58</v>
      </c>
      <c r="I553" s="18" t="s">
        <v>59</v>
      </c>
      <c r="K553" s="25">
        <v>61</v>
      </c>
      <c r="U553" s="29"/>
    </row>
    <row r="554" spans="1:28" ht="25.5" hidden="1" x14ac:dyDescent="0.2">
      <c r="B554" s="18" t="s">
        <v>1188</v>
      </c>
      <c r="C554" s="18">
        <v>189</v>
      </c>
      <c r="D554" s="18">
        <v>2</v>
      </c>
      <c r="E554" s="25" t="s">
        <v>1343</v>
      </c>
      <c r="F554" s="25" t="s">
        <v>261</v>
      </c>
      <c r="G554" s="25" t="s">
        <v>104</v>
      </c>
      <c r="H554" s="18" t="s">
        <v>58</v>
      </c>
      <c r="I554" s="18" t="s">
        <v>59</v>
      </c>
      <c r="K554" s="25">
        <v>37</v>
      </c>
      <c r="U554" s="29"/>
    </row>
    <row r="555" spans="1:28" ht="25.5" hidden="1" x14ac:dyDescent="0.2">
      <c r="B555" s="18" t="s">
        <v>1188</v>
      </c>
      <c r="C555" s="18">
        <v>189</v>
      </c>
      <c r="D555" s="18">
        <v>2</v>
      </c>
      <c r="E555" s="25" t="s">
        <v>1346</v>
      </c>
      <c r="F555" s="25" t="s">
        <v>261</v>
      </c>
      <c r="G555" s="25" t="s">
        <v>104</v>
      </c>
      <c r="H555" s="18" t="s">
        <v>58</v>
      </c>
      <c r="I555" s="18" t="s">
        <v>59</v>
      </c>
      <c r="K555" s="25">
        <v>37</v>
      </c>
      <c r="U555" s="29"/>
    </row>
    <row r="556" spans="1:28" ht="51" x14ac:dyDescent="0.2">
      <c r="A556" s="24">
        <v>557</v>
      </c>
      <c r="B556" s="18" t="s">
        <v>1188</v>
      </c>
      <c r="C556" s="18">
        <v>189</v>
      </c>
      <c r="D556" s="18">
        <v>2</v>
      </c>
      <c r="E556" s="25" t="s">
        <v>221</v>
      </c>
      <c r="F556" s="25" t="s">
        <v>89</v>
      </c>
      <c r="G556" s="25" t="s">
        <v>249</v>
      </c>
      <c r="H556" s="18" t="s">
        <v>58</v>
      </c>
      <c r="I556" s="18" t="s">
        <v>59</v>
      </c>
      <c r="J556" s="26">
        <v>35.569999694824219</v>
      </c>
      <c r="K556" s="25">
        <v>57</v>
      </c>
      <c r="L556" s="25" t="s">
        <v>221</v>
      </c>
      <c r="R556" s="18" t="s">
        <v>1349</v>
      </c>
      <c r="S556" s="18" t="s">
        <v>1350</v>
      </c>
      <c r="U556" s="18" t="s">
        <v>2137</v>
      </c>
      <c r="W556" s="18" t="s">
        <v>2131</v>
      </c>
      <c r="X556" s="18" t="s">
        <v>2189</v>
      </c>
      <c r="AB556" s="27">
        <v>41141.646539351852</v>
      </c>
    </row>
    <row r="557" spans="1:28" ht="25.5" hidden="1" x14ac:dyDescent="0.2">
      <c r="B557" s="18" t="s">
        <v>1188</v>
      </c>
      <c r="C557" s="18">
        <v>189</v>
      </c>
      <c r="D557" s="18">
        <v>2</v>
      </c>
      <c r="E557" s="25" t="s">
        <v>221</v>
      </c>
      <c r="F557" s="25" t="s">
        <v>89</v>
      </c>
      <c r="G557" s="25" t="s">
        <v>171</v>
      </c>
      <c r="H557" s="18" t="s">
        <v>143</v>
      </c>
      <c r="I557" s="18" t="s">
        <v>59</v>
      </c>
      <c r="K557" s="25">
        <v>61</v>
      </c>
    </row>
    <row r="558" spans="1:28" ht="25.5" hidden="1" x14ac:dyDescent="0.2">
      <c r="B558" s="18" t="s">
        <v>1188</v>
      </c>
      <c r="C558" s="18">
        <v>189</v>
      </c>
      <c r="D558" s="18">
        <v>2</v>
      </c>
      <c r="E558" s="25" t="s">
        <v>221</v>
      </c>
      <c r="F558" s="25" t="s">
        <v>131</v>
      </c>
      <c r="G558" s="25" t="s">
        <v>238</v>
      </c>
      <c r="H558" s="18" t="s">
        <v>58</v>
      </c>
      <c r="I558" s="18" t="s">
        <v>59</v>
      </c>
      <c r="K558" s="25">
        <v>2</v>
      </c>
    </row>
    <row r="559" spans="1:28" ht="25.5" hidden="1" x14ac:dyDescent="0.2">
      <c r="B559" s="18" t="s">
        <v>1188</v>
      </c>
      <c r="C559" s="18">
        <v>189</v>
      </c>
      <c r="D559" s="18">
        <v>2</v>
      </c>
      <c r="E559" s="25" t="s">
        <v>221</v>
      </c>
      <c r="F559" s="25" t="s">
        <v>131</v>
      </c>
      <c r="G559" s="25" t="s">
        <v>348</v>
      </c>
      <c r="H559" s="18" t="s">
        <v>143</v>
      </c>
      <c r="I559" s="18" t="s">
        <v>59</v>
      </c>
      <c r="K559" s="25">
        <v>11</v>
      </c>
    </row>
    <row r="560" spans="1:28" ht="25.5" hidden="1" x14ac:dyDescent="0.2">
      <c r="B560" s="18" t="s">
        <v>1188</v>
      </c>
      <c r="C560" s="18">
        <v>189</v>
      </c>
      <c r="D560" s="18">
        <v>2</v>
      </c>
      <c r="E560" s="25" t="s">
        <v>458</v>
      </c>
      <c r="F560" s="25" t="s">
        <v>198</v>
      </c>
      <c r="G560" s="25" t="s">
        <v>154</v>
      </c>
      <c r="H560" s="18" t="s">
        <v>143</v>
      </c>
      <c r="I560" s="18" t="s">
        <v>59</v>
      </c>
      <c r="K560" s="25">
        <v>3</v>
      </c>
    </row>
    <row r="561" spans="1:28" ht="25.5" hidden="1" x14ac:dyDescent="0.2">
      <c r="B561" s="18" t="s">
        <v>1188</v>
      </c>
      <c r="C561" s="18">
        <v>189</v>
      </c>
      <c r="D561" s="18">
        <v>2</v>
      </c>
      <c r="E561" s="25" t="s">
        <v>458</v>
      </c>
      <c r="F561" s="25" t="s">
        <v>198</v>
      </c>
      <c r="G561" s="25" t="s">
        <v>340</v>
      </c>
      <c r="H561" s="18" t="s">
        <v>58</v>
      </c>
      <c r="I561" s="18" t="s">
        <v>59</v>
      </c>
      <c r="K561" s="25">
        <v>8</v>
      </c>
    </row>
    <row r="562" spans="1:28" ht="25.5" hidden="1" x14ac:dyDescent="0.2">
      <c r="B562" s="18" t="s">
        <v>1188</v>
      </c>
      <c r="C562" s="18">
        <v>189</v>
      </c>
      <c r="D562" s="18">
        <v>2</v>
      </c>
      <c r="E562" s="25" t="s">
        <v>458</v>
      </c>
      <c r="F562" s="25" t="s">
        <v>459</v>
      </c>
      <c r="G562" s="25" t="s">
        <v>79</v>
      </c>
      <c r="H562" s="18" t="s">
        <v>58</v>
      </c>
      <c r="I562" s="18" t="s">
        <v>59</v>
      </c>
      <c r="K562" s="25">
        <v>21</v>
      </c>
    </row>
    <row r="563" spans="1:28" ht="25.5" hidden="1" x14ac:dyDescent="0.2">
      <c r="B563" s="18" t="s">
        <v>1188</v>
      </c>
      <c r="C563" s="18">
        <v>189</v>
      </c>
      <c r="D563" s="18">
        <v>2</v>
      </c>
      <c r="E563" s="25" t="s">
        <v>483</v>
      </c>
      <c r="F563" s="25" t="s">
        <v>480</v>
      </c>
      <c r="G563" s="25" t="s">
        <v>244</v>
      </c>
      <c r="H563" s="18" t="s">
        <v>185</v>
      </c>
      <c r="I563" s="18" t="s">
        <v>59</v>
      </c>
      <c r="K563" s="25">
        <v>56</v>
      </c>
    </row>
    <row r="564" spans="1:28" ht="25.5" hidden="1" x14ac:dyDescent="0.2">
      <c r="B564" s="18" t="s">
        <v>1188</v>
      </c>
      <c r="C564" s="18">
        <v>189</v>
      </c>
      <c r="D564" s="18">
        <v>2</v>
      </c>
      <c r="E564" s="25" t="s">
        <v>819</v>
      </c>
      <c r="F564" s="25" t="s">
        <v>154</v>
      </c>
      <c r="G564" s="25" t="s">
        <v>154</v>
      </c>
      <c r="H564" s="18" t="s">
        <v>143</v>
      </c>
      <c r="I564" s="18" t="s">
        <v>59</v>
      </c>
      <c r="K564" s="25">
        <v>3</v>
      </c>
    </row>
    <row r="565" spans="1:28" ht="25.5" hidden="1" x14ac:dyDescent="0.2">
      <c r="B565" s="18" t="s">
        <v>1188</v>
      </c>
      <c r="C565" s="18">
        <v>189</v>
      </c>
      <c r="D565" s="18">
        <v>2</v>
      </c>
      <c r="E565" s="25" t="s">
        <v>969</v>
      </c>
      <c r="F565" s="25" t="s">
        <v>497</v>
      </c>
      <c r="G565" s="25" t="s">
        <v>114</v>
      </c>
      <c r="H565" s="18" t="s">
        <v>185</v>
      </c>
      <c r="I565" s="18" t="s">
        <v>59</v>
      </c>
      <c r="K565" s="25">
        <v>19</v>
      </c>
    </row>
    <row r="566" spans="1:28" ht="25.5" hidden="1" x14ac:dyDescent="0.2">
      <c r="B566" s="18" t="s">
        <v>1188</v>
      </c>
      <c r="C566" s="18">
        <v>189</v>
      </c>
      <c r="D566" s="18">
        <v>2</v>
      </c>
      <c r="E566" s="25" t="s">
        <v>417</v>
      </c>
      <c r="F566" s="25" t="s">
        <v>171</v>
      </c>
      <c r="G566" s="25" t="s">
        <v>154</v>
      </c>
      <c r="H566" s="18" t="s">
        <v>143</v>
      </c>
      <c r="I566" s="18" t="s">
        <v>59</v>
      </c>
      <c r="K566" s="25">
        <v>3</v>
      </c>
    </row>
    <row r="567" spans="1:28" ht="25.5" hidden="1" x14ac:dyDescent="0.2">
      <c r="B567" s="18" t="s">
        <v>1188</v>
      </c>
      <c r="C567" s="18">
        <v>189</v>
      </c>
      <c r="D567" s="18">
        <v>2</v>
      </c>
      <c r="E567" s="25" t="s">
        <v>402</v>
      </c>
      <c r="F567" s="25" t="s">
        <v>1366</v>
      </c>
      <c r="G567" s="25" t="s">
        <v>70</v>
      </c>
      <c r="H567" s="18" t="s">
        <v>143</v>
      </c>
      <c r="I567" s="18" t="s">
        <v>59</v>
      </c>
      <c r="K567" s="25">
        <v>22</v>
      </c>
    </row>
    <row r="568" spans="1:28" ht="25.5" hidden="1" x14ac:dyDescent="0.2">
      <c r="B568" s="18" t="s">
        <v>1188</v>
      </c>
      <c r="C568" s="18">
        <v>189</v>
      </c>
      <c r="D568" s="18">
        <v>2</v>
      </c>
      <c r="E568" s="25" t="s">
        <v>256</v>
      </c>
      <c r="F568" s="25" t="s">
        <v>258</v>
      </c>
      <c r="G568" s="25" t="s">
        <v>225</v>
      </c>
      <c r="H568" s="18" t="s">
        <v>143</v>
      </c>
      <c r="I568" s="18" t="s">
        <v>59</v>
      </c>
      <c r="K568" s="25">
        <v>44</v>
      </c>
    </row>
    <row r="569" spans="1:28" ht="25.5" hidden="1" x14ac:dyDescent="0.2">
      <c r="B569" s="18" t="s">
        <v>1188</v>
      </c>
      <c r="C569" s="18">
        <v>189</v>
      </c>
      <c r="D569" s="18">
        <v>2</v>
      </c>
      <c r="E569" s="25" t="s">
        <v>939</v>
      </c>
      <c r="F569" s="25" t="s">
        <v>161</v>
      </c>
      <c r="G569" s="25" t="s">
        <v>79</v>
      </c>
      <c r="H569" s="18" t="s">
        <v>58</v>
      </c>
      <c r="I569" s="18" t="s">
        <v>59</v>
      </c>
      <c r="K569" s="25">
        <v>21</v>
      </c>
      <c r="U569" s="29"/>
      <c r="V569" s="29"/>
    </row>
    <row r="570" spans="1:28" ht="25.5" hidden="1" x14ac:dyDescent="0.2">
      <c r="B570" s="18" t="s">
        <v>1188</v>
      </c>
      <c r="C570" s="18">
        <v>189</v>
      </c>
      <c r="D570" s="18">
        <v>2</v>
      </c>
      <c r="E570" s="25" t="s">
        <v>1372</v>
      </c>
      <c r="F570" s="25" t="s">
        <v>161</v>
      </c>
      <c r="G570" s="25" t="s">
        <v>455</v>
      </c>
      <c r="H570" s="18" t="s">
        <v>143</v>
      </c>
      <c r="I570" s="18" t="s">
        <v>59</v>
      </c>
      <c r="K570" s="25">
        <v>26</v>
      </c>
    </row>
    <row r="571" spans="1:28" ht="38.25" x14ac:dyDescent="0.2">
      <c r="A571" s="24">
        <v>572</v>
      </c>
      <c r="B571" s="18" t="s">
        <v>1188</v>
      </c>
      <c r="C571" s="18">
        <v>189</v>
      </c>
      <c r="D571" s="18">
        <v>2</v>
      </c>
      <c r="E571" s="25" t="s">
        <v>260</v>
      </c>
      <c r="F571" s="25" t="s">
        <v>261</v>
      </c>
      <c r="G571" s="25" t="s">
        <v>146</v>
      </c>
      <c r="H571" s="18" t="s">
        <v>58</v>
      </c>
      <c r="I571" s="18" t="s">
        <v>59</v>
      </c>
      <c r="J571" s="26">
        <v>75.529998779296875</v>
      </c>
      <c r="K571" s="25">
        <v>53</v>
      </c>
      <c r="L571" s="25" t="s">
        <v>260</v>
      </c>
      <c r="R571" s="18" t="s">
        <v>1374</v>
      </c>
      <c r="S571" s="18" t="s">
        <v>1352</v>
      </c>
      <c r="U571" s="29" t="s">
        <v>2137</v>
      </c>
      <c r="W571" s="18" t="s">
        <v>2131</v>
      </c>
      <c r="X571" s="18" t="s">
        <v>2189</v>
      </c>
      <c r="AB571" s="27">
        <v>41141.646539351852</v>
      </c>
    </row>
    <row r="572" spans="1:28" ht="25.5" hidden="1" x14ac:dyDescent="0.2">
      <c r="B572" s="18" t="s">
        <v>1188</v>
      </c>
      <c r="C572" s="18">
        <v>189</v>
      </c>
      <c r="D572" s="18">
        <v>2</v>
      </c>
      <c r="E572" s="25" t="s">
        <v>398</v>
      </c>
      <c r="F572" s="25" t="s">
        <v>399</v>
      </c>
      <c r="G572" s="25" t="s">
        <v>393</v>
      </c>
      <c r="H572" s="18" t="s">
        <v>58</v>
      </c>
      <c r="I572" s="18" t="s">
        <v>59</v>
      </c>
      <c r="K572" s="25">
        <v>10</v>
      </c>
      <c r="U572" s="29"/>
      <c r="V572" s="29"/>
    </row>
    <row r="573" spans="1:28" ht="25.5" hidden="1" x14ac:dyDescent="0.2">
      <c r="B573" s="18" t="s">
        <v>1188</v>
      </c>
      <c r="C573" s="18">
        <v>189</v>
      </c>
      <c r="D573" s="18">
        <v>2</v>
      </c>
      <c r="E573" s="25" t="s">
        <v>523</v>
      </c>
      <c r="F573" s="25" t="s">
        <v>399</v>
      </c>
      <c r="G573" s="25" t="s">
        <v>476</v>
      </c>
      <c r="H573" s="18" t="s">
        <v>58</v>
      </c>
      <c r="I573" s="18" t="s">
        <v>59</v>
      </c>
      <c r="K573" s="25">
        <v>48</v>
      </c>
      <c r="U573" s="29"/>
      <c r="V573" s="29"/>
    </row>
    <row r="574" spans="1:28" ht="25.5" hidden="1" x14ac:dyDescent="0.2">
      <c r="B574" s="18" t="s">
        <v>1188</v>
      </c>
      <c r="C574" s="18">
        <v>189</v>
      </c>
      <c r="D574" s="18">
        <v>2</v>
      </c>
      <c r="E574" s="25" t="s">
        <v>523</v>
      </c>
      <c r="F574" s="25" t="s">
        <v>536</v>
      </c>
      <c r="G574" s="25" t="s">
        <v>84</v>
      </c>
      <c r="H574" s="18" t="s">
        <v>58</v>
      </c>
      <c r="I574" s="18" t="s">
        <v>59</v>
      </c>
      <c r="K574" s="25">
        <v>6</v>
      </c>
      <c r="U574" s="29"/>
      <c r="V574" s="29"/>
    </row>
    <row r="575" spans="1:28" ht="25.5" hidden="1" x14ac:dyDescent="0.2">
      <c r="B575" s="18" t="s">
        <v>1188</v>
      </c>
      <c r="C575" s="18">
        <v>189</v>
      </c>
      <c r="D575" s="18">
        <v>2</v>
      </c>
      <c r="E575" s="25" t="s">
        <v>1380</v>
      </c>
      <c r="F575" s="25" t="s">
        <v>1381</v>
      </c>
      <c r="G575" s="25" t="s">
        <v>238</v>
      </c>
      <c r="H575" s="18" t="s">
        <v>143</v>
      </c>
      <c r="I575" s="18" t="s">
        <v>59</v>
      </c>
      <c r="K575" s="25">
        <v>2</v>
      </c>
    </row>
    <row r="576" spans="1:28" ht="25.5" hidden="1" x14ac:dyDescent="0.2">
      <c r="B576" s="18" t="s">
        <v>1188</v>
      </c>
      <c r="C576" s="18">
        <v>189</v>
      </c>
      <c r="D576" s="18">
        <v>2</v>
      </c>
      <c r="E576" s="25" t="s">
        <v>1380</v>
      </c>
      <c r="F576" s="25" t="s">
        <v>1381</v>
      </c>
      <c r="G576" s="25" t="s">
        <v>211</v>
      </c>
      <c r="H576" s="18" t="s">
        <v>143</v>
      </c>
      <c r="I576" s="18" t="s">
        <v>59</v>
      </c>
      <c r="K576" s="25">
        <v>7</v>
      </c>
    </row>
    <row r="577" spans="2:11" ht="25.5" hidden="1" x14ac:dyDescent="0.2">
      <c r="B577" s="18" t="s">
        <v>1188</v>
      </c>
      <c r="C577" s="18">
        <v>189</v>
      </c>
      <c r="D577" s="18">
        <v>2</v>
      </c>
      <c r="E577" s="25" t="s">
        <v>1384</v>
      </c>
      <c r="F577" s="25" t="s">
        <v>1381</v>
      </c>
      <c r="G577" s="25" t="s">
        <v>194</v>
      </c>
      <c r="H577" s="18" t="s">
        <v>143</v>
      </c>
      <c r="I577" s="18" t="s">
        <v>59</v>
      </c>
      <c r="K577" s="25">
        <v>43</v>
      </c>
    </row>
    <row r="578" spans="2:11" ht="25.5" hidden="1" x14ac:dyDescent="0.2">
      <c r="B578" s="18" t="s">
        <v>1188</v>
      </c>
      <c r="C578" s="18">
        <v>189</v>
      </c>
      <c r="D578" s="18">
        <v>2</v>
      </c>
      <c r="E578" s="25" t="s">
        <v>568</v>
      </c>
      <c r="F578" s="25" t="s">
        <v>56</v>
      </c>
      <c r="G578" s="25" t="s">
        <v>94</v>
      </c>
      <c r="H578" s="18" t="s">
        <v>143</v>
      </c>
      <c r="I578" s="18" t="s">
        <v>59</v>
      </c>
      <c r="K578" s="25">
        <v>31</v>
      </c>
    </row>
    <row r="579" spans="2:11" hidden="1" x14ac:dyDescent="0.2">
      <c r="B579" s="18" t="s">
        <v>1388</v>
      </c>
      <c r="C579" s="18">
        <v>189</v>
      </c>
      <c r="D579" s="18">
        <v>2</v>
      </c>
      <c r="E579" s="25" t="s">
        <v>63</v>
      </c>
      <c r="F579" s="25" t="s">
        <v>263</v>
      </c>
      <c r="G579" s="25" t="s">
        <v>1389</v>
      </c>
      <c r="H579" s="18" t="s">
        <v>58</v>
      </c>
      <c r="I579" s="18" t="s">
        <v>59</v>
      </c>
    </row>
    <row r="580" spans="2:11" hidden="1" x14ac:dyDescent="0.2">
      <c r="B580" s="18" t="s">
        <v>1388</v>
      </c>
      <c r="C580" s="18">
        <v>189</v>
      </c>
      <c r="D580" s="18">
        <v>2</v>
      </c>
      <c r="E580" s="25" t="s">
        <v>63</v>
      </c>
      <c r="F580" s="25" t="s">
        <v>64</v>
      </c>
      <c r="G580" s="25" t="s">
        <v>65</v>
      </c>
      <c r="H580" s="18" t="s">
        <v>58</v>
      </c>
      <c r="I580" s="18" t="s">
        <v>59</v>
      </c>
      <c r="K580" s="25">
        <v>15</v>
      </c>
    </row>
    <row r="581" spans="2:11" hidden="1" x14ac:dyDescent="0.2">
      <c r="B581" s="18" t="s">
        <v>1388</v>
      </c>
      <c r="C581" s="18">
        <v>189</v>
      </c>
      <c r="D581" s="18">
        <v>2</v>
      </c>
      <c r="E581" s="25" t="s">
        <v>267</v>
      </c>
      <c r="F581" s="25" t="s">
        <v>113</v>
      </c>
      <c r="H581" s="18" t="s">
        <v>58</v>
      </c>
      <c r="I581" s="18" t="s">
        <v>59</v>
      </c>
    </row>
    <row r="582" spans="2:11" hidden="1" x14ac:dyDescent="0.2">
      <c r="B582" s="18" t="s">
        <v>1388</v>
      </c>
      <c r="C582" s="18">
        <v>189</v>
      </c>
      <c r="D582" s="18">
        <v>2</v>
      </c>
      <c r="E582" s="25" t="s">
        <v>267</v>
      </c>
      <c r="F582" s="25" t="s">
        <v>113</v>
      </c>
      <c r="H582" s="18" t="s">
        <v>185</v>
      </c>
      <c r="I582" s="18" t="s">
        <v>59</v>
      </c>
    </row>
    <row r="583" spans="2:11" hidden="1" x14ac:dyDescent="0.2">
      <c r="B583" s="18" t="s">
        <v>1388</v>
      </c>
      <c r="C583" s="18">
        <v>189</v>
      </c>
      <c r="D583" s="18">
        <v>2</v>
      </c>
      <c r="E583" s="25" t="s">
        <v>267</v>
      </c>
      <c r="F583" s="25" t="s">
        <v>113</v>
      </c>
      <c r="G583" s="25" t="s">
        <v>1398</v>
      </c>
      <c r="H583" s="18" t="s">
        <v>143</v>
      </c>
      <c r="I583" s="18" t="s">
        <v>59</v>
      </c>
    </row>
    <row r="584" spans="2:11" hidden="1" x14ac:dyDescent="0.2">
      <c r="B584" s="18" t="s">
        <v>1388</v>
      </c>
      <c r="C584" s="18">
        <v>189</v>
      </c>
      <c r="D584" s="18">
        <v>2</v>
      </c>
      <c r="E584" s="25" t="s">
        <v>267</v>
      </c>
      <c r="F584" s="25" t="s">
        <v>113</v>
      </c>
      <c r="G584" s="25" t="s">
        <v>131</v>
      </c>
      <c r="H584" s="18" t="s">
        <v>58</v>
      </c>
      <c r="I584" s="18" t="s">
        <v>59</v>
      </c>
      <c r="K584" s="25">
        <v>36</v>
      </c>
    </row>
    <row r="585" spans="2:11" hidden="1" x14ac:dyDescent="0.2">
      <c r="B585" s="18" t="s">
        <v>1388</v>
      </c>
      <c r="C585" s="18">
        <v>189</v>
      </c>
      <c r="D585" s="18">
        <v>2</v>
      </c>
      <c r="E585" s="25" t="s">
        <v>267</v>
      </c>
      <c r="F585" s="25" t="s">
        <v>1403</v>
      </c>
      <c r="H585" s="18" t="s">
        <v>143</v>
      </c>
      <c r="I585" s="18" t="s">
        <v>59</v>
      </c>
    </row>
    <row r="586" spans="2:11" hidden="1" x14ac:dyDescent="0.2">
      <c r="B586" s="18" t="s">
        <v>1388</v>
      </c>
      <c r="C586" s="18">
        <v>189</v>
      </c>
      <c r="D586" s="18">
        <v>2</v>
      </c>
      <c r="E586" s="25" t="s">
        <v>68</v>
      </c>
      <c r="F586" s="25" t="s">
        <v>69</v>
      </c>
      <c r="H586" s="18" t="s">
        <v>143</v>
      </c>
      <c r="I586" s="18" t="s">
        <v>59</v>
      </c>
    </row>
    <row r="587" spans="2:11" hidden="1" x14ac:dyDescent="0.2">
      <c r="B587" s="18" t="s">
        <v>1388</v>
      </c>
      <c r="C587" s="18">
        <v>189</v>
      </c>
      <c r="D587" s="18">
        <v>2</v>
      </c>
      <c r="E587" s="25" t="s">
        <v>73</v>
      </c>
      <c r="F587" s="25" t="s">
        <v>69</v>
      </c>
      <c r="G587" s="25" t="s">
        <v>957</v>
      </c>
      <c r="H587" s="18" t="s">
        <v>185</v>
      </c>
      <c r="I587" s="18" t="s">
        <v>59</v>
      </c>
    </row>
    <row r="588" spans="2:11" ht="25.5" hidden="1" x14ac:dyDescent="0.2">
      <c r="B588" s="18" t="s">
        <v>1388</v>
      </c>
      <c r="C588" s="18">
        <v>189</v>
      </c>
      <c r="D588" s="18">
        <v>2</v>
      </c>
      <c r="E588" s="25" t="s">
        <v>73</v>
      </c>
      <c r="F588" s="25" t="s">
        <v>69</v>
      </c>
      <c r="G588" s="25" t="s">
        <v>1409</v>
      </c>
      <c r="H588" s="18" t="s">
        <v>58</v>
      </c>
      <c r="I588" s="18" t="s">
        <v>59</v>
      </c>
    </row>
    <row r="589" spans="2:11" ht="25.5" hidden="1" x14ac:dyDescent="0.2">
      <c r="B589" s="18" t="s">
        <v>1388</v>
      </c>
      <c r="C589" s="18">
        <v>189</v>
      </c>
      <c r="D589" s="18">
        <v>2</v>
      </c>
      <c r="E589" s="25" t="s">
        <v>1412</v>
      </c>
      <c r="F589" s="25" t="s">
        <v>69</v>
      </c>
      <c r="G589" s="25" t="s">
        <v>1413</v>
      </c>
      <c r="H589" s="18" t="s">
        <v>58</v>
      </c>
      <c r="I589" s="18" t="s">
        <v>59</v>
      </c>
    </row>
    <row r="590" spans="2:11" ht="25.5" hidden="1" x14ac:dyDescent="0.2">
      <c r="B590" s="18" t="s">
        <v>1388</v>
      </c>
      <c r="C590" s="18">
        <v>189</v>
      </c>
      <c r="D590" s="18">
        <v>2</v>
      </c>
      <c r="E590" s="25" t="s">
        <v>1415</v>
      </c>
      <c r="F590" s="25" t="s">
        <v>1416</v>
      </c>
      <c r="G590" s="25" t="s">
        <v>1417</v>
      </c>
      <c r="H590" s="18" t="s">
        <v>58</v>
      </c>
      <c r="I590" s="18" t="s">
        <v>59</v>
      </c>
    </row>
    <row r="591" spans="2:11" ht="25.5" hidden="1" x14ac:dyDescent="0.2">
      <c r="B591" s="18" t="s">
        <v>1388</v>
      </c>
      <c r="C591" s="18">
        <v>189</v>
      </c>
      <c r="D591" s="18">
        <v>2</v>
      </c>
      <c r="E591" s="25" t="s">
        <v>1415</v>
      </c>
      <c r="F591" s="25" t="s">
        <v>1416</v>
      </c>
      <c r="G591" s="25" t="s">
        <v>1420</v>
      </c>
      <c r="H591" s="18" t="s">
        <v>58</v>
      </c>
      <c r="I591" s="18" t="s">
        <v>59</v>
      </c>
    </row>
    <row r="592" spans="2:11" hidden="1" x14ac:dyDescent="0.2">
      <c r="B592" s="18" t="s">
        <v>1388</v>
      </c>
      <c r="C592" s="18">
        <v>189</v>
      </c>
      <c r="D592" s="18">
        <v>2</v>
      </c>
      <c r="E592" s="25" t="s">
        <v>1159</v>
      </c>
      <c r="F592" s="25" t="s">
        <v>1160</v>
      </c>
      <c r="H592" s="18" t="s">
        <v>58</v>
      </c>
      <c r="I592" s="18" t="s">
        <v>59</v>
      </c>
    </row>
    <row r="593" spans="2:11" ht="25.5" hidden="1" x14ac:dyDescent="0.2">
      <c r="B593" s="18" t="s">
        <v>1388</v>
      </c>
      <c r="C593" s="18">
        <v>189</v>
      </c>
      <c r="D593" s="18">
        <v>2</v>
      </c>
      <c r="E593" s="25" t="s">
        <v>1159</v>
      </c>
      <c r="F593" s="25" t="s">
        <v>1160</v>
      </c>
      <c r="G593" s="25" t="s">
        <v>1424</v>
      </c>
      <c r="H593" s="18" t="s">
        <v>58</v>
      </c>
      <c r="I593" s="18" t="s">
        <v>59</v>
      </c>
    </row>
    <row r="594" spans="2:11" hidden="1" x14ac:dyDescent="0.2">
      <c r="B594" s="18" t="s">
        <v>1388</v>
      </c>
      <c r="C594" s="18">
        <v>189</v>
      </c>
      <c r="D594" s="18">
        <v>2</v>
      </c>
      <c r="E594" s="25" t="s">
        <v>1159</v>
      </c>
      <c r="F594" s="25" t="s">
        <v>1160</v>
      </c>
      <c r="G594" s="25" t="s">
        <v>215</v>
      </c>
      <c r="H594" s="18" t="s">
        <v>58</v>
      </c>
      <c r="I594" s="18" t="s">
        <v>59</v>
      </c>
      <c r="K594" s="25">
        <v>34</v>
      </c>
    </row>
    <row r="595" spans="2:11" hidden="1" x14ac:dyDescent="0.2">
      <c r="B595" s="18" t="s">
        <v>1388</v>
      </c>
      <c r="C595" s="18">
        <v>189</v>
      </c>
      <c r="D595" s="18">
        <v>2</v>
      </c>
      <c r="E595" s="25" t="s">
        <v>1159</v>
      </c>
      <c r="F595" s="25" t="s">
        <v>1160</v>
      </c>
      <c r="H595" s="18" t="s">
        <v>58</v>
      </c>
      <c r="I595" s="18" t="s">
        <v>59</v>
      </c>
    </row>
    <row r="596" spans="2:11" hidden="1" x14ac:dyDescent="0.2">
      <c r="B596" s="18" t="s">
        <v>1388</v>
      </c>
      <c r="C596" s="18">
        <v>189</v>
      </c>
      <c r="D596" s="18">
        <v>2</v>
      </c>
      <c r="E596" s="25" t="s">
        <v>82</v>
      </c>
      <c r="F596" s="25" t="s">
        <v>83</v>
      </c>
      <c r="G596" s="25" t="s">
        <v>304</v>
      </c>
      <c r="H596" s="18" t="s">
        <v>143</v>
      </c>
      <c r="I596" s="18" t="s">
        <v>59</v>
      </c>
      <c r="K596" s="25">
        <v>33</v>
      </c>
    </row>
    <row r="597" spans="2:11" hidden="1" x14ac:dyDescent="0.2">
      <c r="B597" s="18" t="s">
        <v>1388</v>
      </c>
      <c r="C597" s="18">
        <v>189</v>
      </c>
      <c r="D597" s="18">
        <v>2</v>
      </c>
      <c r="E597" s="25" t="s">
        <v>82</v>
      </c>
      <c r="F597" s="25" t="s">
        <v>83</v>
      </c>
      <c r="G597" s="25" t="s">
        <v>304</v>
      </c>
      <c r="H597" s="18" t="s">
        <v>185</v>
      </c>
      <c r="I597" s="18" t="s">
        <v>59</v>
      </c>
      <c r="K597" s="25">
        <v>33</v>
      </c>
    </row>
    <row r="598" spans="2:11" hidden="1" x14ac:dyDescent="0.2">
      <c r="B598" s="18" t="s">
        <v>1388</v>
      </c>
      <c r="C598" s="18">
        <v>189</v>
      </c>
      <c r="D598" s="18">
        <v>2</v>
      </c>
      <c r="E598" s="25" t="s">
        <v>82</v>
      </c>
      <c r="F598" s="25" t="s">
        <v>83</v>
      </c>
      <c r="G598" s="25" t="s">
        <v>304</v>
      </c>
      <c r="H598" s="18" t="s">
        <v>58</v>
      </c>
      <c r="I598" s="18" t="s">
        <v>59</v>
      </c>
      <c r="K598" s="25">
        <v>33</v>
      </c>
    </row>
    <row r="599" spans="2:11" hidden="1" x14ac:dyDescent="0.2">
      <c r="B599" s="18" t="s">
        <v>1388</v>
      </c>
      <c r="C599" s="18">
        <v>189</v>
      </c>
      <c r="D599" s="18">
        <v>2</v>
      </c>
      <c r="E599" s="25" t="s">
        <v>82</v>
      </c>
      <c r="F599" s="25" t="s">
        <v>83</v>
      </c>
      <c r="G599" s="25" t="s">
        <v>233</v>
      </c>
      <c r="H599" s="18" t="s">
        <v>143</v>
      </c>
      <c r="I599" s="18" t="s">
        <v>59</v>
      </c>
      <c r="K599" s="25">
        <v>51</v>
      </c>
    </row>
    <row r="600" spans="2:11" ht="25.5" hidden="1" x14ac:dyDescent="0.2">
      <c r="B600" s="18" t="s">
        <v>1388</v>
      </c>
      <c r="C600" s="18">
        <v>189</v>
      </c>
      <c r="D600" s="18">
        <v>2</v>
      </c>
      <c r="E600" s="25" t="s">
        <v>82</v>
      </c>
      <c r="F600" s="25" t="s">
        <v>83</v>
      </c>
      <c r="G600" s="25" t="s">
        <v>1437</v>
      </c>
      <c r="H600" s="18" t="s">
        <v>143</v>
      </c>
      <c r="I600" s="18" t="s">
        <v>59</v>
      </c>
    </row>
    <row r="601" spans="2:11" ht="76.5" hidden="1" x14ac:dyDescent="0.2">
      <c r="B601" s="18" t="s">
        <v>1388</v>
      </c>
      <c r="C601" s="18">
        <v>189</v>
      </c>
      <c r="D601" s="18">
        <v>2</v>
      </c>
      <c r="E601" s="25" t="s">
        <v>82</v>
      </c>
      <c r="F601" s="25" t="s">
        <v>83</v>
      </c>
      <c r="G601" s="25" t="s">
        <v>1440</v>
      </c>
      <c r="H601" s="18" t="s">
        <v>143</v>
      </c>
      <c r="I601" s="18" t="s">
        <v>59</v>
      </c>
    </row>
    <row r="602" spans="2:11" ht="76.5" hidden="1" x14ac:dyDescent="0.2">
      <c r="B602" s="18" t="s">
        <v>1388</v>
      </c>
      <c r="C602" s="18">
        <v>189</v>
      </c>
      <c r="D602" s="18">
        <v>2</v>
      </c>
      <c r="E602" s="25" t="s">
        <v>82</v>
      </c>
      <c r="F602" s="25" t="s">
        <v>83</v>
      </c>
      <c r="G602" s="25" t="s">
        <v>1443</v>
      </c>
      <c r="H602" s="18" t="s">
        <v>58</v>
      </c>
      <c r="I602" s="18" t="s">
        <v>59</v>
      </c>
    </row>
    <row r="603" spans="2:11" ht="25.5" hidden="1" x14ac:dyDescent="0.2">
      <c r="B603" s="18" t="s">
        <v>1388</v>
      </c>
      <c r="C603" s="18">
        <v>189</v>
      </c>
      <c r="D603" s="18">
        <v>2</v>
      </c>
      <c r="E603" s="25" t="s">
        <v>82</v>
      </c>
      <c r="F603" s="25" t="s">
        <v>1446</v>
      </c>
      <c r="G603" s="25" t="s">
        <v>1447</v>
      </c>
      <c r="H603" s="18" t="s">
        <v>58</v>
      </c>
      <c r="I603" s="18" t="s">
        <v>59</v>
      </c>
    </row>
    <row r="604" spans="2:11" hidden="1" x14ac:dyDescent="0.2">
      <c r="B604" s="18" t="s">
        <v>1388</v>
      </c>
      <c r="C604" s="18">
        <v>189</v>
      </c>
      <c r="D604" s="18">
        <v>2</v>
      </c>
      <c r="E604" s="25" t="s">
        <v>130</v>
      </c>
      <c r="F604" s="25" t="s">
        <v>93</v>
      </c>
      <c r="G604" s="25" t="s">
        <v>131</v>
      </c>
      <c r="H604" s="18" t="s">
        <v>58</v>
      </c>
      <c r="I604" s="18" t="s">
        <v>59</v>
      </c>
      <c r="K604" s="25">
        <v>36</v>
      </c>
    </row>
    <row r="605" spans="2:11" hidden="1" x14ac:dyDescent="0.2">
      <c r="B605" s="18" t="s">
        <v>1388</v>
      </c>
      <c r="C605" s="18">
        <v>189</v>
      </c>
      <c r="D605" s="18">
        <v>2</v>
      </c>
      <c r="E605" s="25" t="s">
        <v>1450</v>
      </c>
      <c r="F605" s="25" t="s">
        <v>93</v>
      </c>
      <c r="H605" s="18" t="s">
        <v>58</v>
      </c>
      <c r="I605" s="18" t="s">
        <v>59</v>
      </c>
    </row>
    <row r="606" spans="2:11" hidden="1" x14ac:dyDescent="0.2">
      <c r="B606" s="18" t="s">
        <v>1388</v>
      </c>
      <c r="C606" s="18">
        <v>189</v>
      </c>
      <c r="D606" s="18">
        <v>2</v>
      </c>
      <c r="E606" s="25" t="s">
        <v>1165</v>
      </c>
      <c r="F606" s="25" t="s">
        <v>1166</v>
      </c>
      <c r="G606" s="25" t="s">
        <v>234</v>
      </c>
      <c r="H606" s="18" t="s">
        <v>58</v>
      </c>
      <c r="I606" s="18" t="s">
        <v>59</v>
      </c>
      <c r="K606" s="25">
        <v>13</v>
      </c>
    </row>
    <row r="607" spans="2:11" hidden="1" x14ac:dyDescent="0.2">
      <c r="B607" s="18" t="s">
        <v>1455</v>
      </c>
      <c r="C607" s="18">
        <v>189</v>
      </c>
      <c r="D607" s="18">
        <v>2</v>
      </c>
      <c r="E607" s="25" t="s">
        <v>157</v>
      </c>
      <c r="F607" s="25" t="s">
        <v>84</v>
      </c>
      <c r="G607" s="25" t="s">
        <v>94</v>
      </c>
      <c r="H607" s="18" t="s">
        <v>58</v>
      </c>
      <c r="I607" s="18" t="s">
        <v>59</v>
      </c>
      <c r="K607" s="25">
        <v>31</v>
      </c>
    </row>
    <row r="608" spans="2:11" hidden="1" x14ac:dyDescent="0.2">
      <c r="B608" s="18" t="s">
        <v>1455</v>
      </c>
      <c r="C608" s="18">
        <v>189</v>
      </c>
      <c r="D608" s="18">
        <v>2</v>
      </c>
      <c r="E608" s="25" t="s">
        <v>210</v>
      </c>
      <c r="F608" s="25" t="s">
        <v>211</v>
      </c>
      <c r="G608" s="25" t="s">
        <v>99</v>
      </c>
      <c r="H608" s="18" t="s">
        <v>185</v>
      </c>
      <c r="I608" s="18" t="s">
        <v>59</v>
      </c>
      <c r="K608" s="25">
        <v>1</v>
      </c>
    </row>
    <row r="609" spans="1:28" ht="25.5" hidden="1" x14ac:dyDescent="0.2">
      <c r="B609" s="18" t="s">
        <v>1455</v>
      </c>
      <c r="C609" s="18">
        <v>189</v>
      </c>
      <c r="D609" s="18">
        <v>2</v>
      </c>
      <c r="E609" s="25" t="s">
        <v>1460</v>
      </c>
      <c r="F609" s="25" t="s">
        <v>211</v>
      </c>
      <c r="G609" s="25" t="s">
        <v>393</v>
      </c>
      <c r="H609" s="18" t="s">
        <v>143</v>
      </c>
      <c r="I609" s="18" t="s">
        <v>180</v>
      </c>
      <c r="K609" s="25">
        <v>10</v>
      </c>
    </row>
    <row r="610" spans="1:28" ht="25.5" hidden="1" x14ac:dyDescent="0.2">
      <c r="B610" s="18" t="s">
        <v>1455</v>
      </c>
      <c r="C610" s="18">
        <v>189</v>
      </c>
      <c r="D610" s="18">
        <v>2</v>
      </c>
      <c r="E610" s="25" t="s">
        <v>1460</v>
      </c>
      <c r="F610" s="25" t="s">
        <v>487</v>
      </c>
      <c r="G610" s="25" t="s">
        <v>487</v>
      </c>
      <c r="H610" s="18" t="s">
        <v>143</v>
      </c>
      <c r="I610" s="18" t="s">
        <v>180</v>
      </c>
      <c r="K610" s="25">
        <v>23</v>
      </c>
    </row>
    <row r="611" spans="1:28" ht="25.5" hidden="1" x14ac:dyDescent="0.2">
      <c r="B611" s="18" t="s">
        <v>1455</v>
      </c>
      <c r="C611" s="18">
        <v>189</v>
      </c>
      <c r="D611" s="18">
        <v>2</v>
      </c>
      <c r="E611" s="25" t="s">
        <v>214</v>
      </c>
      <c r="F611" s="25" t="s">
        <v>215</v>
      </c>
      <c r="G611" s="25" t="s">
        <v>84</v>
      </c>
      <c r="H611" s="18" t="s">
        <v>143</v>
      </c>
      <c r="I611" s="18" t="s">
        <v>180</v>
      </c>
      <c r="K611" s="25">
        <v>6</v>
      </c>
    </row>
    <row r="612" spans="1:28" hidden="1" x14ac:dyDescent="0.2">
      <c r="B612" s="18" t="s">
        <v>1455</v>
      </c>
      <c r="C612" s="18">
        <v>189</v>
      </c>
      <c r="D612" s="18">
        <v>2</v>
      </c>
      <c r="E612" s="25" t="s">
        <v>458</v>
      </c>
      <c r="F612" s="25" t="s">
        <v>459</v>
      </c>
      <c r="G612" s="25" t="s">
        <v>99</v>
      </c>
      <c r="H612" s="18" t="s">
        <v>185</v>
      </c>
      <c r="I612" s="18" t="s">
        <v>59</v>
      </c>
      <c r="K612" s="25">
        <v>1</v>
      </c>
    </row>
    <row r="613" spans="1:28" hidden="1" x14ac:dyDescent="0.2">
      <c r="B613" s="18" t="s">
        <v>1455</v>
      </c>
      <c r="C613" s="18">
        <v>189</v>
      </c>
      <c r="D613" s="18">
        <v>2</v>
      </c>
      <c r="E613" s="25" t="s">
        <v>483</v>
      </c>
      <c r="F613" s="25" t="s">
        <v>202</v>
      </c>
      <c r="G613" s="25" t="s">
        <v>179</v>
      </c>
      <c r="H613" s="18" t="s">
        <v>58</v>
      </c>
      <c r="I613" s="18" t="s">
        <v>59</v>
      </c>
      <c r="K613" s="25">
        <v>27</v>
      </c>
      <c r="U613" s="29"/>
      <c r="V613" s="29"/>
    </row>
    <row r="614" spans="1:28" hidden="1" x14ac:dyDescent="0.2">
      <c r="B614" s="18" t="s">
        <v>1455</v>
      </c>
      <c r="C614" s="18">
        <v>189</v>
      </c>
      <c r="D614" s="18">
        <v>2</v>
      </c>
      <c r="E614" s="25" t="s">
        <v>486</v>
      </c>
      <c r="F614" s="25" t="s">
        <v>166</v>
      </c>
      <c r="G614" s="25" t="s">
        <v>65</v>
      </c>
      <c r="H614" s="18" t="s">
        <v>58</v>
      </c>
      <c r="I614" s="18" t="s">
        <v>59</v>
      </c>
      <c r="K614" s="25">
        <v>15</v>
      </c>
      <c r="U614" s="29"/>
    </row>
    <row r="615" spans="1:28" hidden="1" x14ac:dyDescent="0.2">
      <c r="B615" s="18" t="s">
        <v>1455</v>
      </c>
      <c r="C615" s="18">
        <v>189</v>
      </c>
      <c r="D615" s="18">
        <v>2</v>
      </c>
      <c r="E615" s="25" t="s">
        <v>1470</v>
      </c>
      <c r="F615" s="25" t="s">
        <v>424</v>
      </c>
      <c r="G615" s="25" t="s">
        <v>476</v>
      </c>
      <c r="H615" s="18" t="s">
        <v>58</v>
      </c>
      <c r="I615" s="18" t="s">
        <v>180</v>
      </c>
      <c r="K615" s="25">
        <v>48</v>
      </c>
      <c r="L615" s="28"/>
      <c r="U615" s="29"/>
      <c r="V615" s="29"/>
    </row>
    <row r="616" spans="1:28" ht="114.75" x14ac:dyDescent="0.2">
      <c r="A616" s="24">
        <v>617</v>
      </c>
      <c r="B616" s="18" t="s">
        <v>1455</v>
      </c>
      <c r="C616" s="18">
        <v>189</v>
      </c>
      <c r="D616" s="18">
        <v>2</v>
      </c>
      <c r="E616" s="25" t="s">
        <v>402</v>
      </c>
      <c r="F616" s="25" t="s">
        <v>392</v>
      </c>
      <c r="G616" s="25" t="s">
        <v>524</v>
      </c>
      <c r="H616" s="18" t="s">
        <v>185</v>
      </c>
      <c r="I616" s="18" t="s">
        <v>180</v>
      </c>
      <c r="J616" s="26">
        <v>68.419998168945313</v>
      </c>
      <c r="K616" s="25">
        <v>42</v>
      </c>
      <c r="L616" s="25" t="s">
        <v>402</v>
      </c>
      <c r="R616" s="18" t="s">
        <v>1472</v>
      </c>
      <c r="S616" s="18" t="s">
        <v>1462</v>
      </c>
      <c r="U616" s="18" t="s">
        <v>2137</v>
      </c>
      <c r="W616" s="18" t="s">
        <v>2131</v>
      </c>
      <c r="X616" s="18" t="s">
        <v>2189</v>
      </c>
      <c r="AB616" s="27">
        <v>41141.646539351852</v>
      </c>
    </row>
    <row r="617" spans="1:28" hidden="1" x14ac:dyDescent="0.2">
      <c r="B617" s="18" t="s">
        <v>1455</v>
      </c>
      <c r="C617" s="18">
        <v>189</v>
      </c>
      <c r="D617" s="18">
        <v>2</v>
      </c>
      <c r="E617" s="25" t="s">
        <v>402</v>
      </c>
      <c r="F617" s="25" t="s">
        <v>1366</v>
      </c>
      <c r="G617" s="25" t="s">
        <v>176</v>
      </c>
      <c r="H617" s="18" t="s">
        <v>143</v>
      </c>
      <c r="I617" s="18" t="s">
        <v>180</v>
      </c>
      <c r="K617" s="25">
        <v>17</v>
      </c>
    </row>
    <row r="618" spans="1:28" hidden="1" x14ac:dyDescent="0.2">
      <c r="B618" s="18" t="s">
        <v>1455</v>
      </c>
      <c r="C618" s="18">
        <v>189</v>
      </c>
      <c r="D618" s="18">
        <v>2</v>
      </c>
      <c r="E618" s="25" t="s">
        <v>256</v>
      </c>
      <c r="F618" s="25" t="s">
        <v>258</v>
      </c>
      <c r="G618" s="25" t="s">
        <v>127</v>
      </c>
      <c r="H618" s="18" t="s">
        <v>143</v>
      </c>
      <c r="I618" s="18" t="s">
        <v>180</v>
      </c>
      <c r="K618" s="25">
        <v>45</v>
      </c>
    </row>
    <row r="619" spans="1:28" hidden="1" x14ac:dyDescent="0.2">
      <c r="B619" s="18" t="s">
        <v>1455</v>
      </c>
      <c r="C619" s="18">
        <v>189</v>
      </c>
      <c r="D619" s="18">
        <v>2</v>
      </c>
      <c r="E619" s="25" t="s">
        <v>939</v>
      </c>
      <c r="F619" s="25" t="s">
        <v>161</v>
      </c>
      <c r="G619" s="25" t="s">
        <v>79</v>
      </c>
      <c r="H619" s="18" t="s">
        <v>143</v>
      </c>
      <c r="I619" s="18" t="s">
        <v>180</v>
      </c>
      <c r="K619" s="25">
        <v>21</v>
      </c>
    </row>
    <row r="620" spans="1:28" hidden="1" x14ac:dyDescent="0.2">
      <c r="B620" s="18" t="s">
        <v>1455</v>
      </c>
      <c r="C620" s="18">
        <v>189</v>
      </c>
      <c r="D620" s="18">
        <v>2</v>
      </c>
      <c r="E620" s="25" t="s">
        <v>260</v>
      </c>
      <c r="F620" s="25" t="s">
        <v>513</v>
      </c>
      <c r="G620" s="25" t="s">
        <v>238</v>
      </c>
      <c r="H620" s="18" t="s">
        <v>143</v>
      </c>
      <c r="I620" s="18" t="s">
        <v>180</v>
      </c>
      <c r="K620" s="25">
        <v>2</v>
      </c>
    </row>
    <row r="621" spans="1:28" hidden="1" x14ac:dyDescent="0.2">
      <c r="B621" s="18" t="s">
        <v>1455</v>
      </c>
      <c r="C621" s="18">
        <v>189</v>
      </c>
      <c r="D621" s="18">
        <v>2</v>
      </c>
      <c r="E621" s="25" t="s">
        <v>1478</v>
      </c>
      <c r="F621" s="25" t="s">
        <v>518</v>
      </c>
      <c r="G621" s="25" t="s">
        <v>497</v>
      </c>
      <c r="H621" s="18" t="s">
        <v>143</v>
      </c>
      <c r="I621" s="18" t="s">
        <v>180</v>
      </c>
      <c r="K621" s="25">
        <v>60</v>
      </c>
    </row>
    <row r="622" spans="1:28" hidden="1" x14ac:dyDescent="0.2">
      <c r="B622" s="18" t="s">
        <v>1455</v>
      </c>
      <c r="C622" s="18">
        <v>189</v>
      </c>
      <c r="D622" s="18">
        <v>2</v>
      </c>
      <c r="E622" s="25" t="s">
        <v>315</v>
      </c>
      <c r="F622" s="25" t="s">
        <v>238</v>
      </c>
      <c r="G622" s="25" t="s">
        <v>117</v>
      </c>
      <c r="H622" s="18" t="s">
        <v>143</v>
      </c>
      <c r="I622" s="18" t="s">
        <v>180</v>
      </c>
      <c r="K622" s="25">
        <v>47</v>
      </c>
    </row>
    <row r="623" spans="1:28" hidden="1" x14ac:dyDescent="0.2">
      <c r="B623" s="18" t="s">
        <v>1455</v>
      </c>
      <c r="C623" s="18">
        <v>189</v>
      </c>
      <c r="D623" s="18">
        <v>2</v>
      </c>
      <c r="E623" s="25" t="s">
        <v>541</v>
      </c>
      <c r="F623" s="25" t="s">
        <v>536</v>
      </c>
      <c r="G623" s="25" t="s">
        <v>166</v>
      </c>
      <c r="H623" s="18" t="s">
        <v>58</v>
      </c>
      <c r="I623" s="18" t="s">
        <v>180</v>
      </c>
      <c r="K623" s="25">
        <v>54</v>
      </c>
      <c r="U623" s="29"/>
    </row>
    <row r="624" spans="1:28" hidden="1" x14ac:dyDescent="0.2">
      <c r="B624" s="18" t="s">
        <v>1455</v>
      </c>
      <c r="C624" s="18">
        <v>189</v>
      </c>
      <c r="D624" s="18">
        <v>2</v>
      </c>
      <c r="E624" s="25" t="s">
        <v>1384</v>
      </c>
      <c r="F624" s="25" t="s">
        <v>1381</v>
      </c>
      <c r="G624" s="25" t="s">
        <v>138</v>
      </c>
      <c r="H624" s="18" t="s">
        <v>58</v>
      </c>
      <c r="I624" s="18" t="s">
        <v>59</v>
      </c>
      <c r="K624" s="25">
        <v>18</v>
      </c>
      <c r="U624" s="29"/>
      <c r="V624" s="29"/>
    </row>
    <row r="625" spans="2:22" hidden="1" x14ac:dyDescent="0.2">
      <c r="B625" s="18" t="s">
        <v>1455</v>
      </c>
      <c r="C625" s="18">
        <v>189</v>
      </c>
      <c r="D625" s="18">
        <v>2</v>
      </c>
      <c r="E625" s="25" t="s">
        <v>568</v>
      </c>
      <c r="F625" s="25" t="s">
        <v>56</v>
      </c>
      <c r="G625" s="25" t="s">
        <v>524</v>
      </c>
      <c r="H625" s="18" t="s">
        <v>143</v>
      </c>
      <c r="I625" s="18" t="s">
        <v>180</v>
      </c>
      <c r="K625" s="25">
        <v>42</v>
      </c>
    </row>
    <row r="626" spans="2:22" hidden="1" x14ac:dyDescent="0.2">
      <c r="B626" s="18" t="s">
        <v>1455</v>
      </c>
      <c r="C626" s="18">
        <v>189</v>
      </c>
      <c r="D626" s="18">
        <v>2</v>
      </c>
      <c r="E626" s="25" t="s">
        <v>574</v>
      </c>
      <c r="F626" s="25" t="s">
        <v>575</v>
      </c>
      <c r="G626" s="25" t="s">
        <v>211</v>
      </c>
      <c r="H626" s="18" t="s">
        <v>143</v>
      </c>
      <c r="I626" s="18" t="s">
        <v>180</v>
      </c>
      <c r="K626" s="25">
        <v>7</v>
      </c>
    </row>
    <row r="627" spans="2:22" hidden="1" x14ac:dyDescent="0.2">
      <c r="B627" s="18" t="s">
        <v>1455</v>
      </c>
      <c r="C627" s="18">
        <v>189</v>
      </c>
      <c r="D627" s="18">
        <v>2</v>
      </c>
      <c r="E627" s="25" t="s">
        <v>574</v>
      </c>
      <c r="F627" s="25" t="s">
        <v>575</v>
      </c>
      <c r="G627" s="25" t="s">
        <v>348</v>
      </c>
      <c r="H627" s="18" t="s">
        <v>58</v>
      </c>
      <c r="I627" s="18" t="s">
        <v>59</v>
      </c>
      <c r="K627" s="25">
        <v>11</v>
      </c>
      <c r="U627" s="29"/>
      <c r="V627" s="29"/>
    </row>
    <row r="628" spans="2:22" ht="25.5" hidden="1" x14ac:dyDescent="0.2">
      <c r="B628" s="18" t="s">
        <v>1188</v>
      </c>
      <c r="C628" s="18">
        <v>189</v>
      </c>
      <c r="D628" s="18">
        <v>2</v>
      </c>
      <c r="E628" s="25" t="s">
        <v>315</v>
      </c>
      <c r="F628" s="25" t="s">
        <v>238</v>
      </c>
      <c r="G628" s="25" t="s">
        <v>117</v>
      </c>
      <c r="H628" s="18" t="s">
        <v>185</v>
      </c>
      <c r="I628" s="18" t="s">
        <v>59</v>
      </c>
      <c r="K628" s="25">
        <v>47</v>
      </c>
    </row>
    <row r="629" spans="2:22" ht="25.5" hidden="1" x14ac:dyDescent="0.2">
      <c r="B629" s="18" t="s">
        <v>1188</v>
      </c>
      <c r="C629" s="18">
        <v>189</v>
      </c>
      <c r="D629" s="18">
        <v>2</v>
      </c>
      <c r="E629" s="25" t="s">
        <v>315</v>
      </c>
      <c r="F629" s="25" t="s">
        <v>238</v>
      </c>
      <c r="G629" s="25" t="s">
        <v>171</v>
      </c>
      <c r="H629" s="18" t="s">
        <v>185</v>
      </c>
      <c r="I629" s="18" t="s">
        <v>59</v>
      </c>
      <c r="K629" s="25">
        <v>61</v>
      </c>
    </row>
    <row r="630" spans="2:22" ht="25.5" hidden="1" x14ac:dyDescent="0.2">
      <c r="B630" s="18" t="s">
        <v>1188</v>
      </c>
      <c r="C630" s="18">
        <v>189</v>
      </c>
      <c r="D630" s="18">
        <v>2</v>
      </c>
      <c r="E630" s="25" t="s">
        <v>189</v>
      </c>
      <c r="F630" s="25" t="s">
        <v>255</v>
      </c>
      <c r="G630" s="25" t="s">
        <v>244</v>
      </c>
      <c r="H630" s="18" t="s">
        <v>185</v>
      </c>
      <c r="I630" s="18" t="s">
        <v>59</v>
      </c>
      <c r="K630" s="25">
        <v>56</v>
      </c>
    </row>
    <row r="631" spans="2:22" ht="25.5" hidden="1" x14ac:dyDescent="0.2">
      <c r="B631" s="18" t="s">
        <v>1188</v>
      </c>
      <c r="C631" s="18">
        <v>189</v>
      </c>
      <c r="D631" s="18">
        <v>2</v>
      </c>
      <c r="E631" s="25" t="s">
        <v>189</v>
      </c>
      <c r="F631" s="25" t="s">
        <v>190</v>
      </c>
      <c r="G631" s="25" t="s">
        <v>108</v>
      </c>
      <c r="H631" s="18" t="s">
        <v>143</v>
      </c>
      <c r="I631" s="18" t="s">
        <v>59</v>
      </c>
      <c r="K631" s="25">
        <v>28</v>
      </c>
    </row>
    <row r="632" spans="2:22" hidden="1" x14ac:dyDescent="0.2">
      <c r="B632" s="18" t="s">
        <v>1494</v>
      </c>
      <c r="C632" s="18">
        <v>189</v>
      </c>
      <c r="D632" s="18">
        <v>2</v>
      </c>
      <c r="E632" s="25" t="s">
        <v>307</v>
      </c>
      <c r="F632" s="25" t="s">
        <v>238</v>
      </c>
      <c r="G632" s="25" t="s">
        <v>215</v>
      </c>
      <c r="H632" s="18" t="s">
        <v>58</v>
      </c>
      <c r="I632" s="18" t="s">
        <v>180</v>
      </c>
      <c r="K632" s="25">
        <v>34</v>
      </c>
    </row>
    <row r="633" spans="2:22" hidden="1" x14ac:dyDescent="0.2">
      <c r="B633" s="18" t="s">
        <v>1494</v>
      </c>
      <c r="C633" s="18">
        <v>189</v>
      </c>
      <c r="D633" s="18">
        <v>2</v>
      </c>
      <c r="E633" s="25" t="s">
        <v>210</v>
      </c>
      <c r="F633" s="25" t="s">
        <v>211</v>
      </c>
      <c r="G633" s="25" t="s">
        <v>79</v>
      </c>
      <c r="H633" s="18" t="s">
        <v>58</v>
      </c>
      <c r="I633" s="18" t="s">
        <v>180</v>
      </c>
      <c r="K633" s="25">
        <v>21</v>
      </c>
    </row>
    <row r="634" spans="2:22" hidden="1" x14ac:dyDescent="0.2">
      <c r="B634" s="18" t="s">
        <v>1494</v>
      </c>
      <c r="C634" s="18">
        <v>189</v>
      </c>
      <c r="D634" s="18">
        <v>2</v>
      </c>
      <c r="E634" s="25" t="s">
        <v>641</v>
      </c>
      <c r="F634" s="25" t="s">
        <v>161</v>
      </c>
      <c r="G634" s="25" t="s">
        <v>240</v>
      </c>
      <c r="H634" s="18" t="s">
        <v>58</v>
      </c>
      <c r="I634" s="18" t="s">
        <v>180</v>
      </c>
      <c r="K634" s="25">
        <v>55</v>
      </c>
      <c r="U634" s="29"/>
      <c r="V634" s="29"/>
    </row>
    <row r="635" spans="2:22" hidden="1" x14ac:dyDescent="0.2">
      <c r="B635" s="18" t="s">
        <v>1494</v>
      </c>
      <c r="C635" s="18">
        <v>189</v>
      </c>
      <c r="D635" s="18">
        <v>2</v>
      </c>
      <c r="E635" s="25" t="s">
        <v>636</v>
      </c>
      <c r="F635" s="25" t="s">
        <v>261</v>
      </c>
      <c r="G635" s="25" t="s">
        <v>238</v>
      </c>
      <c r="H635" s="18" t="s">
        <v>58</v>
      </c>
      <c r="I635" s="18" t="s">
        <v>180</v>
      </c>
      <c r="K635" s="25">
        <v>2</v>
      </c>
      <c r="U635" s="29"/>
    </row>
    <row r="636" spans="2:22" hidden="1" x14ac:dyDescent="0.2">
      <c r="B636" s="18" t="s">
        <v>1494</v>
      </c>
      <c r="C636" s="18">
        <v>189</v>
      </c>
      <c r="D636" s="18">
        <v>2</v>
      </c>
      <c r="E636" s="25" t="s">
        <v>260</v>
      </c>
      <c r="F636" s="25" t="s">
        <v>261</v>
      </c>
      <c r="G636" s="25" t="s">
        <v>194</v>
      </c>
      <c r="H636" s="18" t="s">
        <v>58</v>
      </c>
      <c r="I636" s="18" t="s">
        <v>180</v>
      </c>
      <c r="K636" s="25">
        <v>43</v>
      </c>
      <c r="U636" s="29"/>
    </row>
    <row r="637" spans="2:22" hidden="1" x14ac:dyDescent="0.2">
      <c r="B637" s="18" t="s">
        <v>1494</v>
      </c>
      <c r="C637" s="18">
        <v>189</v>
      </c>
      <c r="D637" s="18">
        <v>2</v>
      </c>
      <c r="E637" s="25" t="s">
        <v>512</v>
      </c>
      <c r="F637" s="25" t="s">
        <v>513</v>
      </c>
      <c r="G637" s="25" t="s">
        <v>74</v>
      </c>
      <c r="H637" s="18" t="s">
        <v>58</v>
      </c>
      <c r="I637" s="18" t="s">
        <v>180</v>
      </c>
      <c r="K637" s="25">
        <v>52</v>
      </c>
      <c r="U637" s="29"/>
    </row>
    <row r="638" spans="2:22" hidden="1" x14ac:dyDescent="0.2">
      <c r="B638" s="18" t="s">
        <v>1494</v>
      </c>
      <c r="C638" s="18">
        <v>189</v>
      </c>
      <c r="D638" s="18">
        <v>2</v>
      </c>
      <c r="E638" s="25" t="s">
        <v>512</v>
      </c>
      <c r="F638" s="25" t="s">
        <v>513</v>
      </c>
      <c r="G638" s="25" t="s">
        <v>207</v>
      </c>
      <c r="H638" s="18" t="s">
        <v>58</v>
      </c>
      <c r="I638" s="18" t="s">
        <v>180</v>
      </c>
      <c r="K638" s="25">
        <v>62</v>
      </c>
      <c r="U638" s="29"/>
    </row>
    <row r="639" spans="2:22" hidden="1" x14ac:dyDescent="0.2">
      <c r="B639" s="18" t="s">
        <v>1494</v>
      </c>
      <c r="C639" s="18">
        <v>189</v>
      </c>
      <c r="D639" s="18">
        <v>2</v>
      </c>
      <c r="E639" s="25" t="s">
        <v>1478</v>
      </c>
      <c r="F639" s="25" t="s">
        <v>518</v>
      </c>
      <c r="G639" s="25" t="s">
        <v>308</v>
      </c>
      <c r="H639" s="18" t="s">
        <v>58</v>
      </c>
      <c r="I639" s="18" t="s">
        <v>180</v>
      </c>
      <c r="K639" s="25">
        <v>30</v>
      </c>
      <c r="U639" s="29"/>
      <c r="V639" s="29"/>
    </row>
    <row r="640" spans="2:22" hidden="1" x14ac:dyDescent="0.2">
      <c r="B640" s="18" t="s">
        <v>1494</v>
      </c>
      <c r="C640" s="18">
        <v>189</v>
      </c>
      <c r="D640" s="18">
        <v>2</v>
      </c>
      <c r="E640" s="25" t="s">
        <v>1478</v>
      </c>
      <c r="F640" s="25" t="s">
        <v>518</v>
      </c>
      <c r="G640" s="25" t="s">
        <v>166</v>
      </c>
      <c r="H640" s="18" t="s">
        <v>143</v>
      </c>
      <c r="I640" s="18" t="s">
        <v>180</v>
      </c>
      <c r="K640" s="25">
        <v>54</v>
      </c>
    </row>
    <row r="641" spans="2:22" hidden="1" x14ac:dyDescent="0.2">
      <c r="B641" s="18" t="s">
        <v>1494</v>
      </c>
      <c r="C641" s="18">
        <v>189</v>
      </c>
      <c r="D641" s="18">
        <v>2</v>
      </c>
      <c r="E641" s="25" t="s">
        <v>574</v>
      </c>
      <c r="F641" s="25" t="s">
        <v>575</v>
      </c>
      <c r="G641" s="25" t="s">
        <v>348</v>
      </c>
      <c r="H641" s="18" t="s">
        <v>58</v>
      </c>
      <c r="I641" s="18" t="s">
        <v>180</v>
      </c>
      <c r="K641" s="25">
        <v>11</v>
      </c>
      <c r="U641" s="29"/>
      <c r="V641" s="29"/>
    </row>
    <row r="642" spans="2:22" hidden="1" x14ac:dyDescent="0.2">
      <c r="B642" s="18" t="s">
        <v>1512</v>
      </c>
      <c r="C642" s="18">
        <v>189</v>
      </c>
      <c r="D642" s="18">
        <v>2</v>
      </c>
      <c r="E642" s="25" t="s">
        <v>307</v>
      </c>
      <c r="F642" s="25" t="s">
        <v>238</v>
      </c>
      <c r="G642" s="25" t="s">
        <v>308</v>
      </c>
      <c r="H642" s="18" t="s">
        <v>58</v>
      </c>
      <c r="I642" s="18" t="s">
        <v>59</v>
      </c>
      <c r="K642" s="25">
        <v>30</v>
      </c>
    </row>
    <row r="643" spans="2:22" hidden="1" x14ac:dyDescent="0.2">
      <c r="B643" s="18" t="s">
        <v>1512</v>
      </c>
      <c r="C643" s="18">
        <v>189</v>
      </c>
      <c r="D643" s="18">
        <v>2</v>
      </c>
      <c r="E643" s="25" t="s">
        <v>210</v>
      </c>
      <c r="F643" s="25" t="s">
        <v>211</v>
      </c>
      <c r="G643" s="25" t="s">
        <v>84</v>
      </c>
      <c r="H643" s="18" t="s">
        <v>143</v>
      </c>
      <c r="I643" s="18" t="s">
        <v>180</v>
      </c>
      <c r="K643" s="25">
        <v>6</v>
      </c>
    </row>
    <row r="644" spans="2:22" hidden="1" x14ac:dyDescent="0.2">
      <c r="B644" s="18" t="s">
        <v>1512</v>
      </c>
      <c r="C644" s="18">
        <v>189</v>
      </c>
      <c r="D644" s="18">
        <v>2</v>
      </c>
      <c r="E644" s="25" t="s">
        <v>315</v>
      </c>
      <c r="F644" s="25" t="s">
        <v>238</v>
      </c>
      <c r="G644" s="25" t="s">
        <v>166</v>
      </c>
      <c r="H644" s="18" t="s">
        <v>143</v>
      </c>
      <c r="I644" s="18" t="s">
        <v>59</v>
      </c>
      <c r="K644" s="25">
        <v>54</v>
      </c>
    </row>
    <row r="645" spans="2:22" hidden="1" x14ac:dyDescent="0.2">
      <c r="B645" s="18" t="s">
        <v>1512</v>
      </c>
      <c r="C645" s="18">
        <v>189</v>
      </c>
      <c r="D645" s="18">
        <v>2</v>
      </c>
      <c r="E645" s="25" t="s">
        <v>189</v>
      </c>
      <c r="F645" s="25" t="s">
        <v>255</v>
      </c>
      <c r="G645" s="25" t="s">
        <v>74</v>
      </c>
      <c r="H645" s="18" t="s">
        <v>58</v>
      </c>
      <c r="I645" s="18" t="s">
        <v>59</v>
      </c>
      <c r="K645" s="25">
        <v>52</v>
      </c>
    </row>
    <row r="646" spans="2:22" hidden="1" x14ac:dyDescent="0.2">
      <c r="B646" s="18" t="s">
        <v>1512</v>
      </c>
      <c r="C646" s="18">
        <v>189</v>
      </c>
      <c r="D646" s="18">
        <v>2</v>
      </c>
      <c r="E646" s="25" t="s">
        <v>189</v>
      </c>
      <c r="F646" s="25" t="s">
        <v>255</v>
      </c>
      <c r="G646" s="25" t="s">
        <v>74</v>
      </c>
      <c r="H646" s="18" t="s">
        <v>143</v>
      </c>
      <c r="I646" s="18" t="s">
        <v>180</v>
      </c>
      <c r="K646" s="25">
        <v>52</v>
      </c>
    </row>
    <row r="647" spans="2:22" hidden="1" x14ac:dyDescent="0.2">
      <c r="B647" s="18" t="s">
        <v>1512</v>
      </c>
      <c r="C647" s="18">
        <v>189</v>
      </c>
      <c r="D647" s="18">
        <v>2</v>
      </c>
      <c r="E647" s="25" t="s">
        <v>328</v>
      </c>
      <c r="F647" s="25" t="s">
        <v>84</v>
      </c>
      <c r="G647" s="25" t="s">
        <v>114</v>
      </c>
      <c r="H647" s="18" t="s">
        <v>143</v>
      </c>
      <c r="I647" s="18" t="s">
        <v>180</v>
      </c>
      <c r="K647" s="25">
        <v>19</v>
      </c>
    </row>
    <row r="648" spans="2:22" hidden="1" x14ac:dyDescent="0.2">
      <c r="B648" s="18" t="s">
        <v>1512</v>
      </c>
      <c r="C648" s="18">
        <v>189</v>
      </c>
      <c r="D648" s="18">
        <v>2</v>
      </c>
      <c r="E648" s="25" t="s">
        <v>636</v>
      </c>
      <c r="F648" s="25" t="s">
        <v>161</v>
      </c>
      <c r="G648" s="25" t="s">
        <v>198</v>
      </c>
      <c r="H648" s="18" t="s">
        <v>58</v>
      </c>
      <c r="I648" s="18" t="s">
        <v>59</v>
      </c>
      <c r="K648" s="25">
        <v>40</v>
      </c>
      <c r="U648" s="29"/>
      <c r="V648" s="29"/>
    </row>
    <row r="649" spans="2:22" hidden="1" x14ac:dyDescent="0.2">
      <c r="B649" s="18" t="s">
        <v>1512</v>
      </c>
      <c r="C649" s="18">
        <v>189</v>
      </c>
      <c r="D649" s="18">
        <v>2</v>
      </c>
      <c r="E649" s="25" t="s">
        <v>160</v>
      </c>
      <c r="F649" s="25" t="s">
        <v>161</v>
      </c>
      <c r="G649" s="25" t="s">
        <v>211</v>
      </c>
      <c r="H649" s="18" t="s">
        <v>143</v>
      </c>
      <c r="I649" s="18" t="s">
        <v>180</v>
      </c>
      <c r="K649" s="25">
        <v>7</v>
      </c>
    </row>
    <row r="650" spans="2:22" hidden="1" x14ac:dyDescent="0.2">
      <c r="B650" s="18" t="s">
        <v>1512</v>
      </c>
      <c r="C650" s="18">
        <v>189</v>
      </c>
      <c r="D650" s="18">
        <v>2</v>
      </c>
      <c r="E650" s="25" t="s">
        <v>1529</v>
      </c>
      <c r="F650" s="25" t="s">
        <v>359</v>
      </c>
      <c r="G650" s="25" t="s">
        <v>262</v>
      </c>
      <c r="H650" s="18" t="s">
        <v>58</v>
      </c>
      <c r="I650" s="18" t="s">
        <v>59</v>
      </c>
      <c r="K650" s="25">
        <v>46</v>
      </c>
    </row>
    <row r="651" spans="2:22" hidden="1" x14ac:dyDescent="0.2">
      <c r="B651" s="18" t="s">
        <v>1532</v>
      </c>
      <c r="C651" s="18">
        <v>189</v>
      </c>
      <c r="D651" s="18">
        <v>2</v>
      </c>
      <c r="E651" s="25" t="s">
        <v>267</v>
      </c>
      <c r="F651" s="25" t="s">
        <v>1403</v>
      </c>
      <c r="G651" s="25" t="s">
        <v>720</v>
      </c>
      <c r="H651" s="18" t="s">
        <v>58</v>
      </c>
      <c r="I651" s="18" t="s">
        <v>59</v>
      </c>
      <c r="K651" s="25">
        <v>12</v>
      </c>
    </row>
    <row r="652" spans="2:22" hidden="1" x14ac:dyDescent="0.2">
      <c r="B652" s="18" t="s">
        <v>1532</v>
      </c>
      <c r="C652" s="18">
        <v>189</v>
      </c>
      <c r="D652" s="18">
        <v>2</v>
      </c>
      <c r="E652" s="25" t="s">
        <v>1535</v>
      </c>
      <c r="F652" s="25" t="s">
        <v>1416</v>
      </c>
      <c r="G652" s="25" t="s">
        <v>359</v>
      </c>
      <c r="H652" s="18" t="s">
        <v>143</v>
      </c>
      <c r="I652" s="18" t="s">
        <v>59</v>
      </c>
      <c r="K652" s="25">
        <v>20</v>
      </c>
    </row>
    <row r="653" spans="2:22" hidden="1" x14ac:dyDescent="0.2">
      <c r="B653" s="18" t="s">
        <v>1532</v>
      </c>
      <c r="C653" s="18">
        <v>189</v>
      </c>
      <c r="D653" s="18">
        <v>2</v>
      </c>
      <c r="E653" s="25" t="s">
        <v>82</v>
      </c>
      <c r="F653" s="25" t="s">
        <v>1446</v>
      </c>
      <c r="G653" s="25" t="s">
        <v>84</v>
      </c>
      <c r="H653" s="18" t="s">
        <v>58</v>
      </c>
      <c r="I653" s="18" t="s">
        <v>59</v>
      </c>
      <c r="K653" s="25">
        <v>6</v>
      </c>
    </row>
    <row r="654" spans="2:22" hidden="1" x14ac:dyDescent="0.2">
      <c r="B654" s="18" t="s">
        <v>1532</v>
      </c>
      <c r="C654" s="18">
        <v>189</v>
      </c>
      <c r="D654" s="18">
        <v>2</v>
      </c>
      <c r="E654" s="25" t="s">
        <v>82</v>
      </c>
      <c r="F654" s="25" t="s">
        <v>1446</v>
      </c>
      <c r="G654" s="25" t="s">
        <v>268</v>
      </c>
      <c r="H654" s="18" t="s">
        <v>58</v>
      </c>
      <c r="I654" s="18" t="s">
        <v>59</v>
      </c>
      <c r="K654" s="25">
        <v>32</v>
      </c>
    </row>
    <row r="655" spans="2:22" hidden="1" x14ac:dyDescent="0.2">
      <c r="B655" s="18" t="s">
        <v>1532</v>
      </c>
      <c r="C655" s="18">
        <v>189</v>
      </c>
      <c r="D655" s="18">
        <v>2</v>
      </c>
      <c r="E655" s="25" t="s">
        <v>82</v>
      </c>
      <c r="F655" s="25" t="s">
        <v>121</v>
      </c>
      <c r="G655" s="25" t="s">
        <v>455</v>
      </c>
      <c r="H655" s="18" t="s">
        <v>143</v>
      </c>
      <c r="I655" s="18" t="s">
        <v>59</v>
      </c>
      <c r="K655" s="25">
        <v>26</v>
      </c>
    </row>
    <row r="656" spans="2:22" hidden="1" x14ac:dyDescent="0.2">
      <c r="B656" s="18" t="s">
        <v>1532</v>
      </c>
      <c r="C656" s="18">
        <v>189</v>
      </c>
      <c r="D656" s="18">
        <v>2</v>
      </c>
      <c r="E656" s="25" t="s">
        <v>130</v>
      </c>
      <c r="F656" s="25" t="s">
        <v>93</v>
      </c>
      <c r="G656" s="25" t="s">
        <v>131</v>
      </c>
      <c r="H656" s="18" t="s">
        <v>143</v>
      </c>
      <c r="I656" s="18" t="s">
        <v>59</v>
      </c>
      <c r="K656" s="25">
        <v>36</v>
      </c>
    </row>
    <row r="657" spans="2:22" hidden="1" x14ac:dyDescent="0.2">
      <c r="B657" s="18" t="s">
        <v>1532</v>
      </c>
      <c r="C657" s="18">
        <v>189</v>
      </c>
      <c r="D657" s="18">
        <v>2</v>
      </c>
      <c r="E657" s="25" t="s">
        <v>82</v>
      </c>
      <c r="F657" s="25" t="s">
        <v>1446</v>
      </c>
      <c r="G657" s="25" t="s">
        <v>268</v>
      </c>
      <c r="H657" s="18" t="s">
        <v>58</v>
      </c>
      <c r="I657" s="18" t="s">
        <v>59</v>
      </c>
      <c r="K657" s="25">
        <v>32</v>
      </c>
    </row>
    <row r="658" spans="2:22" ht="25.5" hidden="1" x14ac:dyDescent="0.2">
      <c r="B658" s="18" t="s">
        <v>1532</v>
      </c>
      <c r="C658" s="18">
        <v>189</v>
      </c>
      <c r="D658" s="18">
        <v>2</v>
      </c>
      <c r="E658" s="25" t="s">
        <v>1043</v>
      </c>
      <c r="F658" s="25" t="s">
        <v>789</v>
      </c>
      <c r="G658" s="25" t="s">
        <v>117</v>
      </c>
      <c r="H658" s="18" t="s">
        <v>58</v>
      </c>
      <c r="I658" s="18" t="s">
        <v>59</v>
      </c>
      <c r="K658" s="25">
        <v>47</v>
      </c>
    </row>
    <row r="659" spans="2:22" hidden="1" x14ac:dyDescent="0.2">
      <c r="B659" s="18" t="s">
        <v>1532</v>
      </c>
      <c r="C659" s="18">
        <v>189</v>
      </c>
      <c r="D659" s="18">
        <v>2</v>
      </c>
      <c r="E659" s="25" t="s">
        <v>798</v>
      </c>
      <c r="F659" s="25" t="s">
        <v>824</v>
      </c>
      <c r="G659" s="25" t="s">
        <v>179</v>
      </c>
      <c r="H659" s="18" t="s">
        <v>58</v>
      </c>
      <c r="I659" s="18" t="s">
        <v>59</v>
      </c>
      <c r="K659" s="25">
        <v>27</v>
      </c>
    </row>
    <row r="660" spans="2:22" hidden="1" x14ac:dyDescent="0.2">
      <c r="B660" s="18" t="s">
        <v>1532</v>
      </c>
      <c r="C660" s="18">
        <v>189</v>
      </c>
      <c r="D660" s="18">
        <v>2</v>
      </c>
      <c r="E660" s="25" t="s">
        <v>798</v>
      </c>
      <c r="F660" s="25" t="s">
        <v>799</v>
      </c>
      <c r="G660" s="25" t="s">
        <v>65</v>
      </c>
      <c r="H660" s="18" t="s">
        <v>58</v>
      </c>
      <c r="I660" s="18" t="s">
        <v>59</v>
      </c>
      <c r="K660" s="25">
        <v>15</v>
      </c>
    </row>
    <row r="661" spans="2:22" hidden="1" x14ac:dyDescent="0.2">
      <c r="B661" s="18" t="s">
        <v>1532</v>
      </c>
      <c r="C661" s="18">
        <v>189</v>
      </c>
      <c r="D661" s="18">
        <v>2</v>
      </c>
      <c r="E661" s="25" t="s">
        <v>63</v>
      </c>
      <c r="F661" s="25" t="s">
        <v>263</v>
      </c>
      <c r="G661" s="25" t="s">
        <v>497</v>
      </c>
      <c r="H661" s="18" t="s">
        <v>143</v>
      </c>
      <c r="I661" s="18" t="s">
        <v>59</v>
      </c>
      <c r="K661" s="25">
        <v>60</v>
      </c>
    </row>
    <row r="662" spans="2:22" hidden="1" x14ac:dyDescent="0.2">
      <c r="B662" s="18" t="s">
        <v>1532</v>
      </c>
      <c r="C662" s="18">
        <v>189</v>
      </c>
      <c r="D662" s="18">
        <v>2</v>
      </c>
      <c r="H662" s="18" t="s">
        <v>143</v>
      </c>
      <c r="I662" s="18" t="s">
        <v>59</v>
      </c>
    </row>
    <row r="663" spans="2:22" hidden="1" x14ac:dyDescent="0.2">
      <c r="B663" s="18" t="s">
        <v>1532</v>
      </c>
      <c r="C663" s="18">
        <v>189</v>
      </c>
      <c r="D663" s="18">
        <v>2</v>
      </c>
      <c r="E663" s="25" t="s">
        <v>141</v>
      </c>
      <c r="F663" s="25" t="s">
        <v>142</v>
      </c>
      <c r="G663" s="25" t="s">
        <v>234</v>
      </c>
      <c r="H663" s="18" t="s">
        <v>143</v>
      </c>
      <c r="I663" s="18" t="s">
        <v>59</v>
      </c>
      <c r="K663" s="25">
        <v>13</v>
      </c>
    </row>
    <row r="664" spans="2:22" hidden="1" x14ac:dyDescent="0.2">
      <c r="B664" s="18" t="s">
        <v>1532</v>
      </c>
      <c r="C664" s="18">
        <v>189</v>
      </c>
      <c r="D664" s="18">
        <v>2</v>
      </c>
      <c r="E664" s="25" t="s">
        <v>141</v>
      </c>
      <c r="F664" s="25" t="s">
        <v>142</v>
      </c>
      <c r="G664" s="25" t="s">
        <v>455</v>
      </c>
      <c r="H664" s="18" t="s">
        <v>143</v>
      </c>
      <c r="I664" s="18" t="s">
        <v>59</v>
      </c>
      <c r="K664" s="25">
        <v>26</v>
      </c>
    </row>
    <row r="665" spans="2:22" ht="25.5" hidden="1" x14ac:dyDescent="0.2">
      <c r="B665" s="18" t="s">
        <v>1532</v>
      </c>
      <c r="C665" s="18">
        <v>189</v>
      </c>
      <c r="D665" s="18">
        <v>2</v>
      </c>
      <c r="E665" s="25" t="s">
        <v>1560</v>
      </c>
      <c r="F665" s="25" t="s">
        <v>1561</v>
      </c>
      <c r="G665" s="25" t="s">
        <v>447</v>
      </c>
      <c r="H665" s="18" t="s">
        <v>143</v>
      </c>
      <c r="I665" s="18" t="s">
        <v>59</v>
      </c>
      <c r="K665" s="25">
        <v>14</v>
      </c>
    </row>
    <row r="666" spans="2:22" hidden="1" x14ac:dyDescent="0.2">
      <c r="B666" s="18" t="s">
        <v>1532</v>
      </c>
      <c r="C666" s="18">
        <v>189</v>
      </c>
      <c r="D666" s="18">
        <v>2</v>
      </c>
      <c r="E666" s="25" t="s">
        <v>541</v>
      </c>
      <c r="F666" s="25" t="s">
        <v>536</v>
      </c>
      <c r="H666" s="18" t="s">
        <v>58</v>
      </c>
      <c r="I666" s="18" t="s">
        <v>59</v>
      </c>
      <c r="U666" s="29"/>
      <c r="V666" s="29"/>
    </row>
    <row r="667" spans="2:22" hidden="1" x14ac:dyDescent="0.2">
      <c r="B667" s="18" t="s">
        <v>1532</v>
      </c>
      <c r="C667" s="18">
        <v>189</v>
      </c>
      <c r="D667" s="18">
        <v>2</v>
      </c>
      <c r="E667" s="25" t="s">
        <v>541</v>
      </c>
      <c r="F667" s="25" t="s">
        <v>536</v>
      </c>
      <c r="H667" s="18" t="s">
        <v>58</v>
      </c>
      <c r="I667" s="18" t="s">
        <v>59</v>
      </c>
      <c r="U667" s="29"/>
      <c r="V667" s="29"/>
    </row>
    <row r="668" spans="2:22" hidden="1" x14ac:dyDescent="0.2">
      <c r="B668" s="18" t="s">
        <v>1532</v>
      </c>
      <c r="C668" s="18">
        <v>189</v>
      </c>
      <c r="D668" s="18">
        <v>2</v>
      </c>
      <c r="E668" s="25" t="s">
        <v>1568</v>
      </c>
      <c r="F668" s="25" t="s">
        <v>1569</v>
      </c>
      <c r="H668" s="18" t="s">
        <v>58</v>
      </c>
      <c r="I668" s="18" t="s">
        <v>59</v>
      </c>
      <c r="U668" s="29"/>
    </row>
    <row r="669" spans="2:22" hidden="1" x14ac:dyDescent="0.2">
      <c r="B669" s="18" t="s">
        <v>1532</v>
      </c>
      <c r="C669" s="18">
        <v>189</v>
      </c>
      <c r="D669" s="18">
        <v>2</v>
      </c>
      <c r="E669" s="25" t="s">
        <v>1384</v>
      </c>
      <c r="F669" s="25" t="s">
        <v>1381</v>
      </c>
      <c r="H669" s="18" t="s">
        <v>58</v>
      </c>
      <c r="I669" s="18" t="s">
        <v>59</v>
      </c>
      <c r="U669" s="29"/>
    </row>
    <row r="670" spans="2:22" hidden="1" x14ac:dyDescent="0.2">
      <c r="B670" s="18" t="s">
        <v>1532</v>
      </c>
      <c r="C670" s="18">
        <v>189</v>
      </c>
      <c r="D670" s="18">
        <v>2</v>
      </c>
      <c r="E670" s="25" t="s">
        <v>641</v>
      </c>
      <c r="F670" s="25" t="s">
        <v>261</v>
      </c>
      <c r="H670" s="18" t="s">
        <v>143</v>
      </c>
      <c r="I670" s="18" t="s">
        <v>59</v>
      </c>
    </row>
    <row r="671" spans="2:22" hidden="1" x14ac:dyDescent="0.2">
      <c r="B671" s="18" t="s">
        <v>1532</v>
      </c>
      <c r="C671" s="18">
        <v>189</v>
      </c>
      <c r="D671" s="18">
        <v>2</v>
      </c>
      <c r="E671" s="25" t="s">
        <v>641</v>
      </c>
      <c r="F671" s="25" t="s">
        <v>261</v>
      </c>
      <c r="H671" s="18" t="s">
        <v>58</v>
      </c>
      <c r="I671" s="18" t="s">
        <v>59</v>
      </c>
      <c r="U671" s="29"/>
    </row>
    <row r="672" spans="2:22" hidden="1" x14ac:dyDescent="0.2">
      <c r="B672" s="18" t="s">
        <v>1532</v>
      </c>
      <c r="C672" s="18">
        <v>189</v>
      </c>
      <c r="D672" s="18">
        <v>2</v>
      </c>
      <c r="E672" s="25" t="s">
        <v>398</v>
      </c>
      <c r="F672" s="25" t="s">
        <v>399</v>
      </c>
      <c r="H672" s="18" t="s">
        <v>58</v>
      </c>
      <c r="I672" s="18" t="s">
        <v>59</v>
      </c>
      <c r="U672" s="29"/>
      <c r="V672" s="29"/>
    </row>
    <row r="673" spans="2:22" hidden="1" x14ac:dyDescent="0.2">
      <c r="B673" s="18" t="s">
        <v>1532</v>
      </c>
      <c r="C673" s="18">
        <v>189</v>
      </c>
      <c r="D673" s="18">
        <v>2</v>
      </c>
      <c r="E673" s="25" t="s">
        <v>523</v>
      </c>
      <c r="F673" s="25" t="s">
        <v>527</v>
      </c>
      <c r="H673" s="18" t="s">
        <v>58</v>
      </c>
      <c r="I673" s="18" t="s">
        <v>59</v>
      </c>
      <c r="U673" s="29"/>
      <c r="V673" s="29"/>
    </row>
    <row r="674" spans="2:22" hidden="1" x14ac:dyDescent="0.2">
      <c r="B674" s="18" t="s">
        <v>1582</v>
      </c>
      <c r="C674" s="18">
        <v>189</v>
      </c>
      <c r="D674" s="18">
        <v>2</v>
      </c>
      <c r="E674" s="25" t="s">
        <v>307</v>
      </c>
      <c r="F674" s="25" t="s">
        <v>238</v>
      </c>
      <c r="G674" s="25" t="s">
        <v>455</v>
      </c>
      <c r="H674" s="18" t="s">
        <v>58</v>
      </c>
      <c r="I674" s="18" t="s">
        <v>59</v>
      </c>
      <c r="K674" s="25">
        <v>26</v>
      </c>
    </row>
    <row r="675" spans="2:22" hidden="1" x14ac:dyDescent="0.2">
      <c r="B675" s="18" t="s">
        <v>1582</v>
      </c>
      <c r="C675" s="18">
        <v>189</v>
      </c>
      <c r="D675" s="18">
        <v>2</v>
      </c>
      <c r="E675" s="25" t="s">
        <v>315</v>
      </c>
      <c r="F675" s="25" t="s">
        <v>238</v>
      </c>
      <c r="G675" s="25" t="s">
        <v>198</v>
      </c>
      <c r="H675" s="18" t="s">
        <v>58</v>
      </c>
      <c r="I675" s="18" t="s">
        <v>59</v>
      </c>
      <c r="K675" s="25">
        <v>40</v>
      </c>
    </row>
    <row r="676" spans="2:22" hidden="1" x14ac:dyDescent="0.2">
      <c r="B676" s="18" t="s">
        <v>1582</v>
      </c>
      <c r="C676" s="18">
        <v>189</v>
      </c>
      <c r="D676" s="18">
        <v>2</v>
      </c>
      <c r="E676" s="25" t="s">
        <v>315</v>
      </c>
      <c r="F676" s="25" t="s">
        <v>238</v>
      </c>
      <c r="G676" s="25" t="s">
        <v>225</v>
      </c>
      <c r="H676" s="18" t="s">
        <v>58</v>
      </c>
      <c r="I676" s="18" t="s">
        <v>59</v>
      </c>
      <c r="K676" s="25">
        <v>44</v>
      </c>
    </row>
    <row r="677" spans="2:22" hidden="1" x14ac:dyDescent="0.2">
      <c r="B677" s="18" t="s">
        <v>1582</v>
      </c>
      <c r="C677" s="18">
        <v>189</v>
      </c>
      <c r="D677" s="18">
        <v>2</v>
      </c>
      <c r="E677" s="25" t="s">
        <v>315</v>
      </c>
      <c r="F677" s="25" t="s">
        <v>238</v>
      </c>
      <c r="G677" s="25" t="s">
        <v>117</v>
      </c>
      <c r="H677" s="18" t="s">
        <v>58</v>
      </c>
      <c r="I677" s="18" t="s">
        <v>59</v>
      </c>
      <c r="K677" s="25">
        <v>47</v>
      </c>
    </row>
    <row r="678" spans="2:22" hidden="1" x14ac:dyDescent="0.2">
      <c r="B678" s="18" t="s">
        <v>1582</v>
      </c>
      <c r="C678" s="18">
        <v>189</v>
      </c>
      <c r="D678" s="18">
        <v>2</v>
      </c>
      <c r="E678" s="25" t="s">
        <v>315</v>
      </c>
      <c r="F678" s="25" t="s">
        <v>154</v>
      </c>
      <c r="G678" s="25" t="s">
        <v>190</v>
      </c>
      <c r="H678" s="18" t="s">
        <v>58</v>
      </c>
      <c r="I678" s="18" t="s">
        <v>59</v>
      </c>
      <c r="K678" s="25">
        <v>5</v>
      </c>
    </row>
    <row r="679" spans="2:22" hidden="1" x14ac:dyDescent="0.2">
      <c r="B679" s="18" t="s">
        <v>1582</v>
      </c>
      <c r="C679" s="18">
        <v>189</v>
      </c>
      <c r="D679" s="18">
        <v>2</v>
      </c>
      <c r="E679" s="25" t="s">
        <v>315</v>
      </c>
      <c r="F679" s="25" t="s">
        <v>154</v>
      </c>
      <c r="G679" s="25" t="s">
        <v>524</v>
      </c>
      <c r="H679" s="18" t="s">
        <v>58</v>
      </c>
      <c r="I679" s="18" t="s">
        <v>59</v>
      </c>
      <c r="K679" s="25">
        <v>42</v>
      </c>
    </row>
    <row r="680" spans="2:22" hidden="1" x14ac:dyDescent="0.2">
      <c r="B680" s="18" t="s">
        <v>1582</v>
      </c>
      <c r="C680" s="18">
        <v>189</v>
      </c>
      <c r="D680" s="18">
        <v>2</v>
      </c>
      <c r="E680" s="25" t="s">
        <v>315</v>
      </c>
      <c r="F680" s="25" t="s">
        <v>154</v>
      </c>
      <c r="G680" s="25" t="s">
        <v>244</v>
      </c>
      <c r="H680" s="18" t="s">
        <v>58</v>
      </c>
      <c r="I680" s="18" t="s">
        <v>59</v>
      </c>
      <c r="K680" s="25">
        <v>56</v>
      </c>
    </row>
    <row r="681" spans="2:22" hidden="1" x14ac:dyDescent="0.2">
      <c r="B681" s="18" t="s">
        <v>1582</v>
      </c>
      <c r="C681" s="18">
        <v>189</v>
      </c>
      <c r="D681" s="18">
        <v>2</v>
      </c>
      <c r="E681" s="25" t="s">
        <v>315</v>
      </c>
      <c r="F681" s="25" t="s">
        <v>255</v>
      </c>
      <c r="G681" s="25" t="s">
        <v>487</v>
      </c>
      <c r="H681" s="18" t="s">
        <v>58</v>
      </c>
      <c r="I681" s="18" t="s">
        <v>59</v>
      </c>
      <c r="K681" s="25">
        <v>23</v>
      </c>
    </row>
    <row r="682" spans="2:22" hidden="1" x14ac:dyDescent="0.2">
      <c r="B682" s="18" t="s">
        <v>1582</v>
      </c>
      <c r="C682" s="18">
        <v>189</v>
      </c>
      <c r="D682" s="18">
        <v>2</v>
      </c>
      <c r="E682" s="25" t="s">
        <v>315</v>
      </c>
      <c r="F682" s="25" t="s">
        <v>255</v>
      </c>
      <c r="G682" s="25" t="s">
        <v>127</v>
      </c>
      <c r="H682" s="18" t="s">
        <v>58</v>
      </c>
      <c r="I682" s="18" t="s">
        <v>59</v>
      </c>
      <c r="K682" s="25">
        <v>45</v>
      </c>
    </row>
    <row r="683" spans="2:22" hidden="1" x14ac:dyDescent="0.2">
      <c r="B683" s="18" t="s">
        <v>1582</v>
      </c>
      <c r="C683" s="18">
        <v>189</v>
      </c>
      <c r="D683" s="18">
        <v>2</v>
      </c>
      <c r="E683" s="25" t="s">
        <v>189</v>
      </c>
      <c r="F683" s="25" t="s">
        <v>255</v>
      </c>
      <c r="G683" s="25" t="s">
        <v>244</v>
      </c>
      <c r="H683" s="18" t="s">
        <v>58</v>
      </c>
      <c r="I683" s="18" t="s">
        <v>59</v>
      </c>
      <c r="K683" s="25">
        <v>56</v>
      </c>
    </row>
    <row r="684" spans="2:22" hidden="1" x14ac:dyDescent="0.2">
      <c r="B684" s="18" t="s">
        <v>1582</v>
      </c>
      <c r="C684" s="18">
        <v>189</v>
      </c>
      <c r="D684" s="18">
        <v>2</v>
      </c>
      <c r="E684" s="25" t="s">
        <v>189</v>
      </c>
      <c r="F684" s="25" t="s">
        <v>255</v>
      </c>
      <c r="G684" s="25" t="s">
        <v>497</v>
      </c>
      <c r="H684" s="18" t="s">
        <v>58</v>
      </c>
      <c r="I684" s="18" t="s">
        <v>180</v>
      </c>
      <c r="K684" s="25">
        <v>60</v>
      </c>
    </row>
    <row r="685" spans="2:22" hidden="1" x14ac:dyDescent="0.2">
      <c r="B685" s="18" t="s">
        <v>1582</v>
      </c>
      <c r="C685" s="18">
        <v>189</v>
      </c>
      <c r="D685" s="18">
        <v>2</v>
      </c>
      <c r="E685" s="25" t="s">
        <v>189</v>
      </c>
      <c r="F685" s="25" t="s">
        <v>190</v>
      </c>
      <c r="G685" s="25" t="s">
        <v>238</v>
      </c>
      <c r="H685" s="18" t="s">
        <v>58</v>
      </c>
      <c r="I685" s="18" t="s">
        <v>180</v>
      </c>
      <c r="K685" s="25">
        <v>2</v>
      </c>
    </row>
    <row r="686" spans="2:22" hidden="1" x14ac:dyDescent="0.2">
      <c r="B686" s="18" t="s">
        <v>1582</v>
      </c>
      <c r="C686" s="18">
        <v>189</v>
      </c>
      <c r="D686" s="18">
        <v>2</v>
      </c>
      <c r="E686" s="25" t="s">
        <v>189</v>
      </c>
      <c r="F686" s="25" t="s">
        <v>190</v>
      </c>
      <c r="G686" s="25" t="s">
        <v>268</v>
      </c>
      <c r="H686" s="18" t="s">
        <v>58</v>
      </c>
      <c r="I686" s="18" t="s">
        <v>180</v>
      </c>
      <c r="K686" s="25">
        <v>32</v>
      </c>
    </row>
    <row r="687" spans="2:22" hidden="1" x14ac:dyDescent="0.2">
      <c r="B687" s="18" t="s">
        <v>1582</v>
      </c>
      <c r="C687" s="18">
        <v>189</v>
      </c>
      <c r="D687" s="18">
        <v>2</v>
      </c>
      <c r="E687" s="25" t="s">
        <v>189</v>
      </c>
      <c r="F687" s="25" t="s">
        <v>190</v>
      </c>
      <c r="G687" s="25" t="s">
        <v>131</v>
      </c>
      <c r="H687" s="18" t="s">
        <v>58</v>
      </c>
      <c r="I687" s="18" t="s">
        <v>180</v>
      </c>
      <c r="K687" s="25">
        <v>36</v>
      </c>
    </row>
    <row r="688" spans="2:22" hidden="1" x14ac:dyDescent="0.2">
      <c r="B688" s="18" t="s">
        <v>1582</v>
      </c>
      <c r="C688" s="18">
        <v>189</v>
      </c>
      <c r="D688" s="18">
        <v>2</v>
      </c>
      <c r="E688" s="25" t="s">
        <v>157</v>
      </c>
      <c r="F688" s="25" t="s">
        <v>84</v>
      </c>
      <c r="G688" s="25" t="s">
        <v>131</v>
      </c>
      <c r="H688" s="18" t="s">
        <v>58</v>
      </c>
      <c r="I688" s="18" t="s">
        <v>59</v>
      </c>
      <c r="K688" s="25">
        <v>36</v>
      </c>
    </row>
    <row r="689" spans="2:11" hidden="1" x14ac:dyDescent="0.2">
      <c r="B689" s="18" t="s">
        <v>1582</v>
      </c>
      <c r="C689" s="18">
        <v>189</v>
      </c>
      <c r="D689" s="18">
        <v>2</v>
      </c>
      <c r="E689" s="25" t="s">
        <v>157</v>
      </c>
      <c r="F689" s="25" t="s">
        <v>84</v>
      </c>
      <c r="G689" s="25" t="s">
        <v>240</v>
      </c>
      <c r="H689" s="18" t="s">
        <v>58</v>
      </c>
      <c r="I689" s="18" t="s">
        <v>59</v>
      </c>
      <c r="K689" s="25">
        <v>55</v>
      </c>
    </row>
    <row r="690" spans="2:11" hidden="1" x14ac:dyDescent="0.2">
      <c r="B690" s="18" t="s">
        <v>1582</v>
      </c>
      <c r="C690" s="18">
        <v>189</v>
      </c>
      <c r="D690" s="18">
        <v>2</v>
      </c>
      <c r="E690" s="25" t="s">
        <v>210</v>
      </c>
      <c r="F690" s="25" t="s">
        <v>211</v>
      </c>
      <c r="G690" s="25" t="s">
        <v>308</v>
      </c>
      <c r="H690" s="18" t="s">
        <v>58</v>
      </c>
      <c r="I690" s="18" t="s">
        <v>59</v>
      </c>
      <c r="K690" s="25">
        <v>30</v>
      </c>
    </row>
    <row r="691" spans="2:11" ht="25.5" hidden="1" x14ac:dyDescent="0.2">
      <c r="B691" s="18" t="s">
        <v>1582</v>
      </c>
      <c r="C691" s="18">
        <v>189</v>
      </c>
      <c r="D691" s="18">
        <v>2</v>
      </c>
      <c r="E691" s="25" t="s">
        <v>214</v>
      </c>
      <c r="F691" s="25" t="s">
        <v>215</v>
      </c>
      <c r="G691" s="25" t="s">
        <v>308</v>
      </c>
      <c r="H691" s="18" t="s">
        <v>58</v>
      </c>
      <c r="I691" s="18" t="s">
        <v>59</v>
      </c>
      <c r="K691" s="25">
        <v>30</v>
      </c>
    </row>
    <row r="692" spans="2:11" hidden="1" x14ac:dyDescent="0.2">
      <c r="B692" s="18" t="s">
        <v>1582</v>
      </c>
      <c r="C692" s="18">
        <v>189</v>
      </c>
      <c r="D692" s="18">
        <v>2</v>
      </c>
      <c r="E692" s="25" t="s">
        <v>852</v>
      </c>
      <c r="F692" s="25" t="s">
        <v>131</v>
      </c>
      <c r="G692" s="25" t="s">
        <v>304</v>
      </c>
      <c r="H692" s="18" t="s">
        <v>58</v>
      </c>
      <c r="I692" s="18" t="s">
        <v>59</v>
      </c>
      <c r="K692" s="25">
        <v>33</v>
      </c>
    </row>
    <row r="693" spans="2:11" hidden="1" x14ac:dyDescent="0.2">
      <c r="B693" s="18" t="s">
        <v>1582</v>
      </c>
      <c r="C693" s="18">
        <v>189</v>
      </c>
      <c r="D693" s="18">
        <v>2</v>
      </c>
      <c r="E693" s="25" t="s">
        <v>665</v>
      </c>
      <c r="F693" s="25" t="s">
        <v>131</v>
      </c>
      <c r="G693" s="25" t="s">
        <v>249</v>
      </c>
      <c r="H693" s="18" t="s">
        <v>58</v>
      </c>
      <c r="I693" s="18" t="s">
        <v>59</v>
      </c>
      <c r="K693" s="25">
        <v>57</v>
      </c>
    </row>
    <row r="694" spans="2:11" hidden="1" x14ac:dyDescent="0.2">
      <c r="B694" s="18" t="s">
        <v>1582</v>
      </c>
      <c r="C694" s="18">
        <v>189</v>
      </c>
      <c r="D694" s="18">
        <v>2</v>
      </c>
      <c r="E694" s="25" t="s">
        <v>999</v>
      </c>
      <c r="F694" s="25" t="s">
        <v>638</v>
      </c>
      <c r="G694" s="25" t="s">
        <v>184</v>
      </c>
      <c r="H694" s="18" t="s">
        <v>58</v>
      </c>
      <c r="I694" s="18" t="s">
        <v>59</v>
      </c>
      <c r="K694" s="25">
        <v>39</v>
      </c>
    </row>
    <row r="695" spans="2:11" hidden="1" x14ac:dyDescent="0.2">
      <c r="B695" s="18" t="s">
        <v>1582</v>
      </c>
      <c r="C695" s="18">
        <v>189</v>
      </c>
      <c r="D695" s="18">
        <v>2</v>
      </c>
      <c r="E695" s="25" t="s">
        <v>452</v>
      </c>
      <c r="F695" s="25" t="s">
        <v>184</v>
      </c>
      <c r="G695" s="25" t="s">
        <v>211</v>
      </c>
      <c r="H695" s="18" t="s">
        <v>58</v>
      </c>
      <c r="I695" s="18" t="s">
        <v>59</v>
      </c>
      <c r="K695" s="25">
        <v>7</v>
      </c>
    </row>
    <row r="696" spans="2:11" hidden="1" x14ac:dyDescent="0.2">
      <c r="B696" s="18" t="s">
        <v>1582</v>
      </c>
      <c r="C696" s="18">
        <v>189</v>
      </c>
      <c r="D696" s="18">
        <v>2</v>
      </c>
      <c r="E696" s="25" t="s">
        <v>452</v>
      </c>
      <c r="F696" s="25" t="s">
        <v>184</v>
      </c>
      <c r="G696" s="25" t="s">
        <v>114</v>
      </c>
      <c r="H696" s="18" t="s">
        <v>58</v>
      </c>
      <c r="I696" s="18" t="s">
        <v>59</v>
      </c>
      <c r="K696" s="25">
        <v>19</v>
      </c>
    </row>
    <row r="697" spans="2:11" hidden="1" x14ac:dyDescent="0.2">
      <c r="B697" s="18" t="s">
        <v>1582</v>
      </c>
      <c r="C697" s="18">
        <v>189</v>
      </c>
      <c r="D697" s="18">
        <v>2</v>
      </c>
      <c r="E697" s="25" t="s">
        <v>452</v>
      </c>
      <c r="F697" s="25" t="s">
        <v>184</v>
      </c>
      <c r="G697" s="25" t="s">
        <v>487</v>
      </c>
      <c r="H697" s="18" t="s">
        <v>58</v>
      </c>
      <c r="I697" s="18" t="s">
        <v>59</v>
      </c>
      <c r="K697" s="25">
        <v>23</v>
      </c>
    </row>
    <row r="698" spans="2:11" hidden="1" x14ac:dyDescent="0.2">
      <c r="B698" s="18" t="s">
        <v>1582</v>
      </c>
      <c r="C698" s="18">
        <v>189</v>
      </c>
      <c r="D698" s="18">
        <v>2</v>
      </c>
      <c r="E698" s="25" t="s">
        <v>452</v>
      </c>
      <c r="F698" s="25" t="s">
        <v>184</v>
      </c>
      <c r="G698" s="25" t="s">
        <v>638</v>
      </c>
      <c r="H698" s="18" t="s">
        <v>58</v>
      </c>
      <c r="I698" s="18" t="s">
        <v>59</v>
      </c>
      <c r="K698" s="25">
        <v>38</v>
      </c>
    </row>
    <row r="699" spans="2:11" hidden="1" x14ac:dyDescent="0.2">
      <c r="B699" s="18" t="s">
        <v>1582</v>
      </c>
      <c r="C699" s="18">
        <v>189</v>
      </c>
      <c r="D699" s="18">
        <v>2</v>
      </c>
      <c r="E699" s="25" t="s">
        <v>452</v>
      </c>
      <c r="F699" s="25" t="s">
        <v>184</v>
      </c>
      <c r="G699" s="25" t="s">
        <v>117</v>
      </c>
      <c r="H699" s="18" t="s">
        <v>58</v>
      </c>
      <c r="I699" s="18" t="s">
        <v>59</v>
      </c>
      <c r="K699" s="25">
        <v>47</v>
      </c>
    </row>
    <row r="700" spans="2:11" hidden="1" x14ac:dyDescent="0.2">
      <c r="B700" s="18" t="s">
        <v>1582</v>
      </c>
      <c r="C700" s="18">
        <v>189</v>
      </c>
      <c r="D700" s="18">
        <v>2</v>
      </c>
      <c r="E700" s="25" t="s">
        <v>452</v>
      </c>
      <c r="F700" s="25" t="s">
        <v>184</v>
      </c>
      <c r="G700" s="25" t="s">
        <v>244</v>
      </c>
      <c r="H700" s="18" t="s">
        <v>58</v>
      </c>
      <c r="I700" s="18" t="s">
        <v>59</v>
      </c>
      <c r="K700" s="25">
        <v>56</v>
      </c>
    </row>
    <row r="701" spans="2:11" hidden="1" x14ac:dyDescent="0.2">
      <c r="B701" s="18" t="s">
        <v>1582</v>
      </c>
      <c r="C701" s="18">
        <v>189</v>
      </c>
      <c r="D701" s="18">
        <v>2</v>
      </c>
      <c r="E701" s="25" t="s">
        <v>458</v>
      </c>
      <c r="F701" s="25" t="s">
        <v>198</v>
      </c>
      <c r="G701" s="25" t="s">
        <v>487</v>
      </c>
      <c r="H701" s="18" t="s">
        <v>58</v>
      </c>
      <c r="I701" s="18" t="s">
        <v>59</v>
      </c>
      <c r="K701" s="25">
        <v>23</v>
      </c>
    </row>
    <row r="702" spans="2:11" hidden="1" x14ac:dyDescent="0.2">
      <c r="B702" s="18" t="s">
        <v>1582</v>
      </c>
      <c r="C702" s="18">
        <v>189</v>
      </c>
      <c r="D702" s="18">
        <v>2</v>
      </c>
      <c r="E702" s="25" t="s">
        <v>458</v>
      </c>
      <c r="F702" s="25" t="s">
        <v>459</v>
      </c>
      <c r="G702" s="25" t="s">
        <v>211</v>
      </c>
      <c r="H702" s="18" t="s">
        <v>58</v>
      </c>
      <c r="I702" s="18" t="s">
        <v>59</v>
      </c>
      <c r="K702" s="25">
        <v>7</v>
      </c>
    </row>
    <row r="703" spans="2:11" hidden="1" x14ac:dyDescent="0.2">
      <c r="B703" s="18" t="s">
        <v>1582</v>
      </c>
      <c r="C703" s="18">
        <v>189</v>
      </c>
      <c r="D703" s="18">
        <v>2</v>
      </c>
      <c r="E703" s="25" t="s">
        <v>458</v>
      </c>
      <c r="F703" s="25" t="s">
        <v>459</v>
      </c>
      <c r="G703" s="25" t="s">
        <v>348</v>
      </c>
      <c r="H703" s="18" t="s">
        <v>58</v>
      </c>
      <c r="I703" s="18" t="s">
        <v>59</v>
      </c>
      <c r="K703" s="25">
        <v>11</v>
      </c>
    </row>
    <row r="704" spans="2:11" hidden="1" x14ac:dyDescent="0.2">
      <c r="B704" s="18" t="s">
        <v>1582</v>
      </c>
      <c r="C704" s="18">
        <v>189</v>
      </c>
      <c r="D704" s="18">
        <v>2</v>
      </c>
      <c r="E704" s="25" t="s">
        <v>458</v>
      </c>
      <c r="F704" s="25" t="s">
        <v>459</v>
      </c>
      <c r="G704" s="25" t="s">
        <v>114</v>
      </c>
      <c r="H704" s="18" t="s">
        <v>58</v>
      </c>
      <c r="I704" s="18" t="s">
        <v>59</v>
      </c>
      <c r="K704" s="25">
        <v>19</v>
      </c>
    </row>
    <row r="705" spans="1:28" hidden="1" x14ac:dyDescent="0.2">
      <c r="B705" s="18" t="s">
        <v>1582</v>
      </c>
      <c r="C705" s="18">
        <v>189</v>
      </c>
      <c r="D705" s="18">
        <v>2</v>
      </c>
      <c r="E705" s="25" t="s">
        <v>458</v>
      </c>
      <c r="F705" s="25" t="s">
        <v>459</v>
      </c>
      <c r="G705" s="25" t="s">
        <v>455</v>
      </c>
      <c r="H705" s="18" t="s">
        <v>58</v>
      </c>
      <c r="I705" s="18" t="s">
        <v>59</v>
      </c>
      <c r="K705" s="25">
        <v>26</v>
      </c>
    </row>
    <row r="706" spans="1:28" hidden="1" x14ac:dyDescent="0.2">
      <c r="B706" s="18" t="s">
        <v>1582</v>
      </c>
      <c r="C706" s="18">
        <v>189</v>
      </c>
      <c r="D706" s="18">
        <v>2</v>
      </c>
      <c r="E706" s="25" t="s">
        <v>458</v>
      </c>
      <c r="F706" s="25" t="s">
        <v>459</v>
      </c>
      <c r="G706" s="25" t="s">
        <v>638</v>
      </c>
      <c r="H706" s="18" t="s">
        <v>58</v>
      </c>
      <c r="I706" s="18" t="s">
        <v>59</v>
      </c>
      <c r="K706" s="25">
        <v>38</v>
      </c>
    </row>
    <row r="707" spans="1:28" hidden="1" x14ac:dyDescent="0.2">
      <c r="B707" s="18" t="s">
        <v>1582</v>
      </c>
      <c r="C707" s="18">
        <v>189</v>
      </c>
      <c r="D707" s="18">
        <v>2</v>
      </c>
      <c r="E707" s="25" t="s">
        <v>458</v>
      </c>
      <c r="F707" s="25" t="s">
        <v>459</v>
      </c>
      <c r="G707" s="25" t="s">
        <v>524</v>
      </c>
      <c r="H707" s="18" t="s">
        <v>58</v>
      </c>
      <c r="I707" s="18" t="s">
        <v>59</v>
      </c>
      <c r="K707" s="25">
        <v>42</v>
      </c>
    </row>
    <row r="708" spans="1:28" hidden="1" x14ac:dyDescent="0.2">
      <c r="B708" s="18" t="s">
        <v>1582</v>
      </c>
      <c r="C708" s="18">
        <v>189</v>
      </c>
      <c r="D708" s="18">
        <v>2</v>
      </c>
      <c r="E708" s="25" t="s">
        <v>458</v>
      </c>
      <c r="F708" s="25" t="s">
        <v>459</v>
      </c>
      <c r="G708" s="25" t="s">
        <v>202</v>
      </c>
      <c r="H708" s="18" t="s">
        <v>58</v>
      </c>
      <c r="I708" s="18" t="s">
        <v>59</v>
      </c>
      <c r="K708" s="25">
        <v>50</v>
      </c>
    </row>
    <row r="709" spans="1:28" hidden="1" x14ac:dyDescent="0.2">
      <c r="B709" s="18" t="s">
        <v>1582</v>
      </c>
      <c r="C709" s="18">
        <v>189</v>
      </c>
      <c r="D709" s="18">
        <v>2</v>
      </c>
      <c r="E709" s="25" t="s">
        <v>458</v>
      </c>
      <c r="F709" s="25" t="s">
        <v>459</v>
      </c>
      <c r="G709" s="25" t="s">
        <v>240</v>
      </c>
      <c r="H709" s="18" t="s">
        <v>58</v>
      </c>
      <c r="I709" s="18" t="s">
        <v>59</v>
      </c>
      <c r="K709" s="25">
        <v>55</v>
      </c>
    </row>
    <row r="710" spans="1:28" hidden="1" x14ac:dyDescent="0.2">
      <c r="B710" s="18" t="s">
        <v>1582</v>
      </c>
      <c r="C710" s="18">
        <v>189</v>
      </c>
      <c r="D710" s="18">
        <v>2</v>
      </c>
      <c r="E710" s="25" t="s">
        <v>458</v>
      </c>
      <c r="F710" s="25" t="s">
        <v>459</v>
      </c>
      <c r="G710" s="25" t="s">
        <v>179</v>
      </c>
      <c r="H710" s="18" t="s">
        <v>58</v>
      </c>
      <c r="I710" s="18" t="s">
        <v>59</v>
      </c>
      <c r="K710" s="25">
        <v>27</v>
      </c>
    </row>
    <row r="711" spans="1:28" hidden="1" x14ac:dyDescent="0.2">
      <c r="B711" s="18" t="s">
        <v>1582</v>
      </c>
      <c r="C711" s="18">
        <v>189</v>
      </c>
      <c r="D711" s="18">
        <v>2</v>
      </c>
      <c r="E711" s="25" t="s">
        <v>1615</v>
      </c>
      <c r="H711" s="18" t="s">
        <v>185</v>
      </c>
      <c r="I711" s="18" t="s">
        <v>180</v>
      </c>
    </row>
    <row r="712" spans="1:28" ht="25.5" hidden="1" x14ac:dyDescent="0.2">
      <c r="B712" s="18" t="s">
        <v>1582</v>
      </c>
      <c r="C712" s="18">
        <v>189</v>
      </c>
      <c r="D712" s="18">
        <v>2</v>
      </c>
      <c r="E712" s="25" t="s">
        <v>458</v>
      </c>
      <c r="F712" s="25" t="s">
        <v>524</v>
      </c>
      <c r="G712" s="25" t="s">
        <v>1618</v>
      </c>
      <c r="H712" s="18" t="s">
        <v>58</v>
      </c>
      <c r="I712" s="18" t="s">
        <v>59</v>
      </c>
    </row>
    <row r="713" spans="1:28" ht="25.5" hidden="1" x14ac:dyDescent="0.2">
      <c r="B713" s="18" t="s">
        <v>1582</v>
      </c>
      <c r="C713" s="18">
        <v>189</v>
      </c>
      <c r="D713" s="18">
        <v>2</v>
      </c>
      <c r="E713" s="25" t="s">
        <v>423</v>
      </c>
      <c r="F713" s="25" t="s">
        <v>117</v>
      </c>
      <c r="G713" s="25" t="s">
        <v>226</v>
      </c>
      <c r="H713" s="18" t="s">
        <v>143</v>
      </c>
      <c r="I713" s="18" t="s">
        <v>59</v>
      </c>
      <c r="K713" s="25">
        <v>64</v>
      </c>
    </row>
    <row r="714" spans="1:28" ht="25.5" x14ac:dyDescent="0.2">
      <c r="A714" s="24">
        <v>715</v>
      </c>
      <c r="B714" s="18" t="s">
        <v>1582</v>
      </c>
      <c r="C714" s="18">
        <v>189</v>
      </c>
      <c r="D714" s="18">
        <v>2</v>
      </c>
      <c r="E714" s="25" t="s">
        <v>714</v>
      </c>
      <c r="F714" s="25" t="s">
        <v>480</v>
      </c>
      <c r="G714" s="25" t="s">
        <v>255</v>
      </c>
      <c r="H714" s="18" t="s">
        <v>58</v>
      </c>
      <c r="I714" s="18" t="s">
        <v>59</v>
      </c>
      <c r="J714" s="26">
        <v>49.040000915527344</v>
      </c>
      <c r="K714" s="25">
        <v>4</v>
      </c>
      <c r="L714" s="25" t="s">
        <v>714</v>
      </c>
      <c r="R714" s="18" t="s">
        <v>1623</v>
      </c>
      <c r="S714" s="18" t="s">
        <v>1624</v>
      </c>
      <c r="U714" s="29" t="s">
        <v>2137</v>
      </c>
      <c r="W714" s="18" t="s">
        <v>2131</v>
      </c>
      <c r="X714" s="18" t="s">
        <v>2189</v>
      </c>
      <c r="AB714" s="27">
        <v>41141.646539351852</v>
      </c>
    </row>
    <row r="715" spans="1:28" hidden="1" x14ac:dyDescent="0.2">
      <c r="B715" s="18" t="s">
        <v>1582</v>
      </c>
      <c r="C715" s="18">
        <v>189</v>
      </c>
      <c r="D715" s="18">
        <v>2</v>
      </c>
      <c r="E715" s="25" t="s">
        <v>483</v>
      </c>
      <c r="F715" s="25" t="s">
        <v>480</v>
      </c>
      <c r="G715" s="25" t="s">
        <v>244</v>
      </c>
      <c r="H715" s="18" t="s">
        <v>58</v>
      </c>
      <c r="I715" s="18" t="s">
        <v>59</v>
      </c>
      <c r="K715" s="25">
        <v>56</v>
      </c>
      <c r="U715" s="29"/>
      <c r="V715" s="29"/>
    </row>
    <row r="716" spans="1:28" hidden="1" x14ac:dyDescent="0.2">
      <c r="B716" s="18" t="s">
        <v>1582</v>
      </c>
      <c r="C716" s="18">
        <v>189</v>
      </c>
      <c r="D716" s="18">
        <v>2</v>
      </c>
      <c r="E716" s="25" t="s">
        <v>232</v>
      </c>
      <c r="F716" s="25" t="s">
        <v>233</v>
      </c>
      <c r="H716" s="18" t="s">
        <v>58</v>
      </c>
      <c r="I716" s="18" t="s">
        <v>59</v>
      </c>
      <c r="U716" s="29"/>
      <c r="V716" s="29"/>
    </row>
    <row r="717" spans="1:28" hidden="1" x14ac:dyDescent="0.2">
      <c r="B717" s="18" t="s">
        <v>1582</v>
      </c>
      <c r="C717" s="18">
        <v>189</v>
      </c>
      <c r="D717" s="18">
        <v>2</v>
      </c>
      <c r="E717" s="25" t="s">
        <v>232</v>
      </c>
      <c r="F717" s="25" t="s">
        <v>74</v>
      </c>
      <c r="G717" s="25" t="s">
        <v>233</v>
      </c>
      <c r="H717" s="18" t="s">
        <v>58</v>
      </c>
      <c r="I717" s="18" t="s">
        <v>59</v>
      </c>
      <c r="K717" s="25">
        <v>51</v>
      </c>
      <c r="U717" s="29"/>
      <c r="V717" s="29"/>
    </row>
    <row r="718" spans="1:28" hidden="1" x14ac:dyDescent="0.2">
      <c r="B718" s="18" t="s">
        <v>1582</v>
      </c>
      <c r="C718" s="18">
        <v>189</v>
      </c>
      <c r="D718" s="18">
        <v>2</v>
      </c>
      <c r="E718" s="25" t="s">
        <v>165</v>
      </c>
      <c r="F718" s="25" t="s">
        <v>240</v>
      </c>
      <c r="H718" s="18" t="s">
        <v>58</v>
      </c>
      <c r="I718" s="18" t="s">
        <v>59</v>
      </c>
      <c r="U718" s="29"/>
    </row>
    <row r="719" spans="1:28" hidden="1" x14ac:dyDescent="0.2">
      <c r="B719" s="18" t="s">
        <v>1582</v>
      </c>
      <c r="C719" s="18">
        <v>189</v>
      </c>
      <c r="D719" s="18">
        <v>2</v>
      </c>
      <c r="E719" s="25" t="s">
        <v>248</v>
      </c>
      <c r="F719" s="25" t="s">
        <v>249</v>
      </c>
      <c r="G719" s="25" t="s">
        <v>234</v>
      </c>
      <c r="H719" s="18" t="s">
        <v>143</v>
      </c>
      <c r="I719" s="18" t="s">
        <v>180</v>
      </c>
      <c r="K719" s="25">
        <v>13</v>
      </c>
    </row>
    <row r="720" spans="1:28" hidden="1" x14ac:dyDescent="0.2">
      <c r="B720" s="18" t="s">
        <v>1582</v>
      </c>
      <c r="C720" s="18">
        <v>189</v>
      </c>
      <c r="D720" s="18">
        <v>2</v>
      </c>
      <c r="E720" s="25" t="s">
        <v>496</v>
      </c>
      <c r="F720" s="25" t="s">
        <v>122</v>
      </c>
      <c r="G720" s="25" t="s">
        <v>268</v>
      </c>
      <c r="H720" s="18" t="s">
        <v>58</v>
      </c>
      <c r="I720" s="18" t="s">
        <v>59</v>
      </c>
      <c r="K720" s="25">
        <v>32</v>
      </c>
      <c r="U720" s="29"/>
      <c r="V720" s="29"/>
    </row>
    <row r="721" spans="2:22" hidden="1" x14ac:dyDescent="0.2">
      <c r="B721" s="18" t="s">
        <v>1582</v>
      </c>
      <c r="C721" s="18">
        <v>189</v>
      </c>
      <c r="D721" s="18">
        <v>2</v>
      </c>
      <c r="E721" s="25" t="s">
        <v>969</v>
      </c>
      <c r="F721" s="25" t="s">
        <v>497</v>
      </c>
      <c r="G721" s="25" t="s">
        <v>262</v>
      </c>
      <c r="H721" s="18" t="s">
        <v>58</v>
      </c>
      <c r="I721" s="18" t="s">
        <v>59</v>
      </c>
      <c r="K721" s="25">
        <v>46</v>
      </c>
      <c r="U721" s="29"/>
      <c r="V721" s="29"/>
    </row>
    <row r="722" spans="2:22" hidden="1" x14ac:dyDescent="0.2">
      <c r="B722" s="18" t="s">
        <v>1582</v>
      </c>
      <c r="C722" s="18">
        <v>189</v>
      </c>
      <c r="D722" s="18">
        <v>2</v>
      </c>
      <c r="E722" s="25" t="s">
        <v>417</v>
      </c>
      <c r="F722" s="25" t="s">
        <v>171</v>
      </c>
      <c r="G722" s="25" t="s">
        <v>215</v>
      </c>
      <c r="H722" s="18" t="s">
        <v>58</v>
      </c>
      <c r="I722" s="18" t="s">
        <v>59</v>
      </c>
      <c r="K722" s="25">
        <v>34</v>
      </c>
      <c r="U722" s="29"/>
      <c r="V722" s="29"/>
    </row>
    <row r="723" spans="2:22" hidden="1" x14ac:dyDescent="0.2">
      <c r="B723" s="18" t="s">
        <v>1582</v>
      </c>
      <c r="C723" s="18">
        <v>189</v>
      </c>
      <c r="D723" s="18">
        <v>2</v>
      </c>
      <c r="E723" s="25" t="s">
        <v>1097</v>
      </c>
      <c r="F723" s="25" t="s">
        <v>382</v>
      </c>
      <c r="G723" s="25" t="s">
        <v>376</v>
      </c>
      <c r="H723" s="18" t="s">
        <v>58</v>
      </c>
      <c r="I723" s="18" t="s">
        <v>59</v>
      </c>
      <c r="K723" s="25">
        <v>65</v>
      </c>
      <c r="U723" s="29"/>
      <c r="V723" s="29"/>
    </row>
    <row r="724" spans="2:22" hidden="1" x14ac:dyDescent="0.2">
      <c r="B724" s="18" t="s">
        <v>1582</v>
      </c>
      <c r="C724" s="18">
        <v>189</v>
      </c>
      <c r="D724" s="18">
        <v>2</v>
      </c>
      <c r="E724" s="25" t="s">
        <v>402</v>
      </c>
      <c r="F724" s="25" t="s">
        <v>1366</v>
      </c>
      <c r="G724" s="25" t="s">
        <v>393</v>
      </c>
      <c r="H724" s="18" t="s">
        <v>58</v>
      </c>
      <c r="I724" s="18" t="s">
        <v>59</v>
      </c>
      <c r="K724" s="25">
        <v>10</v>
      </c>
      <c r="U724" s="29"/>
      <c r="V724" s="29"/>
    </row>
    <row r="725" spans="2:22" hidden="1" x14ac:dyDescent="0.2">
      <c r="B725" s="18" t="s">
        <v>1582</v>
      </c>
      <c r="C725" s="18">
        <v>189</v>
      </c>
      <c r="D725" s="18">
        <v>2</v>
      </c>
      <c r="E725" s="25" t="s">
        <v>160</v>
      </c>
      <c r="F725" s="25" t="s">
        <v>161</v>
      </c>
      <c r="G725" s="25" t="s">
        <v>99</v>
      </c>
      <c r="H725" s="18" t="s">
        <v>143</v>
      </c>
      <c r="I725" s="18" t="s">
        <v>180</v>
      </c>
      <c r="K725" s="25">
        <v>1</v>
      </c>
    </row>
    <row r="726" spans="2:22" hidden="1" x14ac:dyDescent="0.2">
      <c r="B726" s="18" t="s">
        <v>1582</v>
      </c>
      <c r="C726" s="18">
        <v>189</v>
      </c>
      <c r="D726" s="18">
        <v>2</v>
      </c>
      <c r="F726" s="25" t="s">
        <v>161</v>
      </c>
      <c r="G726" s="25" t="s">
        <v>94</v>
      </c>
      <c r="H726" s="18" t="s">
        <v>143</v>
      </c>
      <c r="I726" s="18" t="s">
        <v>180</v>
      </c>
      <c r="K726" s="25">
        <v>31</v>
      </c>
    </row>
    <row r="727" spans="2:22" hidden="1" x14ac:dyDescent="0.2">
      <c r="B727" s="18" t="s">
        <v>1582</v>
      </c>
      <c r="C727" s="18">
        <v>189</v>
      </c>
      <c r="D727" s="18">
        <v>2</v>
      </c>
      <c r="E727" s="25" t="s">
        <v>1641</v>
      </c>
      <c r="F727" s="25" t="s">
        <v>527</v>
      </c>
      <c r="G727" s="25" t="s">
        <v>340</v>
      </c>
      <c r="H727" s="18" t="s">
        <v>143</v>
      </c>
      <c r="I727" s="18" t="s">
        <v>180</v>
      </c>
      <c r="K727" s="25">
        <v>8</v>
      </c>
    </row>
    <row r="728" spans="2:22" hidden="1" x14ac:dyDescent="0.2">
      <c r="B728" s="18" t="s">
        <v>1582</v>
      </c>
      <c r="C728" s="18">
        <v>189</v>
      </c>
      <c r="D728" s="18">
        <v>2</v>
      </c>
      <c r="E728" s="25" t="s">
        <v>1641</v>
      </c>
      <c r="F728" s="25" t="s">
        <v>527</v>
      </c>
      <c r="G728" s="25" t="s">
        <v>447</v>
      </c>
      <c r="H728" s="18" t="s">
        <v>58</v>
      </c>
      <c r="I728" s="18" t="s">
        <v>59</v>
      </c>
      <c r="K728" s="25">
        <v>14</v>
      </c>
      <c r="U728" s="29"/>
      <c r="V728" s="29"/>
    </row>
    <row r="729" spans="2:22" hidden="1" x14ac:dyDescent="0.2">
      <c r="B729" s="18" t="s">
        <v>1582</v>
      </c>
      <c r="C729" s="18">
        <v>189</v>
      </c>
      <c r="D729" s="18">
        <v>2</v>
      </c>
      <c r="E729" s="25" t="s">
        <v>1641</v>
      </c>
      <c r="F729" s="25" t="s">
        <v>527</v>
      </c>
      <c r="G729" s="25" t="s">
        <v>114</v>
      </c>
      <c r="H729" s="18" t="s">
        <v>58</v>
      </c>
      <c r="I729" s="18" t="s">
        <v>59</v>
      </c>
      <c r="K729" s="25">
        <v>19</v>
      </c>
      <c r="U729" s="29"/>
      <c r="V729" s="29"/>
    </row>
    <row r="730" spans="2:22" hidden="1" x14ac:dyDescent="0.2">
      <c r="B730" s="18" t="s">
        <v>1582</v>
      </c>
      <c r="C730" s="18">
        <v>189</v>
      </c>
      <c r="D730" s="18">
        <v>2</v>
      </c>
      <c r="E730" s="25" t="s">
        <v>1641</v>
      </c>
      <c r="F730" s="25" t="s">
        <v>527</v>
      </c>
      <c r="G730" s="25" t="s">
        <v>455</v>
      </c>
      <c r="H730" s="18" t="s">
        <v>58</v>
      </c>
      <c r="I730" s="18" t="s">
        <v>59</v>
      </c>
      <c r="K730" s="25">
        <v>26</v>
      </c>
      <c r="U730" s="29"/>
      <c r="V730" s="29"/>
    </row>
    <row r="731" spans="2:22" hidden="1" x14ac:dyDescent="0.2">
      <c r="B731" s="18" t="s">
        <v>1582</v>
      </c>
      <c r="C731" s="18">
        <v>189</v>
      </c>
      <c r="D731" s="18">
        <v>2</v>
      </c>
      <c r="E731" s="25" t="s">
        <v>1159</v>
      </c>
      <c r="F731" s="25" t="s">
        <v>1160</v>
      </c>
      <c r="G731" s="25" t="s">
        <v>215</v>
      </c>
      <c r="H731" s="18" t="s">
        <v>58</v>
      </c>
      <c r="I731" s="18" t="s">
        <v>59</v>
      </c>
      <c r="K731" s="25">
        <v>34</v>
      </c>
    </row>
    <row r="732" spans="2:22" hidden="1" x14ac:dyDescent="0.2">
      <c r="B732" s="18" t="s">
        <v>1582</v>
      </c>
      <c r="C732" s="18">
        <v>189</v>
      </c>
      <c r="D732" s="18">
        <v>2</v>
      </c>
      <c r="E732" s="25" t="s">
        <v>1159</v>
      </c>
      <c r="F732" s="25" t="s">
        <v>1160</v>
      </c>
      <c r="H732" s="18" t="s">
        <v>58</v>
      </c>
      <c r="I732" s="18" t="s">
        <v>59</v>
      </c>
    </row>
    <row r="733" spans="2:22" hidden="1" x14ac:dyDescent="0.2">
      <c r="B733" s="18" t="s">
        <v>1582</v>
      </c>
      <c r="C733" s="18">
        <v>189</v>
      </c>
      <c r="D733" s="18">
        <v>2</v>
      </c>
      <c r="E733" s="25" t="s">
        <v>130</v>
      </c>
      <c r="F733" s="25" t="s">
        <v>93</v>
      </c>
      <c r="G733" s="25" t="s">
        <v>131</v>
      </c>
      <c r="H733" s="18" t="s">
        <v>58</v>
      </c>
      <c r="I733" s="18" t="s">
        <v>59</v>
      </c>
      <c r="K733" s="25">
        <v>36</v>
      </c>
    </row>
    <row r="734" spans="2:22" hidden="1" x14ac:dyDescent="0.2">
      <c r="B734" s="18" t="s">
        <v>1582</v>
      </c>
      <c r="C734" s="18">
        <v>189</v>
      </c>
      <c r="D734" s="18">
        <v>2</v>
      </c>
      <c r="E734" s="25" t="s">
        <v>1450</v>
      </c>
      <c r="F734" s="25" t="s">
        <v>93</v>
      </c>
      <c r="H734" s="18" t="s">
        <v>58</v>
      </c>
      <c r="I734" s="18" t="s">
        <v>59</v>
      </c>
    </row>
    <row r="735" spans="2:22" hidden="1" x14ac:dyDescent="0.2">
      <c r="B735" s="18" t="s">
        <v>1582</v>
      </c>
      <c r="C735" s="18">
        <v>189</v>
      </c>
      <c r="D735" s="18">
        <v>2</v>
      </c>
      <c r="E735" s="25" t="s">
        <v>1165</v>
      </c>
      <c r="F735" s="25" t="s">
        <v>1166</v>
      </c>
      <c r="G735" s="25" t="s">
        <v>234</v>
      </c>
      <c r="H735" s="18" t="s">
        <v>58</v>
      </c>
      <c r="I735" s="18" t="s">
        <v>59</v>
      </c>
      <c r="K735" s="25">
        <v>13</v>
      </c>
    </row>
    <row r="736" spans="2:22" hidden="1" x14ac:dyDescent="0.2">
      <c r="B736" s="18" t="s">
        <v>1582</v>
      </c>
      <c r="C736" s="18">
        <v>189</v>
      </c>
      <c r="D736" s="18">
        <v>2</v>
      </c>
      <c r="E736" s="25" t="s">
        <v>1651</v>
      </c>
      <c r="F736" s="25" t="s">
        <v>612</v>
      </c>
      <c r="H736" s="18" t="s">
        <v>58</v>
      </c>
      <c r="I736" s="18" t="s">
        <v>59</v>
      </c>
      <c r="U736" s="29"/>
    </row>
    <row r="737" spans="2:11" hidden="1" x14ac:dyDescent="0.2">
      <c r="B737" s="18" t="s">
        <v>1654</v>
      </c>
      <c r="C737" s="18">
        <v>189</v>
      </c>
      <c r="D737" s="18">
        <v>2</v>
      </c>
      <c r="E737" s="25" t="s">
        <v>82</v>
      </c>
      <c r="F737" s="25" t="s">
        <v>583</v>
      </c>
      <c r="G737" s="25" t="s">
        <v>234</v>
      </c>
      <c r="H737" s="18" t="s">
        <v>143</v>
      </c>
      <c r="I737" s="18" t="s">
        <v>180</v>
      </c>
      <c r="K737" s="25">
        <v>13</v>
      </c>
    </row>
    <row r="738" spans="2:11" ht="25.5" hidden="1" x14ac:dyDescent="0.2">
      <c r="B738" s="18" t="s">
        <v>1654</v>
      </c>
      <c r="C738" s="18">
        <v>189</v>
      </c>
      <c r="D738" s="18">
        <v>2</v>
      </c>
      <c r="E738" s="25" t="s">
        <v>1043</v>
      </c>
      <c r="F738" s="25" t="s">
        <v>789</v>
      </c>
      <c r="G738" s="25" t="s">
        <v>480</v>
      </c>
      <c r="H738" s="18" t="s">
        <v>143</v>
      </c>
      <c r="I738" s="18" t="s">
        <v>180</v>
      </c>
      <c r="K738" s="25">
        <v>49</v>
      </c>
    </row>
    <row r="739" spans="2:11" hidden="1" x14ac:dyDescent="0.2">
      <c r="B739" s="18" t="s">
        <v>1654</v>
      </c>
      <c r="C739" s="18">
        <v>189</v>
      </c>
      <c r="D739" s="18">
        <v>2</v>
      </c>
      <c r="E739" s="25" t="s">
        <v>458</v>
      </c>
      <c r="F739" s="25" t="s">
        <v>459</v>
      </c>
      <c r="G739" s="25" t="s">
        <v>455</v>
      </c>
      <c r="H739" s="18" t="s">
        <v>58</v>
      </c>
      <c r="I739" s="18" t="s">
        <v>180</v>
      </c>
      <c r="K739" s="25">
        <v>26</v>
      </c>
    </row>
    <row r="740" spans="2:11" hidden="1" x14ac:dyDescent="0.2">
      <c r="B740" s="18" t="s">
        <v>1654</v>
      </c>
      <c r="C740" s="18">
        <v>189</v>
      </c>
      <c r="D740" s="18">
        <v>2</v>
      </c>
      <c r="E740" s="25" t="s">
        <v>458</v>
      </c>
      <c r="F740" s="25" t="s">
        <v>459</v>
      </c>
      <c r="G740" s="25" t="s">
        <v>524</v>
      </c>
      <c r="H740" s="18" t="s">
        <v>58</v>
      </c>
      <c r="I740" s="18" t="s">
        <v>180</v>
      </c>
      <c r="K740" s="25">
        <v>42</v>
      </c>
    </row>
    <row r="741" spans="2:11" hidden="1" x14ac:dyDescent="0.2">
      <c r="B741" s="18" t="s">
        <v>1654</v>
      </c>
      <c r="C741" s="18">
        <v>189</v>
      </c>
      <c r="D741" s="18">
        <v>2</v>
      </c>
      <c r="E741" s="25" t="s">
        <v>458</v>
      </c>
      <c r="F741" s="25" t="s">
        <v>459</v>
      </c>
      <c r="G741" s="25" t="s">
        <v>202</v>
      </c>
      <c r="H741" s="18" t="s">
        <v>58</v>
      </c>
      <c r="I741" s="18" t="s">
        <v>180</v>
      </c>
      <c r="K741" s="25">
        <v>50</v>
      </c>
    </row>
    <row r="742" spans="2:11" hidden="1" x14ac:dyDescent="0.2">
      <c r="B742" s="18" t="s">
        <v>1654</v>
      </c>
      <c r="C742" s="18">
        <v>189</v>
      </c>
      <c r="D742" s="18">
        <v>2</v>
      </c>
      <c r="E742" s="25" t="s">
        <v>1665</v>
      </c>
      <c r="F742" s="25" t="s">
        <v>1666</v>
      </c>
      <c r="G742" s="25" t="s">
        <v>194</v>
      </c>
      <c r="H742" s="18" t="s">
        <v>58</v>
      </c>
      <c r="I742" s="18" t="s">
        <v>180</v>
      </c>
      <c r="K742" s="25">
        <v>43</v>
      </c>
    </row>
    <row r="743" spans="2:11" hidden="1" x14ac:dyDescent="0.2">
      <c r="B743" s="18" t="s">
        <v>1654</v>
      </c>
      <c r="C743" s="18">
        <v>189</v>
      </c>
      <c r="D743" s="18">
        <v>2</v>
      </c>
      <c r="E743" s="25" t="s">
        <v>68</v>
      </c>
      <c r="F743" s="25" t="s">
        <v>69</v>
      </c>
      <c r="G743" s="25" t="s">
        <v>215</v>
      </c>
      <c r="H743" s="18" t="s">
        <v>143</v>
      </c>
      <c r="I743" s="18" t="s">
        <v>180</v>
      </c>
      <c r="K743" s="25">
        <v>34</v>
      </c>
    </row>
    <row r="744" spans="2:11" hidden="1" x14ac:dyDescent="0.2">
      <c r="B744" s="18" t="s">
        <v>1654</v>
      </c>
      <c r="C744" s="18">
        <v>189</v>
      </c>
      <c r="D744" s="18">
        <v>2</v>
      </c>
      <c r="E744" s="25" t="s">
        <v>82</v>
      </c>
      <c r="F744" s="25" t="s">
        <v>1446</v>
      </c>
      <c r="G744" s="25" t="s">
        <v>84</v>
      </c>
      <c r="H744" s="18" t="s">
        <v>58</v>
      </c>
      <c r="I744" s="18" t="s">
        <v>180</v>
      </c>
      <c r="K744" s="25">
        <v>6</v>
      </c>
    </row>
    <row r="745" spans="2:11" hidden="1" x14ac:dyDescent="0.2">
      <c r="B745" s="18" t="s">
        <v>1654</v>
      </c>
      <c r="C745" s="18">
        <v>189</v>
      </c>
      <c r="D745" s="18">
        <v>2</v>
      </c>
      <c r="E745" s="25" t="s">
        <v>82</v>
      </c>
      <c r="F745" s="25" t="s">
        <v>83</v>
      </c>
      <c r="G745" s="25" t="s">
        <v>376</v>
      </c>
      <c r="H745" s="18" t="s">
        <v>58</v>
      </c>
      <c r="I745" s="18" t="s">
        <v>180</v>
      </c>
      <c r="K745" s="25">
        <v>65</v>
      </c>
    </row>
    <row r="746" spans="2:11" hidden="1" x14ac:dyDescent="0.2">
      <c r="B746" s="18" t="s">
        <v>1654</v>
      </c>
      <c r="C746" s="18">
        <v>189</v>
      </c>
      <c r="D746" s="18">
        <v>2</v>
      </c>
      <c r="E746" s="25" t="s">
        <v>82</v>
      </c>
      <c r="F746" s="25" t="s">
        <v>83</v>
      </c>
      <c r="G746" s="25" t="s">
        <v>89</v>
      </c>
      <c r="H746" s="18" t="s">
        <v>58</v>
      </c>
      <c r="I746" s="18" t="s">
        <v>180</v>
      </c>
      <c r="K746" s="25">
        <v>35</v>
      </c>
    </row>
    <row r="747" spans="2:11" hidden="1" x14ac:dyDescent="0.2">
      <c r="B747" s="18" t="s">
        <v>1654</v>
      </c>
      <c r="C747" s="18">
        <v>189</v>
      </c>
      <c r="D747" s="18">
        <v>2</v>
      </c>
      <c r="E747" s="25" t="s">
        <v>141</v>
      </c>
      <c r="F747" s="25" t="s">
        <v>142</v>
      </c>
      <c r="G747" s="25" t="s">
        <v>304</v>
      </c>
      <c r="H747" s="18" t="s">
        <v>58</v>
      </c>
      <c r="I747" s="18" t="s">
        <v>180</v>
      </c>
      <c r="K747" s="25">
        <v>33</v>
      </c>
    </row>
    <row r="748" spans="2:11" hidden="1" x14ac:dyDescent="0.2">
      <c r="B748" s="18" t="s">
        <v>1654</v>
      </c>
      <c r="C748" s="18">
        <v>189</v>
      </c>
      <c r="D748" s="18">
        <v>2</v>
      </c>
      <c r="E748" s="25" t="s">
        <v>145</v>
      </c>
      <c r="F748" s="25" t="s">
        <v>142</v>
      </c>
      <c r="G748" s="25" t="s">
        <v>240</v>
      </c>
      <c r="H748" s="18" t="s">
        <v>58</v>
      </c>
      <c r="I748" s="18" t="s">
        <v>180</v>
      </c>
      <c r="K748" s="25">
        <v>55</v>
      </c>
    </row>
    <row r="749" spans="2:11" hidden="1" x14ac:dyDescent="0.2">
      <c r="B749" s="18" t="s">
        <v>1654</v>
      </c>
      <c r="C749" s="18">
        <v>189</v>
      </c>
      <c r="D749" s="18">
        <v>2</v>
      </c>
      <c r="E749" s="25" t="s">
        <v>798</v>
      </c>
      <c r="F749" s="25" t="s">
        <v>824</v>
      </c>
      <c r="G749" s="25" t="s">
        <v>74</v>
      </c>
      <c r="H749" s="18" t="s">
        <v>58</v>
      </c>
      <c r="I749" s="18" t="s">
        <v>180</v>
      </c>
      <c r="K749" s="25">
        <v>52</v>
      </c>
    </row>
    <row r="750" spans="2:11" ht="25.5" hidden="1" x14ac:dyDescent="0.2">
      <c r="B750" s="18" t="s">
        <v>1654</v>
      </c>
      <c r="C750" s="18">
        <v>189</v>
      </c>
      <c r="D750" s="18">
        <v>2</v>
      </c>
      <c r="E750" s="25" t="s">
        <v>1560</v>
      </c>
      <c r="F750" s="25" t="s">
        <v>1561</v>
      </c>
      <c r="G750" s="25" t="s">
        <v>94</v>
      </c>
      <c r="H750" s="18" t="s">
        <v>58</v>
      </c>
      <c r="I750" s="18" t="s">
        <v>180</v>
      </c>
      <c r="K750" s="25">
        <v>31</v>
      </c>
    </row>
    <row r="751" spans="2:11" ht="25.5" hidden="1" x14ac:dyDescent="0.2">
      <c r="B751" s="18" t="s">
        <v>1654</v>
      </c>
      <c r="C751" s="18">
        <v>189</v>
      </c>
      <c r="D751" s="18">
        <v>2</v>
      </c>
      <c r="E751" s="25" t="s">
        <v>1679</v>
      </c>
      <c r="F751" s="25" t="s">
        <v>1561</v>
      </c>
      <c r="G751" s="25" t="s">
        <v>194</v>
      </c>
      <c r="H751" s="18" t="s">
        <v>58</v>
      </c>
      <c r="I751" s="18" t="s">
        <v>180</v>
      </c>
      <c r="K751" s="25">
        <v>43</v>
      </c>
    </row>
    <row r="752" spans="2:11" hidden="1" x14ac:dyDescent="0.2">
      <c r="B752" s="18" t="s">
        <v>1654</v>
      </c>
      <c r="C752" s="18">
        <v>189</v>
      </c>
      <c r="D752" s="18">
        <v>2</v>
      </c>
      <c r="E752" s="25" t="s">
        <v>1682</v>
      </c>
      <c r="F752" s="25" t="s">
        <v>1683</v>
      </c>
      <c r="G752" s="25" t="s">
        <v>99</v>
      </c>
      <c r="H752" s="18" t="s">
        <v>143</v>
      </c>
      <c r="I752" s="18" t="s">
        <v>180</v>
      </c>
      <c r="K752" s="25">
        <v>1</v>
      </c>
    </row>
    <row r="753" spans="2:11" hidden="1" x14ac:dyDescent="0.2">
      <c r="B753" s="18" t="s">
        <v>1654</v>
      </c>
      <c r="C753" s="18">
        <v>189</v>
      </c>
      <c r="D753" s="18">
        <v>2</v>
      </c>
      <c r="E753" s="25" t="s">
        <v>149</v>
      </c>
      <c r="F753" s="25" t="s">
        <v>103</v>
      </c>
      <c r="G753" s="25" t="s">
        <v>255</v>
      </c>
      <c r="H753" s="18" t="s">
        <v>58</v>
      </c>
      <c r="I753" s="18" t="s">
        <v>180</v>
      </c>
      <c r="K753" s="25">
        <v>4</v>
      </c>
    </row>
    <row r="754" spans="2:11" ht="25.5" hidden="1" x14ac:dyDescent="0.2">
      <c r="B754" s="18" t="s">
        <v>1688</v>
      </c>
      <c r="C754" s="18">
        <v>189</v>
      </c>
      <c r="D754" s="18">
        <v>2</v>
      </c>
      <c r="E754" s="25" t="s">
        <v>63</v>
      </c>
      <c r="F754" s="25" t="s">
        <v>263</v>
      </c>
      <c r="G754" s="25" t="s">
        <v>138</v>
      </c>
      <c r="H754" s="18" t="s">
        <v>58</v>
      </c>
      <c r="I754" s="18" t="s">
        <v>59</v>
      </c>
      <c r="K754" s="25">
        <v>18</v>
      </c>
    </row>
    <row r="755" spans="2:11" ht="25.5" hidden="1" x14ac:dyDescent="0.2">
      <c r="B755" s="18" t="s">
        <v>1688</v>
      </c>
      <c r="C755" s="18">
        <v>189</v>
      </c>
      <c r="D755" s="18">
        <v>2</v>
      </c>
      <c r="E755" s="25" t="s">
        <v>267</v>
      </c>
      <c r="F755" s="25" t="s">
        <v>1403</v>
      </c>
      <c r="G755" s="25" t="s">
        <v>720</v>
      </c>
      <c r="H755" s="18" t="s">
        <v>58</v>
      </c>
      <c r="I755" s="18" t="s">
        <v>59</v>
      </c>
      <c r="K755" s="25">
        <v>12</v>
      </c>
    </row>
    <row r="756" spans="2:11" hidden="1" x14ac:dyDescent="0.2">
      <c r="B756" s="18" t="s">
        <v>1693</v>
      </c>
      <c r="C756" s="18">
        <v>189</v>
      </c>
      <c r="D756" s="18">
        <v>2</v>
      </c>
      <c r="E756" s="25" t="s">
        <v>267</v>
      </c>
      <c r="F756" s="25" t="s">
        <v>113</v>
      </c>
      <c r="H756" s="18" t="s">
        <v>58</v>
      </c>
      <c r="I756" s="18" t="s">
        <v>59</v>
      </c>
    </row>
    <row r="757" spans="2:11" hidden="1" x14ac:dyDescent="0.2">
      <c r="B757" s="18" t="s">
        <v>1693</v>
      </c>
      <c r="C757" s="18">
        <v>189</v>
      </c>
      <c r="D757" s="18">
        <v>2</v>
      </c>
      <c r="E757" s="25" t="s">
        <v>267</v>
      </c>
      <c r="F757" s="25" t="s">
        <v>113</v>
      </c>
      <c r="H757" s="18" t="s">
        <v>58</v>
      </c>
      <c r="I757" s="18" t="s">
        <v>59</v>
      </c>
    </row>
    <row r="758" spans="2:11" hidden="1" x14ac:dyDescent="0.2">
      <c r="B758" s="18" t="s">
        <v>1693</v>
      </c>
      <c r="C758" s="18">
        <v>189</v>
      </c>
      <c r="D758" s="18">
        <v>2</v>
      </c>
      <c r="E758" s="25" t="s">
        <v>73</v>
      </c>
      <c r="F758" s="25" t="s">
        <v>69</v>
      </c>
      <c r="G758" s="25" t="s">
        <v>74</v>
      </c>
      <c r="H758" s="18" t="s">
        <v>58</v>
      </c>
      <c r="I758" s="18" t="s">
        <v>59</v>
      </c>
      <c r="K758" s="25">
        <v>52</v>
      </c>
    </row>
    <row r="759" spans="2:11" hidden="1" x14ac:dyDescent="0.2">
      <c r="B759" s="18" t="s">
        <v>1693</v>
      </c>
      <c r="C759" s="18">
        <v>189</v>
      </c>
      <c r="D759" s="18">
        <v>2</v>
      </c>
      <c r="E759" s="25" t="s">
        <v>1159</v>
      </c>
      <c r="F759" s="25" t="s">
        <v>1160</v>
      </c>
      <c r="G759" s="25" t="s">
        <v>215</v>
      </c>
      <c r="H759" s="18" t="s">
        <v>58</v>
      </c>
      <c r="I759" s="18" t="s">
        <v>59</v>
      </c>
      <c r="K759" s="25">
        <v>34</v>
      </c>
    </row>
    <row r="760" spans="2:11" hidden="1" x14ac:dyDescent="0.2">
      <c r="B760" s="18" t="s">
        <v>1693</v>
      </c>
      <c r="C760" s="18">
        <v>189</v>
      </c>
      <c r="D760" s="18">
        <v>2</v>
      </c>
      <c r="E760" s="25" t="s">
        <v>1159</v>
      </c>
      <c r="F760" s="25" t="s">
        <v>1160</v>
      </c>
      <c r="H760" s="18" t="s">
        <v>58</v>
      </c>
      <c r="I760" s="18" t="s">
        <v>59</v>
      </c>
    </row>
    <row r="761" spans="2:11" hidden="1" x14ac:dyDescent="0.2">
      <c r="B761" s="18" t="s">
        <v>1693</v>
      </c>
      <c r="C761" s="18">
        <v>189</v>
      </c>
      <c r="D761" s="18">
        <v>2</v>
      </c>
      <c r="E761" s="25" t="s">
        <v>82</v>
      </c>
      <c r="F761" s="25" t="s">
        <v>1446</v>
      </c>
      <c r="G761" s="25" t="s">
        <v>207</v>
      </c>
      <c r="H761" s="18" t="s">
        <v>143</v>
      </c>
      <c r="I761" s="18" t="s">
        <v>180</v>
      </c>
      <c r="K761" s="25">
        <v>62</v>
      </c>
    </row>
    <row r="762" spans="2:11" hidden="1" x14ac:dyDescent="0.2">
      <c r="B762" s="18" t="s">
        <v>1693</v>
      </c>
      <c r="C762" s="18">
        <v>189</v>
      </c>
      <c r="D762" s="18">
        <v>2</v>
      </c>
      <c r="E762" s="25" t="s">
        <v>274</v>
      </c>
      <c r="F762" s="25" t="s">
        <v>121</v>
      </c>
      <c r="G762" s="25" t="s">
        <v>233</v>
      </c>
      <c r="H762" s="18" t="s">
        <v>58</v>
      </c>
      <c r="I762" s="18" t="s">
        <v>59</v>
      </c>
      <c r="K762" s="25">
        <v>51</v>
      </c>
    </row>
    <row r="763" spans="2:11" ht="25.5" hidden="1" x14ac:dyDescent="0.2">
      <c r="B763" s="18" t="s">
        <v>1693</v>
      </c>
      <c r="C763" s="18">
        <v>189</v>
      </c>
      <c r="D763" s="18">
        <v>2</v>
      </c>
      <c r="E763" s="25" t="s">
        <v>1707</v>
      </c>
      <c r="F763" s="25" t="s">
        <v>88</v>
      </c>
      <c r="G763" s="25" t="s">
        <v>166</v>
      </c>
      <c r="H763" s="18" t="s">
        <v>58</v>
      </c>
      <c r="I763" s="18" t="s">
        <v>59</v>
      </c>
      <c r="K763" s="25">
        <v>54</v>
      </c>
    </row>
    <row r="764" spans="2:11" hidden="1" x14ac:dyDescent="0.2">
      <c r="B764" s="18" t="s">
        <v>1693</v>
      </c>
      <c r="C764" s="18">
        <v>189</v>
      </c>
      <c r="D764" s="18">
        <v>2</v>
      </c>
      <c r="E764" s="25" t="s">
        <v>130</v>
      </c>
      <c r="F764" s="25" t="s">
        <v>93</v>
      </c>
      <c r="G764" s="25" t="s">
        <v>131</v>
      </c>
      <c r="H764" s="18" t="s">
        <v>58</v>
      </c>
      <c r="I764" s="18" t="s">
        <v>59</v>
      </c>
      <c r="K764" s="25">
        <v>36</v>
      </c>
    </row>
    <row r="765" spans="2:11" hidden="1" x14ac:dyDescent="0.2">
      <c r="B765" s="18" t="s">
        <v>1693</v>
      </c>
      <c r="C765" s="18">
        <v>189</v>
      </c>
      <c r="D765" s="18">
        <v>2</v>
      </c>
      <c r="E765" s="25" t="s">
        <v>1450</v>
      </c>
      <c r="F765" s="25" t="s">
        <v>93</v>
      </c>
      <c r="H765" s="18" t="s">
        <v>58</v>
      </c>
      <c r="I765" s="18" t="s">
        <v>59</v>
      </c>
    </row>
    <row r="766" spans="2:11" hidden="1" x14ac:dyDescent="0.2">
      <c r="B766" s="18" t="s">
        <v>1710</v>
      </c>
      <c r="C766" s="18">
        <v>189</v>
      </c>
      <c r="D766" s="18">
        <v>2</v>
      </c>
      <c r="E766" s="25" t="s">
        <v>221</v>
      </c>
      <c r="F766" s="25" t="s">
        <v>89</v>
      </c>
      <c r="G766" s="25" t="s">
        <v>57</v>
      </c>
      <c r="H766" s="18" t="s">
        <v>58</v>
      </c>
      <c r="I766" s="18" t="s">
        <v>180</v>
      </c>
      <c r="K766" s="25">
        <v>29</v>
      </c>
    </row>
    <row r="767" spans="2:11" hidden="1" x14ac:dyDescent="0.2">
      <c r="B767" s="18" t="s">
        <v>1710</v>
      </c>
      <c r="C767" s="18">
        <v>189</v>
      </c>
      <c r="D767" s="18">
        <v>2</v>
      </c>
      <c r="E767" s="25" t="s">
        <v>221</v>
      </c>
      <c r="F767" s="25" t="s">
        <v>89</v>
      </c>
      <c r="G767" s="25" t="s">
        <v>215</v>
      </c>
      <c r="H767" s="18" t="s">
        <v>58</v>
      </c>
      <c r="I767" s="18" t="s">
        <v>180</v>
      </c>
      <c r="K767" s="25">
        <v>34</v>
      </c>
    </row>
    <row r="768" spans="2:11" hidden="1" x14ac:dyDescent="0.2">
      <c r="B768" s="18" t="s">
        <v>1715</v>
      </c>
      <c r="C768" s="18">
        <v>189</v>
      </c>
      <c r="D768" s="18">
        <v>2</v>
      </c>
      <c r="E768" s="25" t="s">
        <v>315</v>
      </c>
      <c r="F768" s="25" t="s">
        <v>238</v>
      </c>
      <c r="G768" s="25" t="s">
        <v>638</v>
      </c>
      <c r="H768" s="18" t="s">
        <v>185</v>
      </c>
      <c r="I768" s="18" t="s">
        <v>59</v>
      </c>
      <c r="K768" s="25">
        <v>38</v>
      </c>
    </row>
    <row r="769" spans="2:21" hidden="1" x14ac:dyDescent="0.2">
      <c r="B769" s="18" t="s">
        <v>1715</v>
      </c>
      <c r="C769" s="18">
        <v>189</v>
      </c>
      <c r="D769" s="18">
        <v>2</v>
      </c>
      <c r="E769" s="25" t="s">
        <v>315</v>
      </c>
      <c r="F769" s="25" t="s">
        <v>238</v>
      </c>
      <c r="G769" s="25" t="s">
        <v>638</v>
      </c>
      <c r="H769" s="18" t="s">
        <v>185</v>
      </c>
      <c r="I769" s="18" t="s">
        <v>59</v>
      </c>
      <c r="K769" s="25">
        <v>38</v>
      </c>
    </row>
    <row r="770" spans="2:21" hidden="1" x14ac:dyDescent="0.2">
      <c r="B770" s="18" t="s">
        <v>1715</v>
      </c>
      <c r="C770" s="18">
        <v>189</v>
      </c>
      <c r="D770" s="18">
        <v>2</v>
      </c>
      <c r="E770" s="25" t="s">
        <v>315</v>
      </c>
      <c r="F770" s="25" t="s">
        <v>238</v>
      </c>
      <c r="G770" s="25" t="s">
        <v>207</v>
      </c>
      <c r="H770" s="18" t="s">
        <v>185</v>
      </c>
      <c r="I770" s="18" t="s">
        <v>59</v>
      </c>
      <c r="K770" s="25">
        <v>62</v>
      </c>
    </row>
    <row r="771" spans="2:21" hidden="1" x14ac:dyDescent="0.2">
      <c r="B771" s="18" t="s">
        <v>1715</v>
      </c>
      <c r="C771" s="18">
        <v>189</v>
      </c>
      <c r="D771" s="18">
        <v>2</v>
      </c>
      <c r="E771" s="25" t="s">
        <v>157</v>
      </c>
      <c r="F771" s="25" t="s">
        <v>84</v>
      </c>
      <c r="G771" s="25" t="s">
        <v>131</v>
      </c>
      <c r="H771" s="18" t="s">
        <v>185</v>
      </c>
      <c r="I771" s="18" t="s">
        <v>59</v>
      </c>
      <c r="K771" s="25">
        <v>36</v>
      </c>
    </row>
    <row r="772" spans="2:21" ht="25.5" hidden="1" x14ac:dyDescent="0.2">
      <c r="B772" s="18" t="s">
        <v>1715</v>
      </c>
      <c r="C772" s="18">
        <v>189</v>
      </c>
      <c r="D772" s="18">
        <v>2</v>
      </c>
      <c r="E772" s="25" t="s">
        <v>214</v>
      </c>
      <c r="F772" s="25" t="s">
        <v>215</v>
      </c>
      <c r="G772" s="25" t="s">
        <v>84</v>
      </c>
      <c r="H772" s="18" t="s">
        <v>143</v>
      </c>
      <c r="I772" s="18" t="s">
        <v>59</v>
      </c>
      <c r="K772" s="25">
        <v>6</v>
      </c>
    </row>
    <row r="773" spans="2:21" ht="25.5" hidden="1" x14ac:dyDescent="0.2">
      <c r="B773" s="18" t="s">
        <v>1715</v>
      </c>
      <c r="C773" s="18">
        <v>189</v>
      </c>
      <c r="D773" s="18">
        <v>2</v>
      </c>
      <c r="E773" s="25" t="s">
        <v>218</v>
      </c>
      <c r="F773" s="25" t="s">
        <v>89</v>
      </c>
      <c r="G773" s="25" t="s">
        <v>359</v>
      </c>
      <c r="H773" s="18" t="s">
        <v>143</v>
      </c>
      <c r="I773" s="18" t="s">
        <v>59</v>
      </c>
      <c r="K773" s="25">
        <v>20</v>
      </c>
    </row>
    <row r="774" spans="2:21" hidden="1" x14ac:dyDescent="0.2">
      <c r="B774" s="18" t="s">
        <v>1715</v>
      </c>
      <c r="C774" s="18">
        <v>189</v>
      </c>
      <c r="D774" s="18">
        <v>2</v>
      </c>
      <c r="E774" s="25" t="s">
        <v>748</v>
      </c>
      <c r="F774" s="25" t="s">
        <v>638</v>
      </c>
      <c r="G774" s="25" t="s">
        <v>99</v>
      </c>
      <c r="H774" s="18" t="s">
        <v>58</v>
      </c>
      <c r="I774" s="18" t="s">
        <v>59</v>
      </c>
      <c r="K774" s="25">
        <v>1</v>
      </c>
    </row>
    <row r="775" spans="2:21" hidden="1" x14ac:dyDescent="0.2">
      <c r="B775" s="18" t="s">
        <v>1715</v>
      </c>
      <c r="C775" s="18">
        <v>189</v>
      </c>
      <c r="D775" s="18">
        <v>2</v>
      </c>
      <c r="E775" s="25" t="s">
        <v>224</v>
      </c>
      <c r="F775" s="25" t="s">
        <v>225</v>
      </c>
      <c r="G775" s="25" t="s">
        <v>226</v>
      </c>
      <c r="H775" s="18" t="s">
        <v>143</v>
      </c>
      <c r="I775" s="18" t="s">
        <v>59</v>
      </c>
      <c r="K775" s="25">
        <v>64</v>
      </c>
    </row>
    <row r="776" spans="2:21" hidden="1" x14ac:dyDescent="0.2">
      <c r="B776" s="18" t="s">
        <v>1715</v>
      </c>
      <c r="C776" s="18">
        <v>189</v>
      </c>
      <c r="D776" s="18">
        <v>2</v>
      </c>
      <c r="E776" s="25" t="s">
        <v>1731</v>
      </c>
      <c r="F776" s="25" t="s">
        <v>262</v>
      </c>
      <c r="G776" s="25" t="s">
        <v>94</v>
      </c>
      <c r="H776" s="18" t="s">
        <v>143</v>
      </c>
      <c r="I776" s="18" t="s">
        <v>59</v>
      </c>
      <c r="K776" s="25">
        <v>31</v>
      </c>
    </row>
    <row r="777" spans="2:21" hidden="1" x14ac:dyDescent="0.2">
      <c r="B777" s="18" t="s">
        <v>1715</v>
      </c>
      <c r="C777" s="18">
        <v>189</v>
      </c>
      <c r="D777" s="18">
        <v>2</v>
      </c>
      <c r="E777" s="25" t="s">
        <v>165</v>
      </c>
      <c r="F777" s="25" t="s">
        <v>166</v>
      </c>
      <c r="G777" s="25" t="s">
        <v>304</v>
      </c>
      <c r="H777" s="18" t="s">
        <v>143</v>
      </c>
      <c r="I777" s="18" t="s">
        <v>180</v>
      </c>
      <c r="K777" s="25">
        <v>33</v>
      </c>
    </row>
    <row r="778" spans="2:21" hidden="1" x14ac:dyDescent="0.2">
      <c r="B778" s="18" t="s">
        <v>1715</v>
      </c>
      <c r="C778" s="18">
        <v>189</v>
      </c>
      <c r="D778" s="18">
        <v>2</v>
      </c>
      <c r="E778" s="25" t="s">
        <v>165</v>
      </c>
      <c r="F778" s="25" t="s">
        <v>166</v>
      </c>
      <c r="G778" s="25" t="s">
        <v>104</v>
      </c>
      <c r="H778" s="18" t="s">
        <v>143</v>
      </c>
      <c r="I778" s="18" t="s">
        <v>59</v>
      </c>
      <c r="K778" s="25">
        <v>37</v>
      </c>
    </row>
    <row r="779" spans="2:21" hidden="1" x14ac:dyDescent="0.2">
      <c r="B779" s="18" t="s">
        <v>1715</v>
      </c>
      <c r="C779" s="18">
        <v>189</v>
      </c>
      <c r="D779" s="18">
        <v>2</v>
      </c>
      <c r="E779" s="25" t="s">
        <v>165</v>
      </c>
      <c r="F779" s="25" t="s">
        <v>166</v>
      </c>
      <c r="G779" s="25" t="s">
        <v>202</v>
      </c>
      <c r="H779" s="18" t="s">
        <v>143</v>
      </c>
      <c r="I779" s="18" t="s">
        <v>59</v>
      </c>
      <c r="K779" s="25">
        <v>50</v>
      </c>
    </row>
    <row r="780" spans="2:21" hidden="1" x14ac:dyDescent="0.2">
      <c r="B780" s="18" t="s">
        <v>1715</v>
      </c>
      <c r="C780" s="18">
        <v>189</v>
      </c>
      <c r="D780" s="18">
        <v>2</v>
      </c>
      <c r="E780" s="25" t="s">
        <v>165</v>
      </c>
      <c r="F780" s="25" t="s">
        <v>240</v>
      </c>
      <c r="G780" s="25" t="s">
        <v>114</v>
      </c>
      <c r="H780" s="18" t="s">
        <v>58</v>
      </c>
      <c r="I780" s="18" t="s">
        <v>59</v>
      </c>
      <c r="K780" s="25">
        <v>19</v>
      </c>
      <c r="U780" s="29"/>
    </row>
    <row r="781" spans="2:21" hidden="1" x14ac:dyDescent="0.2">
      <c r="B781" s="18" t="s">
        <v>1715</v>
      </c>
      <c r="C781" s="18">
        <v>189</v>
      </c>
      <c r="D781" s="18">
        <v>2</v>
      </c>
      <c r="E781" s="25" t="s">
        <v>165</v>
      </c>
      <c r="F781" s="25" t="s">
        <v>240</v>
      </c>
      <c r="G781" s="25" t="s">
        <v>114</v>
      </c>
      <c r="H781" s="18" t="s">
        <v>143</v>
      </c>
      <c r="I781" s="18" t="s">
        <v>59</v>
      </c>
      <c r="K781" s="25">
        <v>19</v>
      </c>
    </row>
    <row r="782" spans="2:21" hidden="1" x14ac:dyDescent="0.2">
      <c r="B782" s="18" t="s">
        <v>1715</v>
      </c>
      <c r="C782" s="18">
        <v>189</v>
      </c>
      <c r="D782" s="18">
        <v>2</v>
      </c>
      <c r="E782" s="25" t="s">
        <v>165</v>
      </c>
      <c r="F782" s="25" t="s">
        <v>240</v>
      </c>
      <c r="G782" s="25" t="s">
        <v>108</v>
      </c>
      <c r="H782" s="18" t="s">
        <v>143</v>
      </c>
      <c r="I782" s="18" t="s">
        <v>180</v>
      </c>
      <c r="K782" s="25">
        <v>28</v>
      </c>
    </row>
    <row r="783" spans="2:21" hidden="1" x14ac:dyDescent="0.2">
      <c r="B783" s="18" t="s">
        <v>1715</v>
      </c>
      <c r="C783" s="18">
        <v>189</v>
      </c>
      <c r="D783" s="18">
        <v>2</v>
      </c>
      <c r="E783" s="25" t="s">
        <v>165</v>
      </c>
      <c r="F783" s="25" t="s">
        <v>240</v>
      </c>
      <c r="G783" s="25" t="s">
        <v>245</v>
      </c>
      <c r="H783" s="18" t="s">
        <v>58</v>
      </c>
      <c r="I783" s="18" t="s">
        <v>59</v>
      </c>
      <c r="K783" s="25">
        <v>59</v>
      </c>
      <c r="U783" s="29"/>
    </row>
    <row r="784" spans="2:21" ht="25.5" hidden="1" x14ac:dyDescent="0.2">
      <c r="B784" s="18" t="s">
        <v>1715</v>
      </c>
      <c r="C784" s="18">
        <v>189</v>
      </c>
      <c r="D784" s="18">
        <v>2</v>
      </c>
      <c r="E784" s="25" t="s">
        <v>280</v>
      </c>
      <c r="F784" s="25" t="s">
        <v>126</v>
      </c>
      <c r="G784" s="25" t="s">
        <v>393</v>
      </c>
      <c r="H784" s="18" t="s">
        <v>58</v>
      </c>
      <c r="I784" s="18" t="s">
        <v>59</v>
      </c>
      <c r="K784" s="25">
        <v>10</v>
      </c>
    </row>
    <row r="785" spans="2:21" hidden="1" x14ac:dyDescent="0.2">
      <c r="B785" s="18" t="s">
        <v>1715</v>
      </c>
      <c r="C785" s="18">
        <v>189</v>
      </c>
      <c r="D785" s="18">
        <v>2</v>
      </c>
      <c r="E785" s="25" t="s">
        <v>512</v>
      </c>
      <c r="F785" s="25" t="s">
        <v>513</v>
      </c>
      <c r="G785" s="25" t="s">
        <v>207</v>
      </c>
      <c r="H785" s="18" t="s">
        <v>58</v>
      </c>
      <c r="I785" s="18" t="s">
        <v>59</v>
      </c>
      <c r="K785" s="25">
        <v>62</v>
      </c>
      <c r="U785" s="29"/>
    </row>
    <row r="786" spans="2:21" hidden="1" x14ac:dyDescent="0.2">
      <c r="B786" s="18" t="s">
        <v>1715</v>
      </c>
      <c r="C786" s="18">
        <v>189</v>
      </c>
      <c r="D786" s="18">
        <v>2</v>
      </c>
      <c r="E786" s="25" t="s">
        <v>256</v>
      </c>
      <c r="F786" s="25" t="s">
        <v>258</v>
      </c>
      <c r="G786" s="25" t="s">
        <v>225</v>
      </c>
      <c r="H786" s="18" t="s">
        <v>143</v>
      </c>
      <c r="I786" s="18" t="s">
        <v>180</v>
      </c>
      <c r="K786" s="25">
        <v>44</v>
      </c>
    </row>
    <row r="787" spans="2:21" hidden="1" x14ac:dyDescent="0.2">
      <c r="B787" s="18" t="s">
        <v>1715</v>
      </c>
      <c r="C787" s="18">
        <v>189</v>
      </c>
      <c r="D787" s="18">
        <v>2</v>
      </c>
      <c r="E787" s="25" t="s">
        <v>165</v>
      </c>
      <c r="F787" s="25" t="s">
        <v>166</v>
      </c>
      <c r="G787" s="25" t="s">
        <v>202</v>
      </c>
      <c r="H787" s="18" t="s">
        <v>58</v>
      </c>
      <c r="I787" s="18" t="s">
        <v>59</v>
      </c>
      <c r="K787" s="25">
        <v>50</v>
      </c>
      <c r="U787" s="29"/>
    </row>
    <row r="788" spans="2:21" ht="25.5" hidden="1" x14ac:dyDescent="0.2">
      <c r="B788" s="18" t="s">
        <v>1715</v>
      </c>
      <c r="C788" s="18">
        <v>189</v>
      </c>
      <c r="D788" s="18">
        <v>2</v>
      </c>
      <c r="E788" s="25" t="s">
        <v>87</v>
      </c>
      <c r="F788" s="25" t="s">
        <v>88</v>
      </c>
      <c r="G788" s="25" t="s">
        <v>459</v>
      </c>
      <c r="H788" s="18" t="s">
        <v>58</v>
      </c>
      <c r="I788" s="18" t="s">
        <v>59</v>
      </c>
      <c r="K788" s="25">
        <v>41</v>
      </c>
    </row>
    <row r="789" spans="2:21" ht="25.5" hidden="1" x14ac:dyDescent="0.2">
      <c r="B789" s="18" t="s">
        <v>1715</v>
      </c>
      <c r="C789" s="18">
        <v>189</v>
      </c>
      <c r="D789" s="18">
        <v>2</v>
      </c>
      <c r="E789" s="25" t="s">
        <v>1043</v>
      </c>
      <c r="F789" s="25" t="s">
        <v>789</v>
      </c>
      <c r="G789" s="25" t="s">
        <v>459</v>
      </c>
      <c r="H789" s="18" t="s">
        <v>58</v>
      </c>
      <c r="I789" s="18" t="s">
        <v>59</v>
      </c>
      <c r="K789" s="25">
        <v>41</v>
      </c>
    </row>
    <row r="790" spans="2:21" hidden="1" x14ac:dyDescent="0.2">
      <c r="B790" s="18" t="s">
        <v>1715</v>
      </c>
      <c r="C790" s="18">
        <v>189</v>
      </c>
      <c r="D790" s="18">
        <v>2</v>
      </c>
      <c r="E790" s="25" t="s">
        <v>77</v>
      </c>
      <c r="F790" s="25" t="s">
        <v>78</v>
      </c>
      <c r="G790" s="25" t="s">
        <v>117</v>
      </c>
      <c r="H790" s="18" t="s">
        <v>58</v>
      </c>
      <c r="I790" s="18" t="s">
        <v>59</v>
      </c>
      <c r="K790" s="25">
        <v>47</v>
      </c>
    </row>
    <row r="791" spans="2:21" hidden="1" x14ac:dyDescent="0.2">
      <c r="B791" s="18" t="s">
        <v>1715</v>
      </c>
      <c r="C791" s="18">
        <v>189</v>
      </c>
      <c r="D791" s="18">
        <v>2</v>
      </c>
      <c r="E791" s="25" t="s">
        <v>1759</v>
      </c>
      <c r="F791" s="25" t="s">
        <v>1030</v>
      </c>
      <c r="G791" s="25" t="s">
        <v>99</v>
      </c>
      <c r="H791" s="18" t="s">
        <v>58</v>
      </c>
      <c r="I791" s="18" t="s">
        <v>59</v>
      </c>
      <c r="K791" s="25">
        <v>1</v>
      </c>
    </row>
    <row r="792" spans="2:21" ht="25.5" hidden="1" x14ac:dyDescent="0.2">
      <c r="B792" s="18" t="s">
        <v>1715</v>
      </c>
      <c r="C792" s="18">
        <v>189</v>
      </c>
      <c r="D792" s="18">
        <v>2</v>
      </c>
      <c r="E792" s="25" t="s">
        <v>280</v>
      </c>
      <c r="F792" s="25" t="s">
        <v>126</v>
      </c>
      <c r="G792" s="25" t="s">
        <v>84</v>
      </c>
      <c r="H792" s="18" t="s">
        <v>58</v>
      </c>
      <c r="I792" s="18" t="s">
        <v>59</v>
      </c>
      <c r="K792" s="25">
        <v>6</v>
      </c>
    </row>
    <row r="793" spans="2:21" hidden="1" x14ac:dyDescent="0.2">
      <c r="B793" s="18" t="s">
        <v>1715</v>
      </c>
      <c r="C793" s="18">
        <v>189</v>
      </c>
      <c r="D793" s="18">
        <v>2</v>
      </c>
      <c r="E793" s="25" t="s">
        <v>77</v>
      </c>
      <c r="F793" s="25" t="s">
        <v>78</v>
      </c>
      <c r="G793" s="25" t="s">
        <v>99</v>
      </c>
      <c r="H793" s="18" t="s">
        <v>58</v>
      </c>
      <c r="I793" s="18" t="s">
        <v>59</v>
      </c>
      <c r="K793" s="25">
        <v>1</v>
      </c>
    </row>
    <row r="794" spans="2:21" hidden="1" x14ac:dyDescent="0.2">
      <c r="B794" s="18" t="s">
        <v>1715</v>
      </c>
      <c r="C794" s="18">
        <v>189</v>
      </c>
      <c r="D794" s="18">
        <v>2</v>
      </c>
      <c r="E794" s="25" t="s">
        <v>141</v>
      </c>
      <c r="F794" s="25" t="s">
        <v>142</v>
      </c>
      <c r="G794" s="25" t="s">
        <v>234</v>
      </c>
      <c r="H794" s="18" t="s">
        <v>143</v>
      </c>
      <c r="I794" s="18" t="s">
        <v>59</v>
      </c>
      <c r="K794" s="25">
        <v>13</v>
      </c>
    </row>
    <row r="795" spans="2:21" hidden="1" x14ac:dyDescent="0.2">
      <c r="B795" s="18" t="s">
        <v>1715</v>
      </c>
      <c r="C795" s="18">
        <v>189</v>
      </c>
      <c r="D795" s="18">
        <v>2</v>
      </c>
      <c r="E795" s="25" t="s">
        <v>141</v>
      </c>
      <c r="F795" s="25" t="s">
        <v>142</v>
      </c>
      <c r="G795" s="25" t="s">
        <v>94</v>
      </c>
      <c r="H795" s="18" t="s">
        <v>58</v>
      </c>
      <c r="I795" s="18" t="s">
        <v>59</v>
      </c>
      <c r="K795" s="25">
        <v>31</v>
      </c>
    </row>
    <row r="796" spans="2:21" hidden="1" x14ac:dyDescent="0.2">
      <c r="B796" s="18" t="s">
        <v>1715</v>
      </c>
      <c r="C796" s="18">
        <v>189</v>
      </c>
      <c r="D796" s="18">
        <v>2</v>
      </c>
      <c r="E796" s="25" t="s">
        <v>145</v>
      </c>
      <c r="F796" s="25" t="s">
        <v>142</v>
      </c>
      <c r="G796" s="25" t="s">
        <v>207</v>
      </c>
      <c r="H796" s="18" t="s">
        <v>143</v>
      </c>
      <c r="I796" s="18" t="s">
        <v>59</v>
      </c>
      <c r="K796" s="25">
        <v>62</v>
      </c>
    </row>
    <row r="797" spans="2:21" ht="25.5" hidden="1" x14ac:dyDescent="0.2">
      <c r="B797" s="18" t="s">
        <v>1771</v>
      </c>
      <c r="C797" s="18">
        <v>189</v>
      </c>
      <c r="D797" s="18">
        <v>2</v>
      </c>
      <c r="E797" s="25" t="s">
        <v>182</v>
      </c>
      <c r="F797" s="25" t="s">
        <v>183</v>
      </c>
      <c r="G797" s="25" t="s">
        <v>104</v>
      </c>
      <c r="H797" s="18" t="s">
        <v>58</v>
      </c>
      <c r="I797" s="18" t="s">
        <v>180</v>
      </c>
      <c r="K797" s="25">
        <v>37</v>
      </c>
      <c r="U797" s="29"/>
    </row>
    <row r="798" spans="2:21" hidden="1" x14ac:dyDescent="0.2">
      <c r="B798" s="18" t="s">
        <v>1774</v>
      </c>
      <c r="C798" s="18">
        <v>189</v>
      </c>
      <c r="D798" s="18">
        <v>2</v>
      </c>
      <c r="E798" s="25" t="s">
        <v>256</v>
      </c>
      <c r="F798" s="25" t="s">
        <v>253</v>
      </c>
      <c r="G798" s="25" t="s">
        <v>194</v>
      </c>
      <c r="H798" s="18" t="s">
        <v>58</v>
      </c>
      <c r="I798" s="18" t="s">
        <v>59</v>
      </c>
      <c r="K798" s="25">
        <v>43</v>
      </c>
      <c r="U798" s="29"/>
    </row>
    <row r="799" spans="2:21" hidden="1" x14ac:dyDescent="0.2">
      <c r="B799" s="18" t="s">
        <v>1774</v>
      </c>
      <c r="C799" s="18">
        <v>189</v>
      </c>
      <c r="D799" s="18">
        <v>2</v>
      </c>
      <c r="E799" s="25" t="s">
        <v>256</v>
      </c>
      <c r="F799" s="25" t="s">
        <v>258</v>
      </c>
      <c r="G799" s="25" t="s">
        <v>127</v>
      </c>
      <c r="H799" s="18" t="s">
        <v>143</v>
      </c>
      <c r="I799" s="18" t="s">
        <v>59</v>
      </c>
      <c r="K799" s="25">
        <v>45</v>
      </c>
    </row>
    <row r="800" spans="2:21" hidden="1" x14ac:dyDescent="0.2">
      <c r="B800" s="18" t="s">
        <v>54</v>
      </c>
      <c r="C800" s="18">
        <v>189</v>
      </c>
      <c r="D800" s="18">
        <v>2</v>
      </c>
      <c r="E800" s="25" t="s">
        <v>189</v>
      </c>
      <c r="F800" s="25" t="s">
        <v>255</v>
      </c>
      <c r="G800" s="25" t="s">
        <v>245</v>
      </c>
      <c r="H800" s="18" t="s">
        <v>58</v>
      </c>
      <c r="I800" s="18" t="s">
        <v>59</v>
      </c>
      <c r="K800" s="25">
        <v>59</v>
      </c>
    </row>
    <row r="801" spans="2:22" hidden="1" x14ac:dyDescent="0.2">
      <c r="B801" s="18" t="s">
        <v>54</v>
      </c>
      <c r="C801" s="18">
        <v>189</v>
      </c>
      <c r="D801" s="18">
        <v>2</v>
      </c>
      <c r="E801" s="25" t="s">
        <v>189</v>
      </c>
      <c r="F801" s="25" t="s">
        <v>190</v>
      </c>
      <c r="G801" s="25" t="s">
        <v>94</v>
      </c>
      <c r="H801" s="18" t="s">
        <v>58</v>
      </c>
      <c r="I801" s="18" t="s">
        <v>59</v>
      </c>
      <c r="K801" s="25">
        <v>31</v>
      </c>
    </row>
    <row r="802" spans="2:22" ht="25.5" hidden="1" x14ac:dyDescent="0.2">
      <c r="B802" s="18" t="s">
        <v>1688</v>
      </c>
      <c r="C802" s="18">
        <v>189</v>
      </c>
      <c r="D802" s="18">
        <v>2</v>
      </c>
      <c r="E802" s="25" t="s">
        <v>77</v>
      </c>
      <c r="F802" s="25" t="s">
        <v>78</v>
      </c>
      <c r="G802" s="25" t="s">
        <v>268</v>
      </c>
      <c r="H802" s="18" t="s">
        <v>58</v>
      </c>
      <c r="I802" s="18" t="s">
        <v>59</v>
      </c>
      <c r="K802" s="25">
        <v>32</v>
      </c>
    </row>
    <row r="803" spans="2:22" hidden="1" x14ac:dyDescent="0.2">
      <c r="B803" s="18" t="s">
        <v>54</v>
      </c>
      <c r="C803" s="18">
        <v>189</v>
      </c>
      <c r="D803" s="18">
        <v>2</v>
      </c>
      <c r="E803" s="25" t="s">
        <v>483</v>
      </c>
      <c r="F803" s="25" t="s">
        <v>480</v>
      </c>
      <c r="G803" s="25" t="s">
        <v>117</v>
      </c>
      <c r="H803" s="18" t="s">
        <v>58</v>
      </c>
      <c r="I803" s="18" t="s">
        <v>59</v>
      </c>
      <c r="K803" s="25">
        <v>47</v>
      </c>
      <c r="U803" s="29"/>
      <c r="V803" s="29"/>
    </row>
    <row r="804" spans="2:22" hidden="1" x14ac:dyDescent="0.2">
      <c r="B804" s="18" t="s">
        <v>54</v>
      </c>
      <c r="C804" s="18">
        <v>189</v>
      </c>
      <c r="D804" s="18">
        <v>2</v>
      </c>
      <c r="E804" s="25" t="s">
        <v>260</v>
      </c>
      <c r="F804" s="25" t="s">
        <v>261</v>
      </c>
      <c r="G804" s="25" t="s">
        <v>240</v>
      </c>
      <c r="H804" s="18" t="s">
        <v>58</v>
      </c>
      <c r="I804" s="18" t="s">
        <v>59</v>
      </c>
      <c r="K804" s="25">
        <v>55</v>
      </c>
      <c r="U804" s="29"/>
    </row>
    <row r="805" spans="2:22" hidden="1" x14ac:dyDescent="0.2">
      <c r="B805" s="18" t="s">
        <v>54</v>
      </c>
      <c r="C805" s="18">
        <v>189</v>
      </c>
      <c r="D805" s="18">
        <v>2</v>
      </c>
      <c r="E805" s="25" t="s">
        <v>160</v>
      </c>
      <c r="F805" s="25" t="s">
        <v>161</v>
      </c>
      <c r="G805" s="25" t="s">
        <v>84</v>
      </c>
      <c r="H805" s="18" t="s">
        <v>58</v>
      </c>
      <c r="I805" s="18" t="s">
        <v>59</v>
      </c>
      <c r="K805" s="25">
        <v>6</v>
      </c>
      <c r="U805" s="29"/>
    </row>
    <row r="806" spans="2:22" hidden="1" x14ac:dyDescent="0.2">
      <c r="B806" s="18" t="s">
        <v>1788</v>
      </c>
      <c r="C806" s="18">
        <v>189</v>
      </c>
      <c r="D806" s="18">
        <v>2</v>
      </c>
      <c r="E806" s="25" t="s">
        <v>157</v>
      </c>
      <c r="F806" s="25" t="s">
        <v>84</v>
      </c>
      <c r="G806" s="25" t="s">
        <v>455</v>
      </c>
      <c r="H806" s="18" t="s">
        <v>185</v>
      </c>
      <c r="I806" s="18" t="s">
        <v>180</v>
      </c>
      <c r="K806" s="25">
        <v>26</v>
      </c>
    </row>
    <row r="807" spans="2:22" hidden="1" x14ac:dyDescent="0.2">
      <c r="B807" s="18" t="s">
        <v>1788</v>
      </c>
      <c r="C807" s="18">
        <v>189</v>
      </c>
      <c r="D807" s="18">
        <v>2</v>
      </c>
      <c r="E807" s="25" t="s">
        <v>252</v>
      </c>
      <c r="F807" s="25" t="s">
        <v>253</v>
      </c>
      <c r="G807" s="25" t="s">
        <v>84</v>
      </c>
      <c r="H807" s="18" t="s">
        <v>143</v>
      </c>
      <c r="I807" s="18" t="s">
        <v>180</v>
      </c>
      <c r="K807" s="25">
        <v>6</v>
      </c>
    </row>
    <row r="808" spans="2:22" hidden="1" x14ac:dyDescent="0.2">
      <c r="B808" s="18" t="s">
        <v>1788</v>
      </c>
      <c r="C808" s="18">
        <v>189</v>
      </c>
      <c r="D808" s="18">
        <v>2</v>
      </c>
      <c r="E808" s="25" t="s">
        <v>1332</v>
      </c>
      <c r="F808" s="25" t="s">
        <v>253</v>
      </c>
      <c r="G808" s="25" t="s">
        <v>211</v>
      </c>
      <c r="H808" s="18" t="s">
        <v>58</v>
      </c>
      <c r="I808" s="18" t="s">
        <v>180</v>
      </c>
      <c r="K808" s="25">
        <v>7</v>
      </c>
      <c r="U808" s="29"/>
    </row>
    <row r="809" spans="2:22" hidden="1" x14ac:dyDescent="0.2">
      <c r="B809" s="18" t="s">
        <v>1788</v>
      </c>
      <c r="C809" s="18">
        <v>189</v>
      </c>
      <c r="D809" s="18">
        <v>2</v>
      </c>
      <c r="E809" s="25" t="s">
        <v>1795</v>
      </c>
      <c r="F809" s="25" t="s">
        <v>258</v>
      </c>
      <c r="G809" s="25" t="s">
        <v>240</v>
      </c>
      <c r="H809" s="18" t="s">
        <v>58</v>
      </c>
      <c r="I809" s="18" t="s">
        <v>180</v>
      </c>
      <c r="K809" s="25">
        <v>55</v>
      </c>
      <c r="U809" s="29"/>
    </row>
    <row r="810" spans="2:22" hidden="1" x14ac:dyDescent="0.2">
      <c r="B810" s="18" t="s">
        <v>1798</v>
      </c>
      <c r="C810" s="18">
        <v>189</v>
      </c>
      <c r="D810" s="18">
        <v>2</v>
      </c>
      <c r="E810" s="25" t="s">
        <v>182</v>
      </c>
      <c r="F810" s="25" t="s">
        <v>914</v>
      </c>
      <c r="G810" s="25" t="s">
        <v>291</v>
      </c>
      <c r="H810" s="18" t="s">
        <v>143</v>
      </c>
      <c r="I810" s="18" t="s">
        <v>180</v>
      </c>
      <c r="K810" s="25">
        <v>24</v>
      </c>
    </row>
    <row r="811" spans="2:22" hidden="1" x14ac:dyDescent="0.2">
      <c r="B811" s="18" t="s">
        <v>1798</v>
      </c>
      <c r="C811" s="18">
        <v>189</v>
      </c>
      <c r="D811" s="18">
        <v>2</v>
      </c>
      <c r="E811" s="25" t="s">
        <v>1801</v>
      </c>
      <c r="F811" s="25" t="s">
        <v>261</v>
      </c>
      <c r="G811" s="25" t="s">
        <v>104</v>
      </c>
      <c r="H811" s="18" t="s">
        <v>143</v>
      </c>
      <c r="I811" s="18" t="s">
        <v>180</v>
      </c>
      <c r="K811" s="25">
        <v>37</v>
      </c>
    </row>
    <row r="812" spans="2:22" hidden="1" x14ac:dyDescent="0.2">
      <c r="B812" s="18" t="s">
        <v>1798</v>
      </c>
      <c r="C812" s="18">
        <v>189</v>
      </c>
      <c r="D812" s="18">
        <v>2</v>
      </c>
      <c r="E812" s="25" t="s">
        <v>160</v>
      </c>
      <c r="F812" s="25" t="s">
        <v>161</v>
      </c>
      <c r="G812" s="25" t="s">
        <v>99</v>
      </c>
      <c r="H812" s="18" t="s">
        <v>58</v>
      </c>
      <c r="I812" s="18" t="s">
        <v>180</v>
      </c>
      <c r="K812" s="25">
        <v>1</v>
      </c>
      <c r="U812" s="29"/>
    </row>
    <row r="813" spans="2:22" hidden="1" x14ac:dyDescent="0.2">
      <c r="B813" s="18" t="s">
        <v>1798</v>
      </c>
      <c r="C813" s="18">
        <v>189</v>
      </c>
      <c r="D813" s="18">
        <v>2</v>
      </c>
      <c r="E813" s="25" t="s">
        <v>210</v>
      </c>
      <c r="F813" s="25" t="s">
        <v>211</v>
      </c>
      <c r="G813" s="25" t="s">
        <v>138</v>
      </c>
      <c r="H813" s="18" t="s">
        <v>58</v>
      </c>
      <c r="I813" s="18" t="s">
        <v>180</v>
      </c>
      <c r="K813" s="25">
        <v>18</v>
      </c>
    </row>
    <row r="814" spans="2:22" hidden="1" x14ac:dyDescent="0.2">
      <c r="B814" s="18" t="s">
        <v>1798</v>
      </c>
      <c r="C814" s="18">
        <v>189</v>
      </c>
      <c r="D814" s="18">
        <v>2</v>
      </c>
      <c r="E814" s="25" t="s">
        <v>1808</v>
      </c>
      <c r="F814" s="25" t="s">
        <v>226</v>
      </c>
      <c r="G814" s="25" t="s">
        <v>194</v>
      </c>
      <c r="H814" s="18" t="s">
        <v>58</v>
      </c>
      <c r="I814" s="18" t="s">
        <v>180</v>
      </c>
      <c r="K814" s="25">
        <v>43</v>
      </c>
      <c r="U814" s="29"/>
    </row>
    <row r="815" spans="2:22" hidden="1" x14ac:dyDescent="0.2">
      <c r="B815" s="18" t="s">
        <v>1798</v>
      </c>
      <c r="C815" s="18">
        <v>189</v>
      </c>
      <c r="D815" s="18">
        <v>2</v>
      </c>
      <c r="E815" s="25" t="s">
        <v>260</v>
      </c>
      <c r="F815" s="25" t="s">
        <v>261</v>
      </c>
      <c r="G815" s="25" t="s">
        <v>480</v>
      </c>
      <c r="H815" s="18" t="s">
        <v>58</v>
      </c>
      <c r="I815" s="18" t="s">
        <v>180</v>
      </c>
      <c r="K815" s="25">
        <v>49</v>
      </c>
      <c r="U815" s="29"/>
    </row>
    <row r="816" spans="2:22" hidden="1" x14ac:dyDescent="0.2">
      <c r="B816" s="18" t="s">
        <v>1798</v>
      </c>
      <c r="C816" s="18">
        <v>189</v>
      </c>
      <c r="D816" s="18">
        <v>2</v>
      </c>
      <c r="E816" s="25" t="s">
        <v>152</v>
      </c>
      <c r="F816" s="25" t="s">
        <v>153</v>
      </c>
      <c r="G816" s="25" t="s">
        <v>308</v>
      </c>
      <c r="H816" s="18" t="s">
        <v>58</v>
      </c>
      <c r="I816" s="18" t="s">
        <v>180</v>
      </c>
      <c r="K816" s="25">
        <v>30</v>
      </c>
      <c r="U816" s="29"/>
    </row>
    <row r="817" spans="1:28" hidden="1" x14ac:dyDescent="0.2">
      <c r="B817" s="18" t="s">
        <v>1798</v>
      </c>
      <c r="C817" s="18">
        <v>189</v>
      </c>
      <c r="D817" s="18">
        <v>2</v>
      </c>
      <c r="E817" s="25" t="s">
        <v>541</v>
      </c>
      <c r="F817" s="25" t="s">
        <v>536</v>
      </c>
      <c r="G817" s="25" t="s">
        <v>179</v>
      </c>
      <c r="H817" s="18" t="s">
        <v>58</v>
      </c>
      <c r="I817" s="18" t="s">
        <v>180</v>
      </c>
      <c r="K817" s="25">
        <v>27</v>
      </c>
      <c r="U817" s="29"/>
    </row>
    <row r="818" spans="1:28" hidden="1" x14ac:dyDescent="0.2">
      <c r="B818" s="18" t="s">
        <v>1798</v>
      </c>
      <c r="C818" s="18">
        <v>189</v>
      </c>
      <c r="D818" s="18">
        <v>2</v>
      </c>
      <c r="E818" s="25" t="s">
        <v>1568</v>
      </c>
      <c r="F818" s="25" t="s">
        <v>1569</v>
      </c>
      <c r="G818" s="25" t="s">
        <v>99</v>
      </c>
      <c r="H818" s="18" t="s">
        <v>58</v>
      </c>
      <c r="I818" s="18" t="s">
        <v>180</v>
      </c>
      <c r="K818" s="25">
        <v>1</v>
      </c>
      <c r="U818" s="29"/>
    </row>
    <row r="819" spans="1:28" hidden="1" x14ac:dyDescent="0.2">
      <c r="B819" s="18" t="s">
        <v>1798</v>
      </c>
      <c r="C819" s="18">
        <v>189</v>
      </c>
      <c r="D819" s="18">
        <v>2</v>
      </c>
      <c r="E819" s="25" t="s">
        <v>665</v>
      </c>
      <c r="F819" s="25" t="s">
        <v>104</v>
      </c>
      <c r="G819" s="25" t="s">
        <v>720</v>
      </c>
      <c r="H819" s="18" t="s">
        <v>58</v>
      </c>
      <c r="I819" s="18" t="s">
        <v>180</v>
      </c>
      <c r="K819" s="25">
        <v>12</v>
      </c>
    </row>
    <row r="820" spans="1:28" hidden="1" x14ac:dyDescent="0.2">
      <c r="B820" s="18" t="s">
        <v>1798</v>
      </c>
      <c r="C820" s="18">
        <v>189</v>
      </c>
      <c r="D820" s="18">
        <v>2</v>
      </c>
      <c r="E820" s="25" t="s">
        <v>1821</v>
      </c>
      <c r="F820" s="25" t="s">
        <v>131</v>
      </c>
      <c r="G820" s="25" t="s">
        <v>249</v>
      </c>
      <c r="H820" s="18" t="s">
        <v>58</v>
      </c>
      <c r="I820" s="18" t="s">
        <v>180</v>
      </c>
      <c r="K820" s="25">
        <v>57</v>
      </c>
    </row>
    <row r="821" spans="1:28" ht="25.5" hidden="1" x14ac:dyDescent="0.2">
      <c r="B821" s="18" t="s">
        <v>1798</v>
      </c>
      <c r="C821" s="18">
        <v>189</v>
      </c>
      <c r="D821" s="18">
        <v>2</v>
      </c>
      <c r="E821" s="25" t="s">
        <v>423</v>
      </c>
      <c r="F821" s="25" t="s">
        <v>117</v>
      </c>
      <c r="G821" s="25" t="s">
        <v>89</v>
      </c>
      <c r="H821" s="18" t="s">
        <v>58</v>
      </c>
      <c r="I821" s="18" t="s">
        <v>180</v>
      </c>
      <c r="K821" s="25">
        <v>35</v>
      </c>
      <c r="U821" s="29"/>
    </row>
    <row r="822" spans="1:28" hidden="1" x14ac:dyDescent="0.2">
      <c r="B822" s="18" t="s">
        <v>1798</v>
      </c>
      <c r="C822" s="18">
        <v>189</v>
      </c>
      <c r="D822" s="18">
        <v>2</v>
      </c>
      <c r="E822" s="25" t="s">
        <v>748</v>
      </c>
      <c r="F822" s="25" t="s">
        <v>638</v>
      </c>
      <c r="G822" s="25" t="s">
        <v>234</v>
      </c>
      <c r="H822" s="18" t="s">
        <v>58</v>
      </c>
      <c r="I822" s="18" t="s">
        <v>180</v>
      </c>
      <c r="K822" s="25">
        <v>13</v>
      </c>
    </row>
    <row r="823" spans="1:28" hidden="1" x14ac:dyDescent="0.2">
      <c r="B823" s="18" t="s">
        <v>1798</v>
      </c>
      <c r="C823" s="18">
        <v>189</v>
      </c>
      <c r="D823" s="18">
        <v>2</v>
      </c>
      <c r="E823" s="25" t="s">
        <v>483</v>
      </c>
      <c r="F823" s="25" t="s">
        <v>202</v>
      </c>
      <c r="G823" s="25" t="s">
        <v>393</v>
      </c>
      <c r="H823" s="18" t="s">
        <v>143</v>
      </c>
      <c r="I823" s="18" t="s">
        <v>180</v>
      </c>
      <c r="K823" s="25">
        <v>10</v>
      </c>
    </row>
    <row r="824" spans="1:28" hidden="1" x14ac:dyDescent="0.2">
      <c r="B824" s="18" t="s">
        <v>1798</v>
      </c>
      <c r="C824" s="18">
        <v>189</v>
      </c>
      <c r="D824" s="18">
        <v>2</v>
      </c>
      <c r="E824" s="25" t="s">
        <v>232</v>
      </c>
      <c r="F824" s="25" t="s">
        <v>233</v>
      </c>
      <c r="G824" s="25" t="s">
        <v>245</v>
      </c>
      <c r="H824" s="18" t="s">
        <v>143</v>
      </c>
      <c r="I824" s="18" t="s">
        <v>180</v>
      </c>
      <c r="K824" s="25">
        <v>59</v>
      </c>
    </row>
    <row r="825" spans="1:28" ht="140.25" x14ac:dyDescent="0.2">
      <c r="A825" s="24">
        <v>826</v>
      </c>
      <c r="B825" s="18" t="s">
        <v>1798</v>
      </c>
      <c r="C825" s="18">
        <v>189</v>
      </c>
      <c r="D825" s="18">
        <v>2</v>
      </c>
      <c r="E825" s="25" t="s">
        <v>486</v>
      </c>
      <c r="F825" s="25" t="s">
        <v>166</v>
      </c>
      <c r="G825" s="25" t="s">
        <v>70</v>
      </c>
      <c r="H825" s="18" t="s">
        <v>58</v>
      </c>
      <c r="I825" s="18" t="s">
        <v>180</v>
      </c>
      <c r="J825" s="26">
        <v>54.220001220703125</v>
      </c>
      <c r="K825" s="25">
        <v>22</v>
      </c>
      <c r="L825" s="25" t="s">
        <v>486</v>
      </c>
      <c r="R825" s="18" t="s">
        <v>1832</v>
      </c>
      <c r="S825" s="18" t="s">
        <v>1833</v>
      </c>
      <c r="U825" s="29" t="s">
        <v>2137</v>
      </c>
      <c r="W825" s="18" t="s">
        <v>2131</v>
      </c>
      <c r="X825" s="18" t="s">
        <v>2189</v>
      </c>
      <c r="AB825" s="27">
        <v>41141.646539351852</v>
      </c>
    </row>
    <row r="826" spans="1:28" hidden="1" x14ac:dyDescent="0.2">
      <c r="B826" s="18" t="s">
        <v>1798</v>
      </c>
      <c r="C826" s="18">
        <v>189</v>
      </c>
      <c r="D826" s="18">
        <v>2</v>
      </c>
      <c r="E826" s="25" t="s">
        <v>1834</v>
      </c>
      <c r="F826" s="25" t="s">
        <v>245</v>
      </c>
      <c r="G826" s="25" t="s">
        <v>202</v>
      </c>
      <c r="H826" s="18" t="s">
        <v>143</v>
      </c>
      <c r="I826" s="18" t="s">
        <v>180</v>
      </c>
      <c r="K826" s="25">
        <v>50</v>
      </c>
    </row>
    <row r="827" spans="1:28" hidden="1" x14ac:dyDescent="0.2">
      <c r="B827" s="18" t="s">
        <v>1798</v>
      </c>
      <c r="C827" s="18">
        <v>189</v>
      </c>
      <c r="D827" s="18">
        <v>2</v>
      </c>
      <c r="E827" s="25" t="s">
        <v>417</v>
      </c>
      <c r="F827" s="25" t="s">
        <v>171</v>
      </c>
      <c r="G827" s="25" t="s">
        <v>255</v>
      </c>
      <c r="H827" s="18" t="s">
        <v>143</v>
      </c>
      <c r="I827" s="18" t="s">
        <v>180</v>
      </c>
      <c r="K827" s="25">
        <v>4</v>
      </c>
    </row>
    <row r="828" spans="1:28" hidden="1" x14ac:dyDescent="0.2">
      <c r="B828" s="18" t="s">
        <v>1798</v>
      </c>
      <c r="C828" s="18">
        <v>189</v>
      </c>
      <c r="D828" s="18">
        <v>2</v>
      </c>
      <c r="E828" s="25" t="s">
        <v>852</v>
      </c>
      <c r="F828" s="25" t="s">
        <v>131</v>
      </c>
      <c r="G828" s="25" t="s">
        <v>638</v>
      </c>
      <c r="H828" s="18" t="s">
        <v>58</v>
      </c>
      <c r="I828" s="18" t="s">
        <v>180</v>
      </c>
      <c r="K828" s="25">
        <v>38</v>
      </c>
    </row>
    <row r="829" spans="1:28" hidden="1" x14ac:dyDescent="0.2">
      <c r="B829" s="18" t="s">
        <v>1798</v>
      </c>
      <c r="C829" s="18">
        <v>189</v>
      </c>
      <c r="D829" s="18">
        <v>2</v>
      </c>
      <c r="E829" s="25" t="s">
        <v>152</v>
      </c>
      <c r="F829" s="25" t="s">
        <v>153</v>
      </c>
      <c r="G829" s="25" t="s">
        <v>89</v>
      </c>
      <c r="H829" s="18" t="s">
        <v>58</v>
      </c>
      <c r="I829" s="18" t="s">
        <v>180</v>
      </c>
      <c r="K829" s="25">
        <v>35</v>
      </c>
      <c r="U829" s="29"/>
    </row>
    <row r="830" spans="1:28" hidden="1" x14ac:dyDescent="0.2">
      <c r="B830" s="18" t="s">
        <v>1798</v>
      </c>
      <c r="C830" s="18">
        <v>189</v>
      </c>
      <c r="D830" s="18">
        <v>2</v>
      </c>
      <c r="E830" s="25" t="s">
        <v>1842</v>
      </c>
      <c r="F830" s="25" t="s">
        <v>1366</v>
      </c>
      <c r="G830" s="25" t="s">
        <v>117</v>
      </c>
      <c r="H830" s="18" t="s">
        <v>58</v>
      </c>
      <c r="I830" s="18" t="s">
        <v>180</v>
      </c>
      <c r="K830" s="25">
        <v>47</v>
      </c>
      <c r="U830" s="29"/>
    </row>
    <row r="831" spans="1:28" hidden="1" x14ac:dyDescent="0.2">
      <c r="B831" s="18" t="s">
        <v>1798</v>
      </c>
      <c r="C831" s="18">
        <v>189</v>
      </c>
      <c r="D831" s="18">
        <v>2</v>
      </c>
      <c r="E831" s="25" t="s">
        <v>289</v>
      </c>
      <c r="F831" s="25" t="s">
        <v>290</v>
      </c>
      <c r="G831" s="25" t="s">
        <v>459</v>
      </c>
      <c r="H831" s="18" t="s">
        <v>58</v>
      </c>
      <c r="I831" s="18" t="s">
        <v>180</v>
      </c>
      <c r="K831" s="25">
        <v>41</v>
      </c>
      <c r="U831" s="29"/>
    </row>
    <row r="832" spans="1:28" hidden="1" x14ac:dyDescent="0.2">
      <c r="B832" s="18" t="s">
        <v>1798</v>
      </c>
      <c r="C832" s="18">
        <v>189</v>
      </c>
      <c r="D832" s="18">
        <v>2</v>
      </c>
      <c r="E832" s="25" t="s">
        <v>152</v>
      </c>
      <c r="F832" s="25" t="s">
        <v>1058</v>
      </c>
      <c r="G832" s="25" t="s">
        <v>117</v>
      </c>
      <c r="H832" s="18" t="s">
        <v>143</v>
      </c>
      <c r="I832" s="18" t="s">
        <v>180</v>
      </c>
      <c r="K832" s="25">
        <v>47</v>
      </c>
    </row>
    <row r="833" spans="2:11" hidden="1" x14ac:dyDescent="0.2">
      <c r="B833" s="18" t="s">
        <v>1798</v>
      </c>
      <c r="C833" s="18">
        <v>189</v>
      </c>
      <c r="D833" s="18">
        <v>2</v>
      </c>
      <c r="E833" s="25" t="s">
        <v>1849</v>
      </c>
      <c r="F833" s="25" t="s">
        <v>340</v>
      </c>
      <c r="G833" s="25" t="s">
        <v>240</v>
      </c>
      <c r="H833" s="18" t="s">
        <v>58</v>
      </c>
      <c r="I833" s="18" t="s">
        <v>180</v>
      </c>
      <c r="K833" s="25">
        <v>55</v>
      </c>
    </row>
    <row r="834" spans="2:11" hidden="1" x14ac:dyDescent="0.2">
      <c r="B834" s="18" t="s">
        <v>1798</v>
      </c>
      <c r="C834" s="18">
        <v>189</v>
      </c>
      <c r="D834" s="18">
        <v>2</v>
      </c>
      <c r="E834" s="25" t="s">
        <v>1852</v>
      </c>
      <c r="F834" s="25" t="s">
        <v>234</v>
      </c>
      <c r="G834" s="25" t="s">
        <v>207</v>
      </c>
      <c r="H834" s="18" t="s">
        <v>58</v>
      </c>
      <c r="I834" s="18" t="s">
        <v>180</v>
      </c>
      <c r="K834" s="25">
        <v>62</v>
      </c>
    </row>
    <row r="835" spans="2:11" hidden="1" x14ac:dyDescent="0.2">
      <c r="B835" s="18" t="s">
        <v>1798</v>
      </c>
      <c r="C835" s="18">
        <v>189</v>
      </c>
      <c r="D835" s="18">
        <v>2</v>
      </c>
      <c r="E835" s="25" t="s">
        <v>1855</v>
      </c>
      <c r="F835" s="25" t="s">
        <v>877</v>
      </c>
      <c r="G835" s="25" t="s">
        <v>99</v>
      </c>
      <c r="H835" s="18" t="s">
        <v>58</v>
      </c>
      <c r="I835" s="18" t="s">
        <v>180</v>
      </c>
      <c r="K835" s="25">
        <v>1</v>
      </c>
    </row>
    <row r="836" spans="2:11" hidden="1" x14ac:dyDescent="0.2">
      <c r="B836" s="18" t="s">
        <v>1798</v>
      </c>
      <c r="C836" s="18">
        <v>189</v>
      </c>
      <c r="D836" s="18">
        <v>2</v>
      </c>
      <c r="E836" s="25" t="s">
        <v>1858</v>
      </c>
      <c r="F836" s="25" t="s">
        <v>70</v>
      </c>
      <c r="G836" s="25" t="s">
        <v>720</v>
      </c>
      <c r="H836" s="18" t="s">
        <v>58</v>
      </c>
      <c r="I836" s="18" t="s">
        <v>180</v>
      </c>
      <c r="K836" s="25">
        <v>12</v>
      </c>
    </row>
    <row r="837" spans="2:11" hidden="1" x14ac:dyDescent="0.2">
      <c r="B837" s="18" t="s">
        <v>1798</v>
      </c>
      <c r="C837" s="18">
        <v>189</v>
      </c>
      <c r="D837" s="18">
        <v>2</v>
      </c>
      <c r="E837" s="25" t="s">
        <v>1861</v>
      </c>
      <c r="F837" s="25" t="s">
        <v>455</v>
      </c>
      <c r="G837" s="25" t="s">
        <v>455</v>
      </c>
      <c r="H837" s="18" t="s">
        <v>58</v>
      </c>
      <c r="I837" s="18" t="s">
        <v>180</v>
      </c>
      <c r="K837" s="25">
        <v>26</v>
      </c>
    </row>
    <row r="838" spans="2:11" hidden="1" x14ac:dyDescent="0.2">
      <c r="B838" s="18" t="s">
        <v>1798</v>
      </c>
      <c r="C838" s="18">
        <v>189</v>
      </c>
      <c r="D838" s="18">
        <v>2</v>
      </c>
      <c r="E838" s="25" t="s">
        <v>1864</v>
      </c>
      <c r="F838" s="25" t="s">
        <v>308</v>
      </c>
      <c r="G838" s="25" t="s">
        <v>304</v>
      </c>
      <c r="H838" s="18" t="s">
        <v>58</v>
      </c>
      <c r="I838" s="18" t="s">
        <v>180</v>
      </c>
      <c r="K838" s="25">
        <v>33</v>
      </c>
    </row>
    <row r="839" spans="2:11" hidden="1" x14ac:dyDescent="0.2">
      <c r="B839" s="18" t="s">
        <v>54</v>
      </c>
      <c r="C839" s="18">
        <v>189</v>
      </c>
      <c r="D839" s="18">
        <v>2</v>
      </c>
      <c r="E839" s="25" t="s">
        <v>748</v>
      </c>
      <c r="F839" s="25" t="s">
        <v>104</v>
      </c>
      <c r="G839" s="25" t="s">
        <v>455</v>
      </c>
      <c r="H839" s="18" t="s">
        <v>58</v>
      </c>
      <c r="I839" s="18" t="s">
        <v>59</v>
      </c>
      <c r="K839" s="25">
        <v>26</v>
      </c>
    </row>
    <row r="840" spans="2:11" hidden="1" x14ac:dyDescent="0.2">
      <c r="B840" s="18" t="s">
        <v>1869</v>
      </c>
      <c r="C840" s="18">
        <v>189</v>
      </c>
      <c r="D840" s="18">
        <v>2</v>
      </c>
      <c r="E840" s="25" t="s">
        <v>1159</v>
      </c>
      <c r="F840" s="25" t="s">
        <v>1160</v>
      </c>
      <c r="G840" s="25" t="s">
        <v>215</v>
      </c>
      <c r="H840" s="18" t="s">
        <v>58</v>
      </c>
      <c r="I840" s="18" t="s">
        <v>59</v>
      </c>
      <c r="K840" s="25">
        <v>34</v>
      </c>
    </row>
    <row r="841" spans="2:11" hidden="1" x14ac:dyDescent="0.2">
      <c r="B841" s="18" t="s">
        <v>1869</v>
      </c>
      <c r="C841" s="18">
        <v>189</v>
      </c>
      <c r="D841" s="18">
        <v>2</v>
      </c>
      <c r="E841" s="25" t="s">
        <v>1159</v>
      </c>
      <c r="F841" s="25" t="s">
        <v>1160</v>
      </c>
      <c r="H841" s="18" t="s">
        <v>58</v>
      </c>
      <c r="I841" s="18" t="s">
        <v>59</v>
      </c>
    </row>
    <row r="842" spans="2:11" hidden="1" x14ac:dyDescent="0.2">
      <c r="B842" s="18" t="s">
        <v>1869</v>
      </c>
      <c r="C842" s="18">
        <v>189</v>
      </c>
      <c r="D842" s="18">
        <v>2</v>
      </c>
      <c r="E842" s="25" t="s">
        <v>1872</v>
      </c>
      <c r="F842" s="25" t="s">
        <v>126</v>
      </c>
      <c r="G842" s="25" t="s">
        <v>117</v>
      </c>
      <c r="H842" s="18" t="s">
        <v>143</v>
      </c>
      <c r="I842" s="18" t="s">
        <v>180</v>
      </c>
      <c r="K842" s="25">
        <v>47</v>
      </c>
    </row>
    <row r="843" spans="2:11" hidden="1" x14ac:dyDescent="0.2">
      <c r="B843" s="18" t="s">
        <v>1869</v>
      </c>
      <c r="C843" s="18">
        <v>189</v>
      </c>
      <c r="D843" s="18">
        <v>2</v>
      </c>
      <c r="E843" s="25" t="s">
        <v>130</v>
      </c>
      <c r="F843" s="25" t="s">
        <v>93</v>
      </c>
      <c r="G843" s="25" t="s">
        <v>131</v>
      </c>
      <c r="H843" s="18" t="s">
        <v>58</v>
      </c>
      <c r="I843" s="18" t="s">
        <v>59</v>
      </c>
      <c r="K843" s="25">
        <v>36</v>
      </c>
    </row>
    <row r="844" spans="2:11" hidden="1" x14ac:dyDescent="0.2">
      <c r="B844" s="18" t="s">
        <v>1869</v>
      </c>
      <c r="C844" s="18">
        <v>189</v>
      </c>
      <c r="D844" s="18">
        <v>2</v>
      </c>
      <c r="E844" s="25" t="s">
        <v>130</v>
      </c>
      <c r="F844" s="25" t="s">
        <v>93</v>
      </c>
      <c r="G844" s="25" t="s">
        <v>131</v>
      </c>
      <c r="H844" s="18" t="s">
        <v>58</v>
      </c>
      <c r="I844" s="18" t="s">
        <v>180</v>
      </c>
      <c r="K844" s="25">
        <v>36</v>
      </c>
    </row>
    <row r="845" spans="2:11" hidden="1" x14ac:dyDescent="0.2">
      <c r="B845" s="18" t="s">
        <v>1869</v>
      </c>
      <c r="C845" s="18">
        <v>189</v>
      </c>
      <c r="D845" s="18">
        <v>2</v>
      </c>
      <c r="E845" s="25" t="s">
        <v>1450</v>
      </c>
      <c r="F845" s="25" t="s">
        <v>93</v>
      </c>
      <c r="H845" s="18" t="s">
        <v>58</v>
      </c>
      <c r="I845" s="18" t="s">
        <v>59</v>
      </c>
    </row>
    <row r="846" spans="2:11" hidden="1" x14ac:dyDescent="0.2">
      <c r="B846" s="18" t="s">
        <v>1869</v>
      </c>
      <c r="C846" s="18">
        <v>189</v>
      </c>
      <c r="D846" s="18">
        <v>2</v>
      </c>
      <c r="E846" s="25" t="s">
        <v>798</v>
      </c>
      <c r="F846" s="25" t="s">
        <v>824</v>
      </c>
      <c r="G846" s="25" t="s">
        <v>1879</v>
      </c>
      <c r="H846" s="18" t="s">
        <v>58</v>
      </c>
      <c r="I846" s="18" t="s">
        <v>180</v>
      </c>
    </row>
    <row r="847" spans="2:11" hidden="1" x14ac:dyDescent="0.2">
      <c r="B847" s="18" t="s">
        <v>1869</v>
      </c>
      <c r="C847" s="18">
        <v>189</v>
      </c>
      <c r="D847" s="18">
        <v>2</v>
      </c>
      <c r="E847" s="25" t="s">
        <v>798</v>
      </c>
      <c r="F847" s="25" t="s">
        <v>799</v>
      </c>
      <c r="H847" s="18" t="s">
        <v>58</v>
      </c>
      <c r="I847" s="18" t="s">
        <v>180</v>
      </c>
    </row>
    <row r="848" spans="2:11" hidden="1" x14ac:dyDescent="0.2">
      <c r="B848" s="18" t="s">
        <v>1869</v>
      </c>
      <c r="C848" s="18">
        <v>189</v>
      </c>
      <c r="D848" s="18">
        <v>2</v>
      </c>
      <c r="E848" s="25" t="s">
        <v>798</v>
      </c>
      <c r="F848" s="25" t="s">
        <v>799</v>
      </c>
      <c r="H848" s="18" t="s">
        <v>58</v>
      </c>
      <c r="I848" s="18" t="s">
        <v>59</v>
      </c>
    </row>
    <row r="849" spans="2:21" hidden="1" x14ac:dyDescent="0.2">
      <c r="B849" s="18" t="s">
        <v>1869</v>
      </c>
      <c r="C849" s="18">
        <v>189</v>
      </c>
      <c r="D849" s="18">
        <v>2</v>
      </c>
      <c r="E849" s="25" t="s">
        <v>798</v>
      </c>
      <c r="F849" s="25" t="s">
        <v>799</v>
      </c>
      <c r="G849" s="25" t="s">
        <v>127</v>
      </c>
      <c r="H849" s="18" t="s">
        <v>185</v>
      </c>
      <c r="I849" s="18" t="s">
        <v>180</v>
      </c>
      <c r="K849" s="25">
        <v>45</v>
      </c>
    </row>
    <row r="850" spans="2:21" hidden="1" x14ac:dyDescent="0.2">
      <c r="B850" s="18" t="s">
        <v>1869</v>
      </c>
      <c r="C850" s="18">
        <v>189</v>
      </c>
      <c r="D850" s="18">
        <v>2</v>
      </c>
      <c r="E850" s="25" t="s">
        <v>798</v>
      </c>
      <c r="F850" s="25" t="s">
        <v>799</v>
      </c>
      <c r="G850" s="25" t="s">
        <v>497</v>
      </c>
      <c r="H850" s="18" t="s">
        <v>185</v>
      </c>
      <c r="I850" s="18" t="s">
        <v>180</v>
      </c>
      <c r="K850" s="25">
        <v>60</v>
      </c>
    </row>
    <row r="851" spans="2:21" hidden="1" x14ac:dyDescent="0.2">
      <c r="B851" s="18" t="s">
        <v>1869</v>
      </c>
      <c r="C851" s="18">
        <v>189</v>
      </c>
      <c r="D851" s="18">
        <v>2</v>
      </c>
      <c r="E851" s="25" t="s">
        <v>798</v>
      </c>
      <c r="F851" s="25" t="s">
        <v>799</v>
      </c>
      <c r="H851" s="18" t="s">
        <v>185</v>
      </c>
      <c r="I851" s="18" t="s">
        <v>180</v>
      </c>
    </row>
    <row r="852" spans="2:21" hidden="1" x14ac:dyDescent="0.2">
      <c r="B852" s="18" t="s">
        <v>1869</v>
      </c>
      <c r="C852" s="18">
        <v>189</v>
      </c>
      <c r="D852" s="18">
        <v>2</v>
      </c>
      <c r="E852" s="25" t="s">
        <v>1682</v>
      </c>
      <c r="F852" s="25" t="s">
        <v>1683</v>
      </c>
      <c r="G852" s="25" t="s">
        <v>190</v>
      </c>
      <c r="H852" s="18" t="s">
        <v>58</v>
      </c>
      <c r="I852" s="18" t="s">
        <v>180</v>
      </c>
      <c r="K852" s="25">
        <v>5</v>
      </c>
    </row>
    <row r="853" spans="2:21" ht="25.5" hidden="1" x14ac:dyDescent="0.2">
      <c r="B853" s="18" t="s">
        <v>1869</v>
      </c>
      <c r="C853" s="18">
        <v>189</v>
      </c>
      <c r="D853" s="18">
        <v>2</v>
      </c>
      <c r="E853" s="25" t="s">
        <v>1055</v>
      </c>
      <c r="F853" s="25" t="s">
        <v>1056</v>
      </c>
      <c r="G853" s="25" t="s">
        <v>122</v>
      </c>
      <c r="H853" s="18" t="s">
        <v>58</v>
      </c>
      <c r="I853" s="18" t="s">
        <v>180</v>
      </c>
      <c r="K853" s="25">
        <v>58</v>
      </c>
    </row>
    <row r="854" spans="2:21" hidden="1" x14ac:dyDescent="0.2">
      <c r="B854" s="18" t="s">
        <v>1869</v>
      </c>
      <c r="C854" s="18">
        <v>189</v>
      </c>
      <c r="D854" s="18">
        <v>2</v>
      </c>
      <c r="E854" s="25" t="s">
        <v>1894</v>
      </c>
      <c r="F854" s="25" t="s">
        <v>1176</v>
      </c>
      <c r="G854" s="25" t="s">
        <v>94</v>
      </c>
      <c r="H854" s="18" t="s">
        <v>58</v>
      </c>
      <c r="I854" s="18" t="s">
        <v>59</v>
      </c>
      <c r="K854" s="25">
        <v>31</v>
      </c>
    </row>
    <row r="855" spans="2:21" hidden="1" x14ac:dyDescent="0.2">
      <c r="B855" s="18" t="s">
        <v>1869</v>
      </c>
      <c r="C855" s="18">
        <v>189</v>
      </c>
      <c r="D855" s="18">
        <v>2</v>
      </c>
      <c r="E855" s="25" t="s">
        <v>1165</v>
      </c>
      <c r="F855" s="25" t="s">
        <v>1166</v>
      </c>
      <c r="G855" s="25" t="s">
        <v>234</v>
      </c>
      <c r="H855" s="18" t="s">
        <v>58</v>
      </c>
      <c r="I855" s="18" t="s">
        <v>59</v>
      </c>
      <c r="K855" s="25">
        <v>13</v>
      </c>
    </row>
    <row r="856" spans="2:21" hidden="1" x14ac:dyDescent="0.2">
      <c r="B856" s="18" t="s">
        <v>1869</v>
      </c>
      <c r="C856" s="18">
        <v>189</v>
      </c>
      <c r="D856" s="18">
        <v>2</v>
      </c>
      <c r="H856" s="18" t="s">
        <v>185</v>
      </c>
      <c r="I856" s="18" t="s">
        <v>180</v>
      </c>
    </row>
    <row r="857" spans="2:21" hidden="1" x14ac:dyDescent="0.2">
      <c r="B857" s="18" t="s">
        <v>1869</v>
      </c>
      <c r="C857" s="18">
        <v>189</v>
      </c>
      <c r="D857" s="18">
        <v>2</v>
      </c>
      <c r="H857" s="18" t="s">
        <v>185</v>
      </c>
      <c r="I857" s="18" t="s">
        <v>180</v>
      </c>
    </row>
    <row r="858" spans="2:21" hidden="1" x14ac:dyDescent="0.2">
      <c r="B858" s="18" t="s">
        <v>54</v>
      </c>
      <c r="C858" s="18">
        <v>189</v>
      </c>
      <c r="D858" s="18">
        <v>2</v>
      </c>
      <c r="E858" s="25" t="s">
        <v>1384</v>
      </c>
      <c r="F858" s="25" t="s">
        <v>1381</v>
      </c>
      <c r="G858" s="25" t="s">
        <v>877</v>
      </c>
      <c r="H858" s="18" t="s">
        <v>58</v>
      </c>
      <c r="I858" s="18" t="s">
        <v>59</v>
      </c>
      <c r="K858" s="25">
        <v>16</v>
      </c>
      <c r="U858" s="29"/>
    </row>
    <row r="859" spans="2:21" hidden="1" x14ac:dyDescent="0.2">
      <c r="B859" s="18" t="s">
        <v>54</v>
      </c>
      <c r="C859" s="18">
        <v>189</v>
      </c>
      <c r="D859" s="18">
        <v>2</v>
      </c>
      <c r="E859" s="25" t="s">
        <v>1905</v>
      </c>
      <c r="H859" s="18" t="s">
        <v>58</v>
      </c>
      <c r="I859" s="18" t="s">
        <v>59</v>
      </c>
      <c r="U859" s="29"/>
    </row>
    <row r="860" spans="2:21" hidden="1" x14ac:dyDescent="0.2">
      <c r="B860" s="18" t="s">
        <v>54</v>
      </c>
      <c r="C860" s="18">
        <v>189</v>
      </c>
      <c r="D860" s="18">
        <v>2</v>
      </c>
      <c r="E860" s="25" t="s">
        <v>1842</v>
      </c>
      <c r="F860" s="25" t="s">
        <v>1366</v>
      </c>
      <c r="G860" s="25" t="s">
        <v>117</v>
      </c>
      <c r="H860" s="18" t="s">
        <v>58</v>
      </c>
      <c r="I860" s="18" t="s">
        <v>59</v>
      </c>
      <c r="K860" s="25">
        <v>47</v>
      </c>
      <c r="U860" s="29"/>
    </row>
    <row r="861" spans="2:21" hidden="1" x14ac:dyDescent="0.2">
      <c r="B861" s="18" t="s">
        <v>1910</v>
      </c>
      <c r="C861" s="18">
        <v>189</v>
      </c>
      <c r="D861" s="18">
        <v>2</v>
      </c>
      <c r="E861" s="25" t="s">
        <v>307</v>
      </c>
      <c r="F861" s="25" t="s">
        <v>238</v>
      </c>
      <c r="G861" s="25" t="s">
        <v>70</v>
      </c>
      <c r="H861" s="18" t="s">
        <v>143</v>
      </c>
      <c r="I861" s="18" t="s">
        <v>59</v>
      </c>
      <c r="K861" s="25">
        <v>22</v>
      </c>
    </row>
    <row r="862" spans="2:21" hidden="1" x14ac:dyDescent="0.2">
      <c r="B862" s="18" t="s">
        <v>1910</v>
      </c>
      <c r="C862" s="18">
        <v>189</v>
      </c>
      <c r="D862" s="18">
        <v>2</v>
      </c>
      <c r="E862" s="25" t="s">
        <v>307</v>
      </c>
      <c r="F862" s="25" t="s">
        <v>238</v>
      </c>
      <c r="G862" s="25" t="s">
        <v>487</v>
      </c>
      <c r="H862" s="18" t="s">
        <v>143</v>
      </c>
      <c r="I862" s="18" t="s">
        <v>59</v>
      </c>
      <c r="K862" s="25">
        <v>23</v>
      </c>
    </row>
    <row r="863" spans="2:21" hidden="1" x14ac:dyDescent="0.2">
      <c r="B863" s="18" t="s">
        <v>1910</v>
      </c>
      <c r="C863" s="18">
        <v>189</v>
      </c>
      <c r="D863" s="18">
        <v>2</v>
      </c>
      <c r="E863" s="25" t="s">
        <v>307</v>
      </c>
      <c r="F863" s="25" t="s">
        <v>238</v>
      </c>
      <c r="G863" s="25" t="s">
        <v>179</v>
      </c>
      <c r="H863" s="18" t="s">
        <v>143</v>
      </c>
      <c r="I863" s="18" t="s">
        <v>59</v>
      </c>
      <c r="K863" s="25">
        <v>27</v>
      </c>
    </row>
    <row r="864" spans="2:21" hidden="1" x14ac:dyDescent="0.2">
      <c r="B864" s="18" t="s">
        <v>1910</v>
      </c>
      <c r="C864" s="18">
        <v>189</v>
      </c>
      <c r="D864" s="18">
        <v>2</v>
      </c>
      <c r="E864" s="25" t="s">
        <v>307</v>
      </c>
      <c r="F864" s="25" t="s">
        <v>238</v>
      </c>
      <c r="G864" s="25" t="s">
        <v>308</v>
      </c>
      <c r="H864" s="18" t="s">
        <v>143</v>
      </c>
      <c r="I864" s="18" t="s">
        <v>59</v>
      </c>
      <c r="K864" s="25">
        <v>30</v>
      </c>
    </row>
    <row r="865" spans="2:11" hidden="1" x14ac:dyDescent="0.2">
      <c r="B865" s="18" t="s">
        <v>1910</v>
      </c>
      <c r="C865" s="18">
        <v>189</v>
      </c>
      <c r="D865" s="18">
        <v>2</v>
      </c>
      <c r="E865" s="25" t="s">
        <v>307</v>
      </c>
      <c r="F865" s="25" t="s">
        <v>238</v>
      </c>
      <c r="G865" s="25" t="s">
        <v>215</v>
      </c>
      <c r="H865" s="18" t="s">
        <v>58</v>
      </c>
      <c r="I865" s="18" t="s">
        <v>59</v>
      </c>
      <c r="K865" s="25">
        <v>34</v>
      </c>
    </row>
    <row r="866" spans="2:11" hidden="1" x14ac:dyDescent="0.2">
      <c r="B866" s="18" t="s">
        <v>1910</v>
      </c>
      <c r="C866" s="18">
        <v>189</v>
      </c>
      <c r="D866" s="18">
        <v>2</v>
      </c>
      <c r="E866" s="25" t="s">
        <v>315</v>
      </c>
      <c r="F866" s="25" t="s">
        <v>238</v>
      </c>
      <c r="G866" s="25" t="s">
        <v>198</v>
      </c>
      <c r="H866" s="18" t="s">
        <v>58</v>
      </c>
      <c r="I866" s="18" t="s">
        <v>59</v>
      </c>
      <c r="K866" s="25">
        <v>40</v>
      </c>
    </row>
    <row r="867" spans="2:11" hidden="1" x14ac:dyDescent="0.2">
      <c r="B867" s="18" t="s">
        <v>1910</v>
      </c>
      <c r="C867" s="18">
        <v>189</v>
      </c>
      <c r="D867" s="18">
        <v>2</v>
      </c>
      <c r="E867" s="25" t="s">
        <v>315</v>
      </c>
      <c r="F867" s="25" t="s">
        <v>238</v>
      </c>
      <c r="G867" s="25" t="s">
        <v>194</v>
      </c>
      <c r="H867" s="18" t="s">
        <v>143</v>
      </c>
      <c r="I867" s="18" t="s">
        <v>59</v>
      </c>
      <c r="K867" s="25">
        <v>43</v>
      </c>
    </row>
    <row r="868" spans="2:11" hidden="1" x14ac:dyDescent="0.2">
      <c r="B868" s="18" t="s">
        <v>1910</v>
      </c>
      <c r="C868" s="18">
        <v>189</v>
      </c>
      <c r="D868" s="18">
        <v>2</v>
      </c>
      <c r="E868" s="25" t="s">
        <v>315</v>
      </c>
      <c r="F868" s="25" t="s">
        <v>238</v>
      </c>
      <c r="G868" s="25" t="s">
        <v>117</v>
      </c>
      <c r="H868" s="18" t="s">
        <v>143</v>
      </c>
      <c r="I868" s="18" t="s">
        <v>59</v>
      </c>
      <c r="K868" s="25">
        <v>47</v>
      </c>
    </row>
    <row r="869" spans="2:11" hidden="1" x14ac:dyDescent="0.2">
      <c r="B869" s="18" t="s">
        <v>1910</v>
      </c>
      <c r="C869" s="18">
        <v>189</v>
      </c>
      <c r="D869" s="18">
        <v>2</v>
      </c>
      <c r="E869" s="25" t="s">
        <v>315</v>
      </c>
      <c r="F869" s="25" t="s">
        <v>238</v>
      </c>
      <c r="G869" s="25" t="s">
        <v>117</v>
      </c>
      <c r="H869" s="18" t="s">
        <v>143</v>
      </c>
      <c r="I869" s="18" t="s">
        <v>59</v>
      </c>
      <c r="K869" s="25">
        <v>47</v>
      </c>
    </row>
    <row r="870" spans="2:11" hidden="1" x14ac:dyDescent="0.2">
      <c r="B870" s="18" t="s">
        <v>1910</v>
      </c>
      <c r="C870" s="18">
        <v>189</v>
      </c>
      <c r="D870" s="18">
        <v>2</v>
      </c>
      <c r="E870" s="25" t="s">
        <v>315</v>
      </c>
      <c r="F870" s="25" t="s">
        <v>238</v>
      </c>
      <c r="G870" s="25" t="s">
        <v>117</v>
      </c>
      <c r="H870" s="18" t="s">
        <v>143</v>
      </c>
      <c r="I870" s="18" t="s">
        <v>59</v>
      </c>
      <c r="K870" s="25">
        <v>47</v>
      </c>
    </row>
    <row r="871" spans="2:11" hidden="1" x14ac:dyDescent="0.2">
      <c r="B871" s="18" t="s">
        <v>1910</v>
      </c>
      <c r="C871" s="18">
        <v>189</v>
      </c>
      <c r="D871" s="18">
        <v>2</v>
      </c>
      <c r="E871" s="25" t="s">
        <v>315</v>
      </c>
      <c r="F871" s="25" t="s">
        <v>238</v>
      </c>
      <c r="G871" s="25" t="s">
        <v>166</v>
      </c>
      <c r="H871" s="18" t="s">
        <v>143</v>
      </c>
      <c r="I871" s="18" t="s">
        <v>59</v>
      </c>
      <c r="K871" s="25">
        <v>54</v>
      </c>
    </row>
    <row r="872" spans="2:11" hidden="1" x14ac:dyDescent="0.2">
      <c r="B872" s="18" t="s">
        <v>1910</v>
      </c>
      <c r="C872" s="18">
        <v>189</v>
      </c>
      <c r="D872" s="18">
        <v>2</v>
      </c>
      <c r="E872" s="25" t="s">
        <v>315</v>
      </c>
      <c r="F872" s="25" t="s">
        <v>255</v>
      </c>
      <c r="G872" s="25" t="s">
        <v>127</v>
      </c>
      <c r="H872" s="18" t="s">
        <v>143</v>
      </c>
      <c r="I872" s="18" t="s">
        <v>59</v>
      </c>
      <c r="K872" s="25">
        <v>45</v>
      </c>
    </row>
    <row r="873" spans="2:11" hidden="1" x14ac:dyDescent="0.2">
      <c r="B873" s="18" t="s">
        <v>1910</v>
      </c>
      <c r="C873" s="18">
        <v>189</v>
      </c>
      <c r="D873" s="18">
        <v>2</v>
      </c>
      <c r="E873" s="25" t="s">
        <v>189</v>
      </c>
      <c r="F873" s="25" t="s">
        <v>255</v>
      </c>
      <c r="G873" s="25" t="s">
        <v>240</v>
      </c>
      <c r="H873" s="18" t="s">
        <v>143</v>
      </c>
      <c r="I873" s="18" t="s">
        <v>59</v>
      </c>
      <c r="K873" s="25">
        <v>55</v>
      </c>
    </row>
    <row r="874" spans="2:11" hidden="1" x14ac:dyDescent="0.2">
      <c r="B874" s="18" t="s">
        <v>1910</v>
      </c>
      <c r="C874" s="18">
        <v>189</v>
      </c>
      <c r="D874" s="18">
        <v>2</v>
      </c>
      <c r="E874" s="25" t="s">
        <v>189</v>
      </c>
      <c r="F874" s="25" t="s">
        <v>255</v>
      </c>
      <c r="G874" s="25" t="s">
        <v>207</v>
      </c>
      <c r="H874" s="18" t="s">
        <v>143</v>
      </c>
      <c r="I874" s="18" t="s">
        <v>59</v>
      </c>
      <c r="K874" s="25">
        <v>62</v>
      </c>
    </row>
    <row r="875" spans="2:11" hidden="1" x14ac:dyDescent="0.2">
      <c r="B875" s="18" t="s">
        <v>1910</v>
      </c>
      <c r="C875" s="18">
        <v>189</v>
      </c>
      <c r="D875" s="18">
        <v>2</v>
      </c>
      <c r="E875" s="25" t="s">
        <v>189</v>
      </c>
      <c r="F875" s="25" t="s">
        <v>255</v>
      </c>
      <c r="G875" s="25" t="s">
        <v>424</v>
      </c>
      <c r="H875" s="18" t="s">
        <v>143</v>
      </c>
      <c r="I875" s="18" t="s">
        <v>59</v>
      </c>
      <c r="K875" s="25">
        <v>63</v>
      </c>
    </row>
    <row r="876" spans="2:11" hidden="1" x14ac:dyDescent="0.2">
      <c r="B876" s="18" t="s">
        <v>1910</v>
      </c>
      <c r="C876" s="18">
        <v>189</v>
      </c>
      <c r="D876" s="18">
        <v>2</v>
      </c>
      <c r="E876" s="25" t="s">
        <v>193</v>
      </c>
      <c r="F876" s="25" t="s">
        <v>190</v>
      </c>
      <c r="G876" s="25" t="s">
        <v>190</v>
      </c>
      <c r="H876" s="18" t="s">
        <v>143</v>
      </c>
      <c r="I876" s="18" t="s">
        <v>59</v>
      </c>
      <c r="K876" s="25">
        <v>5</v>
      </c>
    </row>
    <row r="877" spans="2:11" hidden="1" x14ac:dyDescent="0.2">
      <c r="B877" s="18" t="s">
        <v>1910</v>
      </c>
      <c r="C877" s="18">
        <v>189</v>
      </c>
      <c r="D877" s="18">
        <v>2</v>
      </c>
      <c r="E877" s="25" t="s">
        <v>193</v>
      </c>
      <c r="F877" s="25" t="s">
        <v>190</v>
      </c>
      <c r="G877" s="25" t="s">
        <v>262</v>
      </c>
      <c r="H877" s="18" t="s">
        <v>143</v>
      </c>
      <c r="I877" s="18" t="s">
        <v>59</v>
      </c>
      <c r="K877" s="25">
        <v>46</v>
      </c>
    </row>
    <row r="878" spans="2:11" hidden="1" x14ac:dyDescent="0.2">
      <c r="B878" s="18" t="s">
        <v>1910</v>
      </c>
      <c r="C878" s="18">
        <v>189</v>
      </c>
      <c r="D878" s="18">
        <v>2</v>
      </c>
      <c r="E878" s="25" t="s">
        <v>157</v>
      </c>
      <c r="F878" s="25" t="s">
        <v>84</v>
      </c>
      <c r="G878" s="25" t="s">
        <v>94</v>
      </c>
      <c r="H878" s="18" t="s">
        <v>58</v>
      </c>
      <c r="I878" s="18" t="s">
        <v>59</v>
      </c>
      <c r="K878" s="25">
        <v>31</v>
      </c>
    </row>
    <row r="879" spans="2:11" hidden="1" x14ac:dyDescent="0.2">
      <c r="B879" s="18" t="s">
        <v>1910</v>
      </c>
      <c r="C879" s="18">
        <v>189</v>
      </c>
      <c r="D879" s="18">
        <v>2</v>
      </c>
      <c r="E879" s="25" t="s">
        <v>157</v>
      </c>
      <c r="F879" s="25" t="s">
        <v>84</v>
      </c>
      <c r="G879" s="25" t="s">
        <v>268</v>
      </c>
      <c r="H879" s="18" t="s">
        <v>58</v>
      </c>
      <c r="I879" s="18" t="s">
        <v>59</v>
      </c>
      <c r="K879" s="25">
        <v>32</v>
      </c>
    </row>
    <row r="880" spans="2:11" hidden="1" x14ac:dyDescent="0.2">
      <c r="B880" s="18" t="s">
        <v>1910</v>
      </c>
      <c r="C880" s="18">
        <v>189</v>
      </c>
      <c r="D880" s="18">
        <v>2</v>
      </c>
      <c r="E880" s="25" t="s">
        <v>157</v>
      </c>
      <c r="F880" s="25" t="s">
        <v>84</v>
      </c>
      <c r="G880" s="25" t="s">
        <v>207</v>
      </c>
      <c r="H880" s="18" t="s">
        <v>143</v>
      </c>
      <c r="I880" s="18" t="s">
        <v>59</v>
      </c>
      <c r="K880" s="25">
        <v>62</v>
      </c>
    </row>
    <row r="881" spans="2:11" hidden="1" x14ac:dyDescent="0.2">
      <c r="B881" s="18" t="s">
        <v>1910</v>
      </c>
      <c r="C881" s="18">
        <v>189</v>
      </c>
      <c r="D881" s="18">
        <v>2</v>
      </c>
      <c r="E881" s="25" t="s">
        <v>210</v>
      </c>
      <c r="F881" s="25" t="s">
        <v>211</v>
      </c>
      <c r="G881" s="25" t="s">
        <v>154</v>
      </c>
      <c r="H881" s="18" t="s">
        <v>143</v>
      </c>
      <c r="I881" s="18" t="s">
        <v>59</v>
      </c>
      <c r="K881" s="25">
        <v>3</v>
      </c>
    </row>
    <row r="882" spans="2:11" hidden="1" x14ac:dyDescent="0.2">
      <c r="B882" s="18" t="s">
        <v>1910</v>
      </c>
      <c r="C882" s="18">
        <v>189</v>
      </c>
      <c r="D882" s="18">
        <v>2</v>
      </c>
      <c r="E882" s="25" t="s">
        <v>210</v>
      </c>
      <c r="F882" s="25" t="s">
        <v>211</v>
      </c>
      <c r="G882" s="25" t="s">
        <v>190</v>
      </c>
      <c r="H882" s="18" t="s">
        <v>58</v>
      </c>
      <c r="I882" s="18" t="s">
        <v>59</v>
      </c>
      <c r="K882" s="25">
        <v>5</v>
      </c>
    </row>
    <row r="883" spans="2:11" hidden="1" x14ac:dyDescent="0.2">
      <c r="B883" s="18" t="s">
        <v>1910</v>
      </c>
      <c r="C883" s="18">
        <v>189</v>
      </c>
      <c r="D883" s="18">
        <v>2</v>
      </c>
      <c r="E883" s="25" t="s">
        <v>210</v>
      </c>
      <c r="F883" s="25" t="s">
        <v>211</v>
      </c>
      <c r="G883" s="25" t="s">
        <v>340</v>
      </c>
      <c r="H883" s="18" t="s">
        <v>58</v>
      </c>
      <c r="I883" s="18" t="s">
        <v>59</v>
      </c>
      <c r="K883" s="25">
        <v>8</v>
      </c>
    </row>
    <row r="884" spans="2:11" hidden="1" x14ac:dyDescent="0.2">
      <c r="B884" s="18" t="s">
        <v>1910</v>
      </c>
      <c r="C884" s="18">
        <v>189</v>
      </c>
      <c r="D884" s="18">
        <v>2</v>
      </c>
      <c r="E884" s="25" t="s">
        <v>210</v>
      </c>
      <c r="F884" s="25" t="s">
        <v>211</v>
      </c>
      <c r="G884" s="25" t="s">
        <v>340</v>
      </c>
      <c r="H884" s="18" t="s">
        <v>58</v>
      </c>
      <c r="I884" s="18" t="s">
        <v>59</v>
      </c>
      <c r="K884" s="25">
        <v>8</v>
      </c>
    </row>
    <row r="885" spans="2:11" hidden="1" x14ac:dyDescent="0.2">
      <c r="B885" s="18" t="s">
        <v>1910</v>
      </c>
      <c r="C885" s="18">
        <v>189</v>
      </c>
      <c r="D885" s="18">
        <v>2</v>
      </c>
      <c r="E885" s="25" t="s">
        <v>210</v>
      </c>
      <c r="F885" s="25" t="s">
        <v>211</v>
      </c>
      <c r="G885" s="25" t="s">
        <v>393</v>
      </c>
      <c r="H885" s="18" t="s">
        <v>143</v>
      </c>
      <c r="I885" s="18" t="s">
        <v>59</v>
      </c>
      <c r="K885" s="25">
        <v>10</v>
      </c>
    </row>
    <row r="886" spans="2:11" hidden="1" x14ac:dyDescent="0.2">
      <c r="B886" s="18" t="s">
        <v>1910</v>
      </c>
      <c r="C886" s="18">
        <v>189</v>
      </c>
      <c r="D886" s="18">
        <v>2</v>
      </c>
      <c r="E886" s="25" t="s">
        <v>210</v>
      </c>
      <c r="F886" s="25" t="s">
        <v>211</v>
      </c>
      <c r="G886" s="25" t="s">
        <v>447</v>
      </c>
      <c r="H886" s="18" t="s">
        <v>143</v>
      </c>
      <c r="I886" s="18" t="s">
        <v>59</v>
      </c>
      <c r="K886" s="25">
        <v>14</v>
      </c>
    </row>
    <row r="887" spans="2:11" hidden="1" x14ac:dyDescent="0.2">
      <c r="B887" s="18" t="s">
        <v>1910</v>
      </c>
      <c r="C887" s="18">
        <v>189</v>
      </c>
      <c r="D887" s="18">
        <v>2</v>
      </c>
      <c r="E887" s="25" t="s">
        <v>210</v>
      </c>
      <c r="F887" s="25" t="s">
        <v>211</v>
      </c>
      <c r="G887" s="25" t="s">
        <v>194</v>
      </c>
      <c r="H887" s="18" t="s">
        <v>143</v>
      </c>
      <c r="I887" s="18" t="s">
        <v>59</v>
      </c>
      <c r="K887" s="25">
        <v>43</v>
      </c>
    </row>
    <row r="888" spans="2:11" hidden="1" x14ac:dyDescent="0.2">
      <c r="B888" s="18" t="s">
        <v>1910</v>
      </c>
      <c r="C888" s="18">
        <v>189</v>
      </c>
      <c r="D888" s="18">
        <v>2</v>
      </c>
      <c r="E888" s="25" t="s">
        <v>210</v>
      </c>
      <c r="F888" s="25" t="s">
        <v>211</v>
      </c>
      <c r="G888" s="25" t="s">
        <v>127</v>
      </c>
      <c r="H888" s="18" t="s">
        <v>143</v>
      </c>
      <c r="I888" s="18" t="s">
        <v>59</v>
      </c>
      <c r="K888" s="25">
        <v>45</v>
      </c>
    </row>
    <row r="889" spans="2:11" hidden="1" x14ac:dyDescent="0.2">
      <c r="B889" s="18" t="s">
        <v>1910</v>
      </c>
      <c r="C889" s="18">
        <v>189</v>
      </c>
      <c r="D889" s="18">
        <v>2</v>
      </c>
      <c r="E889" s="25" t="s">
        <v>210</v>
      </c>
      <c r="F889" s="25" t="s">
        <v>84</v>
      </c>
      <c r="G889" s="25" t="s">
        <v>127</v>
      </c>
      <c r="H889" s="18" t="s">
        <v>58</v>
      </c>
      <c r="I889" s="18" t="s">
        <v>59</v>
      </c>
      <c r="K889" s="25">
        <v>45</v>
      </c>
    </row>
    <row r="890" spans="2:11" hidden="1" x14ac:dyDescent="0.2">
      <c r="B890" s="18" t="s">
        <v>1910</v>
      </c>
      <c r="C890" s="18">
        <v>189</v>
      </c>
      <c r="D890" s="18">
        <v>2</v>
      </c>
      <c r="E890" s="25" t="s">
        <v>210</v>
      </c>
      <c r="F890" s="25" t="s">
        <v>211</v>
      </c>
      <c r="G890" s="25" t="s">
        <v>233</v>
      </c>
      <c r="H890" s="18" t="s">
        <v>143</v>
      </c>
      <c r="I890" s="18" t="s">
        <v>59</v>
      </c>
      <c r="K890" s="25">
        <v>51</v>
      </c>
    </row>
    <row r="891" spans="2:11" hidden="1" x14ac:dyDescent="0.2">
      <c r="B891" s="18" t="s">
        <v>1910</v>
      </c>
      <c r="C891" s="18">
        <v>189</v>
      </c>
      <c r="D891" s="18">
        <v>2</v>
      </c>
      <c r="E891" s="25" t="s">
        <v>210</v>
      </c>
      <c r="F891" s="25" t="s">
        <v>211</v>
      </c>
      <c r="G891" s="25" t="s">
        <v>233</v>
      </c>
      <c r="H891" s="18" t="s">
        <v>58</v>
      </c>
      <c r="I891" s="18" t="s">
        <v>59</v>
      </c>
      <c r="K891" s="25">
        <v>51</v>
      </c>
    </row>
    <row r="892" spans="2:11" hidden="1" x14ac:dyDescent="0.2">
      <c r="B892" s="18" t="s">
        <v>1910</v>
      </c>
      <c r="C892" s="18">
        <v>189</v>
      </c>
      <c r="D892" s="18">
        <v>2</v>
      </c>
      <c r="E892" s="25" t="s">
        <v>210</v>
      </c>
      <c r="F892" s="25" t="s">
        <v>211</v>
      </c>
      <c r="G892" s="25" t="s">
        <v>497</v>
      </c>
      <c r="H892" s="18" t="s">
        <v>143</v>
      </c>
      <c r="I892" s="18" t="s">
        <v>59</v>
      </c>
      <c r="K892" s="25">
        <v>60</v>
      </c>
    </row>
    <row r="893" spans="2:11" hidden="1" x14ac:dyDescent="0.2">
      <c r="B893" s="18" t="s">
        <v>1910</v>
      </c>
      <c r="C893" s="18">
        <v>189</v>
      </c>
      <c r="D893" s="18">
        <v>2</v>
      </c>
      <c r="E893" s="25" t="s">
        <v>210</v>
      </c>
      <c r="F893" s="25" t="s">
        <v>211</v>
      </c>
      <c r="G893" s="25" t="s">
        <v>497</v>
      </c>
      <c r="H893" s="18" t="s">
        <v>58</v>
      </c>
      <c r="I893" s="18" t="s">
        <v>59</v>
      </c>
      <c r="K893" s="25">
        <v>60</v>
      </c>
    </row>
    <row r="894" spans="2:11" hidden="1" x14ac:dyDescent="0.2">
      <c r="B894" s="18" t="s">
        <v>1910</v>
      </c>
      <c r="C894" s="18">
        <v>189</v>
      </c>
      <c r="D894" s="18">
        <v>2</v>
      </c>
      <c r="E894" s="25" t="s">
        <v>339</v>
      </c>
      <c r="F894" s="25" t="s">
        <v>340</v>
      </c>
      <c r="G894" s="25" t="s">
        <v>127</v>
      </c>
      <c r="H894" s="18" t="s">
        <v>58</v>
      </c>
      <c r="I894" s="18" t="s">
        <v>59</v>
      </c>
      <c r="K894" s="25">
        <v>45</v>
      </c>
    </row>
    <row r="895" spans="2:11" hidden="1" x14ac:dyDescent="0.2">
      <c r="B895" s="18" t="s">
        <v>1910</v>
      </c>
      <c r="C895" s="18">
        <v>189</v>
      </c>
      <c r="D895" s="18">
        <v>2</v>
      </c>
      <c r="E895" s="25" t="s">
        <v>1975</v>
      </c>
      <c r="F895" s="25" t="s">
        <v>70</v>
      </c>
      <c r="G895" s="25" t="s">
        <v>348</v>
      </c>
      <c r="H895" s="18" t="s">
        <v>58</v>
      </c>
      <c r="I895" s="18" t="s">
        <v>59</v>
      </c>
      <c r="K895" s="25">
        <v>11</v>
      </c>
    </row>
    <row r="896" spans="2:11" ht="25.5" hidden="1" x14ac:dyDescent="0.2">
      <c r="B896" s="18" t="s">
        <v>1910</v>
      </c>
      <c r="C896" s="18">
        <v>189</v>
      </c>
      <c r="D896" s="18">
        <v>2</v>
      </c>
      <c r="E896" s="25" t="s">
        <v>218</v>
      </c>
      <c r="F896" s="25" t="s">
        <v>89</v>
      </c>
      <c r="G896" s="25" t="s">
        <v>359</v>
      </c>
      <c r="H896" s="18" t="s">
        <v>58</v>
      </c>
      <c r="I896" s="18" t="s">
        <v>59</v>
      </c>
      <c r="K896" s="25">
        <v>20</v>
      </c>
    </row>
    <row r="897" spans="1:28" hidden="1" x14ac:dyDescent="0.2">
      <c r="B897" s="18" t="s">
        <v>1910</v>
      </c>
      <c r="C897" s="18">
        <v>189</v>
      </c>
      <c r="D897" s="18">
        <v>2</v>
      </c>
      <c r="E897" s="25" t="s">
        <v>221</v>
      </c>
      <c r="F897" s="25" t="s">
        <v>89</v>
      </c>
      <c r="G897" s="25" t="s">
        <v>57</v>
      </c>
      <c r="H897" s="18" t="s">
        <v>143</v>
      </c>
      <c r="I897" s="18" t="s">
        <v>59</v>
      </c>
      <c r="K897" s="25">
        <v>29</v>
      </c>
    </row>
    <row r="898" spans="1:28" hidden="1" x14ac:dyDescent="0.2">
      <c r="B898" s="18" t="s">
        <v>1910</v>
      </c>
      <c r="C898" s="18">
        <v>189</v>
      </c>
      <c r="D898" s="18">
        <v>2</v>
      </c>
      <c r="E898" s="25" t="s">
        <v>221</v>
      </c>
      <c r="F898" s="25" t="s">
        <v>89</v>
      </c>
      <c r="G898" s="25" t="s">
        <v>94</v>
      </c>
      <c r="H898" s="18" t="s">
        <v>143</v>
      </c>
      <c r="I898" s="18" t="s">
        <v>59</v>
      </c>
      <c r="K898" s="25">
        <v>31</v>
      </c>
    </row>
    <row r="899" spans="1:28" hidden="1" x14ac:dyDescent="0.2">
      <c r="B899" s="18" t="s">
        <v>1910</v>
      </c>
      <c r="C899" s="18">
        <v>189</v>
      </c>
      <c r="D899" s="18">
        <v>2</v>
      </c>
      <c r="E899" s="25" t="s">
        <v>221</v>
      </c>
      <c r="F899" s="25" t="s">
        <v>89</v>
      </c>
      <c r="G899" s="25" t="s">
        <v>74</v>
      </c>
      <c r="H899" s="18" t="s">
        <v>143</v>
      </c>
      <c r="I899" s="18" t="s">
        <v>59</v>
      </c>
      <c r="K899" s="25">
        <v>52</v>
      </c>
    </row>
    <row r="900" spans="1:28" hidden="1" x14ac:dyDescent="0.2">
      <c r="B900" s="18" t="s">
        <v>1910</v>
      </c>
      <c r="C900" s="18">
        <v>189</v>
      </c>
      <c r="D900" s="18">
        <v>2</v>
      </c>
      <c r="E900" s="25" t="s">
        <v>221</v>
      </c>
      <c r="F900" s="25" t="s">
        <v>89</v>
      </c>
      <c r="G900" s="25" t="s">
        <v>171</v>
      </c>
      <c r="H900" s="18" t="s">
        <v>143</v>
      </c>
      <c r="I900" s="18" t="s">
        <v>59</v>
      </c>
      <c r="K900" s="25">
        <v>61</v>
      </c>
    </row>
    <row r="901" spans="1:28" hidden="1" x14ac:dyDescent="0.2">
      <c r="B901" s="18" t="s">
        <v>1910</v>
      </c>
      <c r="C901" s="18">
        <v>189</v>
      </c>
      <c r="D901" s="18">
        <v>2</v>
      </c>
      <c r="E901" s="25" t="s">
        <v>221</v>
      </c>
      <c r="F901" s="25" t="s">
        <v>89</v>
      </c>
      <c r="G901" s="25" t="s">
        <v>226</v>
      </c>
      <c r="H901" s="18" t="s">
        <v>58</v>
      </c>
      <c r="I901" s="18" t="s">
        <v>59</v>
      </c>
      <c r="K901" s="25">
        <v>64</v>
      </c>
    </row>
    <row r="902" spans="1:28" ht="63.75" x14ac:dyDescent="0.2">
      <c r="A902" s="24">
        <v>903</v>
      </c>
      <c r="B902" s="18" t="s">
        <v>1910</v>
      </c>
      <c r="C902" s="18">
        <v>189</v>
      </c>
      <c r="D902" s="18">
        <v>2</v>
      </c>
      <c r="E902" s="25" t="s">
        <v>221</v>
      </c>
      <c r="F902" s="25" t="s">
        <v>131</v>
      </c>
      <c r="G902" s="25" t="s">
        <v>376</v>
      </c>
      <c r="H902" s="18" t="s">
        <v>58</v>
      </c>
      <c r="I902" s="18" t="s">
        <v>59</v>
      </c>
      <c r="J902" s="26">
        <v>36.650001525878906</v>
      </c>
      <c r="K902" s="25">
        <v>65</v>
      </c>
      <c r="L902" s="25" t="s">
        <v>221</v>
      </c>
      <c r="R902" s="18" t="s">
        <v>1990</v>
      </c>
      <c r="S902" s="18" t="s">
        <v>1991</v>
      </c>
      <c r="U902" s="18" t="s">
        <v>2137</v>
      </c>
      <c r="W902" s="18" t="s">
        <v>2131</v>
      </c>
      <c r="X902" s="18" t="s">
        <v>2189</v>
      </c>
      <c r="AB902" s="27">
        <v>41141.646539351852</v>
      </c>
    </row>
    <row r="903" spans="1:28" hidden="1" x14ac:dyDescent="0.2">
      <c r="B903" s="18" t="s">
        <v>1910</v>
      </c>
      <c r="C903" s="18">
        <v>189</v>
      </c>
      <c r="D903" s="18">
        <v>2</v>
      </c>
      <c r="E903" s="25" t="s">
        <v>221</v>
      </c>
      <c r="F903" s="25" t="s">
        <v>131</v>
      </c>
      <c r="G903" s="25" t="s">
        <v>84</v>
      </c>
      <c r="H903" s="18" t="s">
        <v>58</v>
      </c>
      <c r="I903" s="18" t="s">
        <v>59</v>
      </c>
      <c r="K903" s="25">
        <v>6</v>
      </c>
    </row>
    <row r="904" spans="1:28" hidden="1" x14ac:dyDescent="0.2">
      <c r="B904" s="18" t="s">
        <v>1910</v>
      </c>
      <c r="C904" s="18">
        <v>189</v>
      </c>
      <c r="D904" s="18">
        <v>2</v>
      </c>
      <c r="E904" s="25" t="s">
        <v>221</v>
      </c>
      <c r="F904" s="25" t="s">
        <v>131</v>
      </c>
      <c r="G904" s="25" t="s">
        <v>352</v>
      </c>
      <c r="H904" s="18" t="s">
        <v>143</v>
      </c>
      <c r="I904" s="18" t="s">
        <v>59</v>
      </c>
      <c r="K904" s="25">
        <v>9</v>
      </c>
    </row>
    <row r="905" spans="1:28" hidden="1" x14ac:dyDescent="0.2">
      <c r="B905" s="18" t="s">
        <v>1910</v>
      </c>
      <c r="C905" s="18">
        <v>189</v>
      </c>
      <c r="D905" s="18">
        <v>2</v>
      </c>
      <c r="E905" s="25" t="s">
        <v>221</v>
      </c>
      <c r="F905" s="25" t="s">
        <v>131</v>
      </c>
      <c r="G905" s="25" t="s">
        <v>352</v>
      </c>
      <c r="H905" s="18" t="s">
        <v>58</v>
      </c>
      <c r="I905" s="18" t="s">
        <v>59</v>
      </c>
      <c r="K905" s="25">
        <v>9</v>
      </c>
    </row>
    <row r="906" spans="1:28" hidden="1" x14ac:dyDescent="0.2">
      <c r="B906" s="18" t="s">
        <v>1910</v>
      </c>
      <c r="C906" s="18">
        <v>189</v>
      </c>
      <c r="D906" s="18">
        <v>2</v>
      </c>
      <c r="E906" s="25" t="s">
        <v>221</v>
      </c>
      <c r="F906" s="25" t="s">
        <v>131</v>
      </c>
      <c r="G906" s="25" t="s">
        <v>348</v>
      </c>
      <c r="H906" s="18" t="s">
        <v>143</v>
      </c>
      <c r="I906" s="18" t="s">
        <v>59</v>
      </c>
      <c r="K906" s="25">
        <v>11</v>
      </c>
    </row>
    <row r="907" spans="1:28" hidden="1" x14ac:dyDescent="0.2">
      <c r="B907" s="18" t="s">
        <v>1910</v>
      </c>
      <c r="C907" s="18">
        <v>189</v>
      </c>
      <c r="D907" s="18">
        <v>2</v>
      </c>
      <c r="E907" s="25" t="s">
        <v>665</v>
      </c>
      <c r="F907" s="25" t="s">
        <v>131</v>
      </c>
      <c r="G907" s="25" t="s">
        <v>127</v>
      </c>
      <c r="H907" s="18" t="s">
        <v>143</v>
      </c>
      <c r="I907" s="18" t="s">
        <v>59</v>
      </c>
      <c r="K907" s="25">
        <v>45</v>
      </c>
    </row>
    <row r="908" spans="1:28" hidden="1" x14ac:dyDescent="0.2">
      <c r="B908" s="18" t="s">
        <v>1910</v>
      </c>
      <c r="C908" s="18">
        <v>189</v>
      </c>
      <c r="D908" s="18">
        <v>2</v>
      </c>
      <c r="E908" s="25" t="s">
        <v>969</v>
      </c>
      <c r="F908" s="25" t="s">
        <v>497</v>
      </c>
      <c r="G908" s="25" t="s">
        <v>447</v>
      </c>
      <c r="H908" s="18" t="s">
        <v>143</v>
      </c>
      <c r="I908" s="18" t="s">
        <v>59</v>
      </c>
      <c r="K908" s="25">
        <v>14</v>
      </c>
    </row>
    <row r="909" spans="1:28" hidden="1" x14ac:dyDescent="0.2">
      <c r="B909" s="18" t="s">
        <v>1910</v>
      </c>
      <c r="C909" s="18">
        <v>189</v>
      </c>
      <c r="D909" s="18">
        <v>2</v>
      </c>
      <c r="E909" s="25" t="s">
        <v>256</v>
      </c>
      <c r="F909" s="25" t="s">
        <v>258</v>
      </c>
      <c r="G909" s="25" t="s">
        <v>340</v>
      </c>
      <c r="H909" s="18" t="s">
        <v>143</v>
      </c>
      <c r="I909" s="18" t="s">
        <v>59</v>
      </c>
      <c r="K909" s="25">
        <v>8</v>
      </c>
    </row>
    <row r="910" spans="1:28" hidden="1" x14ac:dyDescent="0.2">
      <c r="B910" s="18" t="s">
        <v>1910</v>
      </c>
      <c r="C910" s="18">
        <v>189</v>
      </c>
      <c r="D910" s="18">
        <v>2</v>
      </c>
      <c r="E910" s="25" t="s">
        <v>256</v>
      </c>
      <c r="F910" s="25" t="s">
        <v>258</v>
      </c>
      <c r="G910" s="25" t="s">
        <v>114</v>
      </c>
      <c r="H910" s="18" t="s">
        <v>58</v>
      </c>
      <c r="I910" s="18" t="s">
        <v>59</v>
      </c>
      <c r="K910" s="25">
        <v>19</v>
      </c>
      <c r="U910" s="29"/>
    </row>
    <row r="911" spans="1:28" hidden="1" x14ac:dyDescent="0.2">
      <c r="B911" s="18" t="s">
        <v>1910</v>
      </c>
      <c r="C911" s="18">
        <v>189</v>
      </c>
      <c r="D911" s="18">
        <v>2</v>
      </c>
      <c r="E911" s="25" t="s">
        <v>939</v>
      </c>
      <c r="F911" s="25" t="s">
        <v>161</v>
      </c>
      <c r="G911" s="25" t="s">
        <v>99</v>
      </c>
      <c r="H911" s="18" t="s">
        <v>143</v>
      </c>
      <c r="I911" s="18" t="s">
        <v>59</v>
      </c>
      <c r="K911" s="25">
        <v>1</v>
      </c>
    </row>
    <row r="912" spans="1:28" hidden="1" x14ac:dyDescent="0.2">
      <c r="B912" s="18" t="s">
        <v>1910</v>
      </c>
      <c r="C912" s="18">
        <v>189</v>
      </c>
      <c r="D912" s="18">
        <v>2</v>
      </c>
      <c r="E912" s="25" t="s">
        <v>939</v>
      </c>
      <c r="F912" s="25" t="s">
        <v>161</v>
      </c>
      <c r="G912" s="25" t="s">
        <v>84</v>
      </c>
      <c r="H912" s="18" t="s">
        <v>58</v>
      </c>
      <c r="I912" s="18" t="s">
        <v>59</v>
      </c>
      <c r="K912" s="25">
        <v>6</v>
      </c>
      <c r="U912" s="29"/>
      <c r="V912" s="29"/>
    </row>
    <row r="913" spans="2:22" hidden="1" x14ac:dyDescent="0.2">
      <c r="B913" s="18" t="s">
        <v>1910</v>
      </c>
      <c r="C913" s="18">
        <v>189</v>
      </c>
      <c r="D913" s="18">
        <v>2</v>
      </c>
      <c r="E913" s="25" t="s">
        <v>939</v>
      </c>
      <c r="F913" s="25" t="s">
        <v>161</v>
      </c>
      <c r="G913" s="25" t="s">
        <v>352</v>
      </c>
      <c r="H913" s="18" t="s">
        <v>143</v>
      </c>
      <c r="I913" s="18" t="s">
        <v>59</v>
      </c>
      <c r="K913" s="25">
        <v>9</v>
      </c>
    </row>
    <row r="914" spans="2:22" hidden="1" x14ac:dyDescent="0.2">
      <c r="B914" s="18" t="s">
        <v>1910</v>
      </c>
      <c r="C914" s="18">
        <v>189</v>
      </c>
      <c r="D914" s="18">
        <v>2</v>
      </c>
      <c r="E914" s="25" t="s">
        <v>1372</v>
      </c>
      <c r="F914" s="25" t="s">
        <v>161</v>
      </c>
      <c r="G914" s="25" t="s">
        <v>455</v>
      </c>
      <c r="H914" s="18" t="s">
        <v>58</v>
      </c>
      <c r="I914" s="18" t="s">
        <v>59</v>
      </c>
      <c r="K914" s="25">
        <v>26</v>
      </c>
      <c r="U914" s="29"/>
      <c r="V914" s="29"/>
    </row>
    <row r="915" spans="2:22" hidden="1" x14ac:dyDescent="0.2">
      <c r="B915" s="18" t="s">
        <v>1910</v>
      </c>
      <c r="C915" s="18">
        <v>189</v>
      </c>
      <c r="D915" s="18">
        <v>2</v>
      </c>
      <c r="E915" s="25" t="s">
        <v>641</v>
      </c>
      <c r="F915" s="25" t="s">
        <v>161</v>
      </c>
      <c r="G915" s="25" t="s">
        <v>127</v>
      </c>
      <c r="H915" s="18" t="s">
        <v>143</v>
      </c>
      <c r="I915" s="18" t="s">
        <v>59</v>
      </c>
      <c r="K915" s="25">
        <v>45</v>
      </c>
    </row>
    <row r="916" spans="2:22" hidden="1" x14ac:dyDescent="0.2">
      <c r="B916" s="18" t="s">
        <v>1910</v>
      </c>
      <c r="C916" s="18">
        <v>189</v>
      </c>
      <c r="D916" s="18">
        <v>2</v>
      </c>
      <c r="E916" s="25" t="s">
        <v>641</v>
      </c>
      <c r="F916" s="25" t="s">
        <v>161</v>
      </c>
      <c r="G916" s="25" t="s">
        <v>376</v>
      </c>
      <c r="H916" s="18" t="s">
        <v>58</v>
      </c>
      <c r="I916" s="18" t="s">
        <v>59</v>
      </c>
      <c r="K916" s="25">
        <v>65</v>
      </c>
      <c r="U916" s="29"/>
      <c r="V916" s="29"/>
    </row>
    <row r="917" spans="2:22" hidden="1" x14ac:dyDescent="0.2">
      <c r="B917" s="18" t="s">
        <v>1910</v>
      </c>
      <c r="C917" s="18">
        <v>189</v>
      </c>
      <c r="D917" s="18">
        <v>2</v>
      </c>
      <c r="E917" s="25" t="s">
        <v>641</v>
      </c>
      <c r="F917" s="25" t="s">
        <v>261</v>
      </c>
      <c r="G917" s="25" t="s">
        <v>154</v>
      </c>
      <c r="H917" s="18" t="s">
        <v>58</v>
      </c>
      <c r="I917" s="18" t="s">
        <v>59</v>
      </c>
      <c r="K917" s="25">
        <v>3</v>
      </c>
      <c r="U917" s="29"/>
      <c r="V917" s="29"/>
    </row>
    <row r="918" spans="2:22" hidden="1" x14ac:dyDescent="0.2">
      <c r="B918" s="18" t="s">
        <v>1910</v>
      </c>
      <c r="C918" s="18">
        <v>189</v>
      </c>
      <c r="D918" s="18">
        <v>2</v>
      </c>
      <c r="E918" s="25" t="s">
        <v>2021</v>
      </c>
      <c r="F918" s="25" t="s">
        <v>261</v>
      </c>
      <c r="G918" s="25" t="s">
        <v>255</v>
      </c>
      <c r="H918" s="18" t="s">
        <v>143</v>
      </c>
      <c r="I918" s="18" t="s">
        <v>59</v>
      </c>
      <c r="K918" s="25">
        <v>4</v>
      </c>
    </row>
    <row r="919" spans="2:22" hidden="1" x14ac:dyDescent="0.2">
      <c r="B919" s="18" t="s">
        <v>1910</v>
      </c>
      <c r="C919" s="18">
        <v>189</v>
      </c>
      <c r="D919" s="18">
        <v>2</v>
      </c>
      <c r="E919" s="25" t="s">
        <v>260</v>
      </c>
      <c r="F919" s="25" t="s">
        <v>261</v>
      </c>
      <c r="G919" s="25" t="s">
        <v>194</v>
      </c>
      <c r="H919" s="18" t="s">
        <v>143</v>
      </c>
      <c r="I919" s="18" t="s">
        <v>59</v>
      </c>
      <c r="K919" s="25">
        <v>43</v>
      </c>
    </row>
    <row r="920" spans="2:22" hidden="1" x14ac:dyDescent="0.2">
      <c r="B920" s="18" t="s">
        <v>1910</v>
      </c>
      <c r="C920" s="18">
        <v>189</v>
      </c>
      <c r="D920" s="18">
        <v>2</v>
      </c>
      <c r="E920" s="25" t="s">
        <v>260</v>
      </c>
      <c r="F920" s="25" t="s">
        <v>261</v>
      </c>
      <c r="G920" s="25" t="s">
        <v>117</v>
      </c>
      <c r="H920" s="18" t="s">
        <v>143</v>
      </c>
      <c r="I920" s="18" t="s">
        <v>59</v>
      </c>
      <c r="K920" s="25">
        <v>47</v>
      </c>
    </row>
    <row r="921" spans="2:22" hidden="1" x14ac:dyDescent="0.2">
      <c r="B921" s="18" t="s">
        <v>1910</v>
      </c>
      <c r="C921" s="18">
        <v>189</v>
      </c>
      <c r="D921" s="18">
        <v>2</v>
      </c>
      <c r="E921" s="25" t="s">
        <v>260</v>
      </c>
      <c r="F921" s="25" t="s">
        <v>261</v>
      </c>
      <c r="G921" s="25" t="s">
        <v>207</v>
      </c>
      <c r="H921" s="18" t="s">
        <v>143</v>
      </c>
      <c r="I921" s="18" t="s">
        <v>59</v>
      </c>
      <c r="K921" s="25">
        <v>62</v>
      </c>
    </row>
    <row r="922" spans="2:22" hidden="1" x14ac:dyDescent="0.2">
      <c r="B922" s="18" t="s">
        <v>1910</v>
      </c>
      <c r="C922" s="18">
        <v>189</v>
      </c>
      <c r="D922" s="18">
        <v>2</v>
      </c>
      <c r="E922" s="25" t="s">
        <v>260</v>
      </c>
      <c r="F922" s="25" t="s">
        <v>261</v>
      </c>
      <c r="G922" s="25" t="s">
        <v>424</v>
      </c>
      <c r="H922" s="18" t="s">
        <v>143</v>
      </c>
      <c r="I922" s="18" t="s">
        <v>59</v>
      </c>
      <c r="K922" s="25">
        <v>63</v>
      </c>
    </row>
    <row r="923" spans="2:22" hidden="1" x14ac:dyDescent="0.2">
      <c r="B923" s="18" t="s">
        <v>1910</v>
      </c>
      <c r="C923" s="18">
        <v>189</v>
      </c>
      <c r="D923" s="18">
        <v>2</v>
      </c>
      <c r="E923" s="25" t="s">
        <v>260</v>
      </c>
      <c r="F923" s="25" t="s">
        <v>513</v>
      </c>
      <c r="G923" s="25" t="s">
        <v>99</v>
      </c>
      <c r="H923" s="18" t="s">
        <v>143</v>
      </c>
      <c r="I923" s="18" t="s">
        <v>59</v>
      </c>
      <c r="K923" s="25">
        <v>1</v>
      </c>
    </row>
    <row r="924" spans="2:22" hidden="1" x14ac:dyDescent="0.2">
      <c r="B924" s="18" t="s">
        <v>1910</v>
      </c>
      <c r="C924" s="18">
        <v>189</v>
      </c>
      <c r="D924" s="18">
        <v>2</v>
      </c>
      <c r="E924" s="25" t="s">
        <v>260</v>
      </c>
      <c r="F924" s="25" t="s">
        <v>513</v>
      </c>
      <c r="G924" s="25" t="s">
        <v>238</v>
      </c>
      <c r="H924" s="18" t="s">
        <v>58</v>
      </c>
      <c r="I924" s="18" t="s">
        <v>59</v>
      </c>
      <c r="K924" s="25">
        <v>2</v>
      </c>
      <c r="U924" s="29"/>
    </row>
    <row r="925" spans="2:22" hidden="1" x14ac:dyDescent="0.2">
      <c r="B925" s="18" t="s">
        <v>1910</v>
      </c>
      <c r="C925" s="18">
        <v>189</v>
      </c>
      <c r="D925" s="18">
        <v>2</v>
      </c>
      <c r="E925" s="25" t="s">
        <v>512</v>
      </c>
      <c r="F925" s="25" t="s">
        <v>513</v>
      </c>
      <c r="G925" s="25" t="s">
        <v>114</v>
      </c>
      <c r="H925" s="18" t="s">
        <v>143</v>
      </c>
      <c r="I925" s="18" t="s">
        <v>59</v>
      </c>
      <c r="K925" s="25">
        <v>19</v>
      </c>
    </row>
    <row r="926" spans="2:22" hidden="1" x14ac:dyDescent="0.2">
      <c r="B926" s="18" t="s">
        <v>1910</v>
      </c>
      <c r="C926" s="18">
        <v>189</v>
      </c>
      <c r="D926" s="18">
        <v>2</v>
      </c>
      <c r="E926" s="25" t="s">
        <v>512</v>
      </c>
      <c r="F926" s="25" t="s">
        <v>513</v>
      </c>
      <c r="G926" s="25" t="s">
        <v>291</v>
      </c>
      <c r="H926" s="18" t="s">
        <v>143</v>
      </c>
      <c r="I926" s="18" t="s">
        <v>59</v>
      </c>
      <c r="K926" s="25">
        <v>24</v>
      </c>
    </row>
    <row r="927" spans="2:22" hidden="1" x14ac:dyDescent="0.2">
      <c r="B927" s="18" t="s">
        <v>1910</v>
      </c>
      <c r="C927" s="18">
        <v>189</v>
      </c>
      <c r="D927" s="18">
        <v>2</v>
      </c>
      <c r="E927" s="25" t="s">
        <v>512</v>
      </c>
      <c r="F927" s="25" t="s">
        <v>513</v>
      </c>
      <c r="G927" s="25" t="s">
        <v>249</v>
      </c>
      <c r="H927" s="18" t="s">
        <v>143</v>
      </c>
      <c r="I927" s="18" t="s">
        <v>59</v>
      </c>
      <c r="K927" s="25">
        <v>57</v>
      </c>
    </row>
    <row r="928" spans="2:22" hidden="1" x14ac:dyDescent="0.2">
      <c r="B928" s="18" t="s">
        <v>1910</v>
      </c>
      <c r="C928" s="18">
        <v>189</v>
      </c>
      <c r="D928" s="18">
        <v>2</v>
      </c>
      <c r="E928" s="25" t="s">
        <v>556</v>
      </c>
      <c r="F928" s="25" t="s">
        <v>518</v>
      </c>
      <c r="G928" s="25" t="s">
        <v>291</v>
      </c>
      <c r="H928" s="18" t="s">
        <v>143</v>
      </c>
      <c r="I928" s="18" t="s">
        <v>59</v>
      </c>
      <c r="K928" s="25">
        <v>24</v>
      </c>
    </row>
    <row r="929" spans="2:22" hidden="1" x14ac:dyDescent="0.2">
      <c r="B929" s="18" t="s">
        <v>1910</v>
      </c>
      <c r="C929" s="18">
        <v>189</v>
      </c>
      <c r="D929" s="18">
        <v>2</v>
      </c>
      <c r="E929" s="25" t="s">
        <v>1478</v>
      </c>
      <c r="F929" s="25" t="s">
        <v>518</v>
      </c>
      <c r="G929" s="25" t="s">
        <v>57</v>
      </c>
      <c r="H929" s="18" t="s">
        <v>143</v>
      </c>
      <c r="I929" s="18" t="s">
        <v>59</v>
      </c>
      <c r="K929" s="25">
        <v>29</v>
      </c>
    </row>
    <row r="930" spans="2:22" hidden="1" x14ac:dyDescent="0.2">
      <c r="B930" s="18" t="s">
        <v>1910</v>
      </c>
      <c r="C930" s="18">
        <v>189</v>
      </c>
      <c r="D930" s="18">
        <v>2</v>
      </c>
      <c r="E930" s="25" t="s">
        <v>1478</v>
      </c>
      <c r="F930" s="25" t="s">
        <v>518</v>
      </c>
      <c r="G930" s="25" t="s">
        <v>304</v>
      </c>
      <c r="H930" s="18" t="s">
        <v>58</v>
      </c>
      <c r="I930" s="18" t="s">
        <v>59</v>
      </c>
      <c r="K930" s="25">
        <v>33</v>
      </c>
      <c r="U930" s="29"/>
      <c r="V930" s="29"/>
    </row>
    <row r="931" spans="2:22" hidden="1" x14ac:dyDescent="0.2">
      <c r="B931" s="18" t="s">
        <v>1910</v>
      </c>
      <c r="C931" s="18">
        <v>189</v>
      </c>
      <c r="D931" s="18">
        <v>2</v>
      </c>
      <c r="E931" s="25" t="s">
        <v>1478</v>
      </c>
      <c r="F931" s="25" t="s">
        <v>518</v>
      </c>
      <c r="G931" s="25" t="s">
        <v>638</v>
      </c>
      <c r="H931" s="18" t="s">
        <v>143</v>
      </c>
      <c r="I931" s="18" t="s">
        <v>59</v>
      </c>
      <c r="K931" s="25">
        <v>38</v>
      </c>
    </row>
    <row r="932" spans="2:22" hidden="1" x14ac:dyDescent="0.2">
      <c r="B932" s="18" t="s">
        <v>1910</v>
      </c>
      <c r="C932" s="18">
        <v>189</v>
      </c>
      <c r="D932" s="18">
        <v>2</v>
      </c>
      <c r="E932" s="25" t="s">
        <v>1478</v>
      </c>
      <c r="F932" s="25" t="s">
        <v>518</v>
      </c>
      <c r="G932" s="25" t="s">
        <v>194</v>
      </c>
      <c r="H932" s="18" t="s">
        <v>58</v>
      </c>
      <c r="I932" s="18" t="s">
        <v>59</v>
      </c>
      <c r="K932" s="25">
        <v>43</v>
      </c>
      <c r="U932" s="29"/>
      <c r="V932" s="29"/>
    </row>
    <row r="933" spans="2:22" hidden="1" x14ac:dyDescent="0.2">
      <c r="B933" s="18" t="s">
        <v>1910</v>
      </c>
      <c r="C933" s="18">
        <v>189</v>
      </c>
      <c r="D933" s="18">
        <v>2</v>
      </c>
      <c r="E933" s="25" t="s">
        <v>1478</v>
      </c>
      <c r="F933" s="25" t="s">
        <v>518</v>
      </c>
      <c r="G933" s="25" t="s">
        <v>194</v>
      </c>
      <c r="H933" s="18" t="s">
        <v>143</v>
      </c>
      <c r="I933" s="18" t="s">
        <v>59</v>
      </c>
      <c r="K933" s="25">
        <v>43</v>
      </c>
    </row>
    <row r="934" spans="2:22" hidden="1" x14ac:dyDescent="0.2">
      <c r="B934" s="18" t="s">
        <v>1910</v>
      </c>
      <c r="C934" s="18">
        <v>189</v>
      </c>
      <c r="D934" s="18">
        <v>2</v>
      </c>
      <c r="E934" s="25" t="s">
        <v>1478</v>
      </c>
      <c r="F934" s="25" t="s">
        <v>399</v>
      </c>
      <c r="G934" s="25" t="s">
        <v>99</v>
      </c>
      <c r="H934" s="18" t="s">
        <v>143</v>
      </c>
      <c r="I934" s="18" t="s">
        <v>59</v>
      </c>
      <c r="K934" s="25">
        <v>1</v>
      </c>
    </row>
    <row r="935" spans="2:22" hidden="1" x14ac:dyDescent="0.2">
      <c r="B935" s="18" t="s">
        <v>1910</v>
      </c>
      <c r="C935" s="18">
        <v>189</v>
      </c>
      <c r="D935" s="18">
        <v>2</v>
      </c>
      <c r="E935" s="25" t="s">
        <v>398</v>
      </c>
      <c r="F935" s="25" t="s">
        <v>399</v>
      </c>
      <c r="G935" s="25" t="s">
        <v>340</v>
      </c>
      <c r="H935" s="18" t="s">
        <v>143</v>
      </c>
      <c r="I935" s="18" t="s">
        <v>59</v>
      </c>
      <c r="K935" s="25">
        <v>8</v>
      </c>
    </row>
    <row r="936" spans="2:22" hidden="1" x14ac:dyDescent="0.2">
      <c r="B936" s="18" t="s">
        <v>1910</v>
      </c>
      <c r="C936" s="18">
        <v>189</v>
      </c>
      <c r="D936" s="18">
        <v>2</v>
      </c>
      <c r="E936" s="25" t="s">
        <v>398</v>
      </c>
      <c r="F936" s="25" t="s">
        <v>399</v>
      </c>
      <c r="G936" s="25" t="s">
        <v>877</v>
      </c>
      <c r="H936" s="18" t="s">
        <v>143</v>
      </c>
      <c r="I936" s="18" t="s">
        <v>59</v>
      </c>
      <c r="K936" s="25">
        <v>16</v>
      </c>
    </row>
    <row r="937" spans="2:22" hidden="1" x14ac:dyDescent="0.2">
      <c r="B937" s="18" t="s">
        <v>1910</v>
      </c>
      <c r="C937" s="18">
        <v>189</v>
      </c>
      <c r="D937" s="18">
        <v>2</v>
      </c>
      <c r="E937" s="25" t="s">
        <v>398</v>
      </c>
      <c r="F937" s="25" t="s">
        <v>399</v>
      </c>
      <c r="G937" s="25" t="s">
        <v>94</v>
      </c>
      <c r="H937" s="18" t="s">
        <v>143</v>
      </c>
      <c r="I937" s="18" t="s">
        <v>59</v>
      </c>
      <c r="K937" s="25">
        <v>31</v>
      </c>
    </row>
    <row r="938" spans="2:22" hidden="1" x14ac:dyDescent="0.2">
      <c r="B938" s="18" t="s">
        <v>1910</v>
      </c>
      <c r="C938" s="18">
        <v>189</v>
      </c>
      <c r="D938" s="18">
        <v>2</v>
      </c>
      <c r="E938" s="25" t="s">
        <v>523</v>
      </c>
      <c r="F938" s="25" t="s">
        <v>399</v>
      </c>
      <c r="G938" s="25" t="s">
        <v>262</v>
      </c>
      <c r="H938" s="18" t="s">
        <v>143</v>
      </c>
      <c r="I938" s="18" t="s">
        <v>59</v>
      </c>
      <c r="K938" s="25">
        <v>46</v>
      </c>
    </row>
    <row r="939" spans="2:22" hidden="1" x14ac:dyDescent="0.2">
      <c r="B939" s="18" t="s">
        <v>1910</v>
      </c>
      <c r="C939" s="18">
        <v>189</v>
      </c>
      <c r="D939" s="18">
        <v>2</v>
      </c>
      <c r="E939" s="25" t="s">
        <v>523</v>
      </c>
      <c r="F939" s="25" t="s">
        <v>399</v>
      </c>
      <c r="G939" s="25" t="s">
        <v>202</v>
      </c>
      <c r="H939" s="18" t="s">
        <v>143</v>
      </c>
      <c r="I939" s="18" t="s">
        <v>59</v>
      </c>
      <c r="K939" s="25">
        <v>50</v>
      </c>
    </row>
    <row r="940" spans="2:22" hidden="1" x14ac:dyDescent="0.2">
      <c r="B940" s="18" t="s">
        <v>1910</v>
      </c>
      <c r="C940" s="18">
        <v>189</v>
      </c>
      <c r="D940" s="18">
        <v>2</v>
      </c>
      <c r="E940" s="25" t="s">
        <v>523</v>
      </c>
      <c r="F940" s="25" t="s">
        <v>527</v>
      </c>
      <c r="G940" s="25" t="s">
        <v>176</v>
      </c>
      <c r="H940" s="18" t="s">
        <v>143</v>
      </c>
      <c r="I940" s="18" t="s">
        <v>59</v>
      </c>
      <c r="K940" s="25">
        <v>17</v>
      </c>
    </row>
    <row r="941" spans="2:22" hidden="1" x14ac:dyDescent="0.2">
      <c r="B941" s="18" t="s">
        <v>1910</v>
      </c>
      <c r="C941" s="18">
        <v>189</v>
      </c>
      <c r="D941" s="18">
        <v>2</v>
      </c>
      <c r="E941" s="25" t="s">
        <v>523</v>
      </c>
      <c r="F941" s="25" t="s">
        <v>527</v>
      </c>
      <c r="G941" s="25" t="s">
        <v>138</v>
      </c>
      <c r="H941" s="18" t="s">
        <v>143</v>
      </c>
      <c r="I941" s="18" t="s">
        <v>59</v>
      </c>
      <c r="K941" s="25">
        <v>18</v>
      </c>
    </row>
    <row r="942" spans="2:22" hidden="1" x14ac:dyDescent="0.2">
      <c r="B942" s="18" t="s">
        <v>1910</v>
      </c>
      <c r="C942" s="18">
        <v>189</v>
      </c>
      <c r="D942" s="18">
        <v>2</v>
      </c>
      <c r="E942" s="25" t="s">
        <v>523</v>
      </c>
      <c r="F942" s="25" t="s">
        <v>527</v>
      </c>
      <c r="G942" s="25" t="s">
        <v>487</v>
      </c>
      <c r="H942" s="18" t="s">
        <v>143</v>
      </c>
      <c r="I942" s="18" t="s">
        <v>59</v>
      </c>
      <c r="K942" s="25">
        <v>23</v>
      </c>
    </row>
    <row r="943" spans="2:22" hidden="1" x14ac:dyDescent="0.2">
      <c r="B943" s="18" t="s">
        <v>1910</v>
      </c>
      <c r="C943" s="18">
        <v>189</v>
      </c>
      <c r="D943" s="18">
        <v>2</v>
      </c>
      <c r="E943" s="25" t="s">
        <v>523</v>
      </c>
      <c r="F943" s="25" t="s">
        <v>527</v>
      </c>
      <c r="G943" s="25" t="s">
        <v>184</v>
      </c>
      <c r="H943" s="18" t="s">
        <v>58</v>
      </c>
      <c r="I943" s="18" t="s">
        <v>59</v>
      </c>
      <c r="K943" s="25">
        <v>39</v>
      </c>
      <c r="U943" s="29"/>
      <c r="V943" s="29"/>
    </row>
    <row r="944" spans="2:22" hidden="1" x14ac:dyDescent="0.2">
      <c r="B944" s="18" t="s">
        <v>1910</v>
      </c>
      <c r="C944" s="18">
        <v>189</v>
      </c>
      <c r="D944" s="18">
        <v>2</v>
      </c>
      <c r="E944" s="25" t="s">
        <v>523</v>
      </c>
      <c r="F944" s="25" t="s">
        <v>527</v>
      </c>
      <c r="G944" s="25" t="s">
        <v>117</v>
      </c>
      <c r="H944" s="18" t="s">
        <v>143</v>
      </c>
      <c r="I944" s="18" t="s">
        <v>59</v>
      </c>
      <c r="K944" s="25">
        <v>47</v>
      </c>
    </row>
    <row r="945" spans="2:22" hidden="1" x14ac:dyDescent="0.2">
      <c r="B945" s="18" t="s">
        <v>1910</v>
      </c>
      <c r="C945" s="18">
        <v>189</v>
      </c>
      <c r="D945" s="18">
        <v>2</v>
      </c>
      <c r="E945" s="25" t="s">
        <v>523</v>
      </c>
      <c r="F945" s="25" t="s">
        <v>527</v>
      </c>
      <c r="G945" s="25" t="s">
        <v>497</v>
      </c>
      <c r="H945" s="18" t="s">
        <v>143</v>
      </c>
      <c r="I945" s="18" t="s">
        <v>59</v>
      </c>
      <c r="K945" s="25">
        <v>60</v>
      </c>
    </row>
    <row r="946" spans="2:22" hidden="1" x14ac:dyDescent="0.2">
      <c r="B946" s="18" t="s">
        <v>1910</v>
      </c>
      <c r="C946" s="18">
        <v>189</v>
      </c>
      <c r="D946" s="18">
        <v>2</v>
      </c>
      <c r="E946" s="25" t="s">
        <v>523</v>
      </c>
      <c r="F946" s="25" t="s">
        <v>536</v>
      </c>
      <c r="G946" s="25" t="s">
        <v>154</v>
      </c>
      <c r="H946" s="18" t="s">
        <v>58</v>
      </c>
      <c r="I946" s="18" t="s">
        <v>59</v>
      </c>
      <c r="K946" s="25">
        <v>3</v>
      </c>
      <c r="U946" s="29"/>
      <c r="V946" s="29"/>
    </row>
    <row r="947" spans="2:22" hidden="1" x14ac:dyDescent="0.2">
      <c r="B947" s="18" t="s">
        <v>1910</v>
      </c>
      <c r="C947" s="18">
        <v>189</v>
      </c>
      <c r="D947" s="18">
        <v>2</v>
      </c>
      <c r="E947" s="25" t="s">
        <v>523</v>
      </c>
      <c r="F947" s="25" t="s">
        <v>536</v>
      </c>
      <c r="G947" s="25" t="s">
        <v>190</v>
      </c>
      <c r="H947" s="18" t="s">
        <v>58</v>
      </c>
      <c r="I947" s="18" t="s">
        <v>59</v>
      </c>
      <c r="K947" s="25">
        <v>5</v>
      </c>
      <c r="U947" s="29"/>
      <c r="V947" s="29"/>
    </row>
    <row r="948" spans="2:22" hidden="1" x14ac:dyDescent="0.2">
      <c r="B948" s="18" t="s">
        <v>1910</v>
      </c>
      <c r="C948" s="18">
        <v>189</v>
      </c>
      <c r="D948" s="18">
        <v>2</v>
      </c>
      <c r="E948" s="25" t="s">
        <v>541</v>
      </c>
      <c r="F948" s="25" t="s">
        <v>536</v>
      </c>
      <c r="G948" s="25" t="s">
        <v>179</v>
      </c>
      <c r="H948" s="18" t="s">
        <v>143</v>
      </c>
      <c r="I948" s="18" t="s">
        <v>59</v>
      </c>
      <c r="K948" s="25">
        <v>27</v>
      </c>
    </row>
    <row r="949" spans="2:22" hidden="1" x14ac:dyDescent="0.2">
      <c r="B949" s="18" t="s">
        <v>1910</v>
      </c>
      <c r="C949" s="18">
        <v>189</v>
      </c>
      <c r="D949" s="18">
        <v>2</v>
      </c>
      <c r="E949" s="25" t="s">
        <v>541</v>
      </c>
      <c r="F949" s="25" t="s">
        <v>536</v>
      </c>
      <c r="G949" s="25" t="s">
        <v>179</v>
      </c>
      <c r="H949" s="18" t="s">
        <v>143</v>
      </c>
      <c r="I949" s="18" t="s">
        <v>59</v>
      </c>
      <c r="K949" s="25">
        <v>27</v>
      </c>
    </row>
    <row r="950" spans="2:22" hidden="1" x14ac:dyDescent="0.2">
      <c r="B950" s="18" t="s">
        <v>1910</v>
      </c>
      <c r="C950" s="18">
        <v>189</v>
      </c>
      <c r="D950" s="18">
        <v>2</v>
      </c>
      <c r="E950" s="25" t="s">
        <v>541</v>
      </c>
      <c r="F950" s="25" t="s">
        <v>536</v>
      </c>
      <c r="G950" s="25" t="s">
        <v>459</v>
      </c>
      <c r="H950" s="18" t="s">
        <v>143</v>
      </c>
      <c r="I950" s="18" t="s">
        <v>59</v>
      </c>
      <c r="K950" s="25">
        <v>41</v>
      </c>
    </row>
    <row r="951" spans="2:22" hidden="1" x14ac:dyDescent="0.2">
      <c r="B951" s="18" t="s">
        <v>1910</v>
      </c>
      <c r="C951" s="18">
        <v>189</v>
      </c>
      <c r="D951" s="18">
        <v>2</v>
      </c>
      <c r="E951" s="25" t="s">
        <v>541</v>
      </c>
      <c r="F951" s="25" t="s">
        <v>536</v>
      </c>
      <c r="G951" s="25" t="s">
        <v>117</v>
      </c>
      <c r="H951" s="18" t="s">
        <v>143</v>
      </c>
      <c r="I951" s="18" t="s">
        <v>59</v>
      </c>
      <c r="K951" s="25">
        <v>47</v>
      </c>
    </row>
    <row r="952" spans="2:22" hidden="1" x14ac:dyDescent="0.2">
      <c r="B952" s="18" t="s">
        <v>1910</v>
      </c>
      <c r="C952" s="18">
        <v>189</v>
      </c>
      <c r="D952" s="18">
        <v>2</v>
      </c>
      <c r="E952" s="25" t="s">
        <v>541</v>
      </c>
      <c r="F952" s="25" t="s">
        <v>536</v>
      </c>
      <c r="G952" s="25" t="s">
        <v>233</v>
      </c>
      <c r="H952" s="18" t="s">
        <v>58</v>
      </c>
      <c r="I952" s="18" t="s">
        <v>59</v>
      </c>
      <c r="K952" s="25">
        <v>51</v>
      </c>
      <c r="U952" s="29"/>
      <c r="V952" s="29"/>
    </row>
    <row r="953" spans="2:22" hidden="1" x14ac:dyDescent="0.2">
      <c r="B953" s="18" t="s">
        <v>1910</v>
      </c>
      <c r="C953" s="18">
        <v>189</v>
      </c>
      <c r="D953" s="18">
        <v>2</v>
      </c>
      <c r="E953" s="25" t="s">
        <v>541</v>
      </c>
      <c r="F953" s="25" t="s">
        <v>536</v>
      </c>
      <c r="G953" s="25" t="s">
        <v>166</v>
      </c>
      <c r="H953" s="18" t="s">
        <v>58</v>
      </c>
      <c r="I953" s="18" t="s">
        <v>59</v>
      </c>
      <c r="K953" s="25">
        <v>54</v>
      </c>
      <c r="U953" s="29"/>
      <c r="V953" s="29"/>
    </row>
    <row r="954" spans="2:22" hidden="1" x14ac:dyDescent="0.2">
      <c r="B954" s="18" t="s">
        <v>1910</v>
      </c>
      <c r="C954" s="18">
        <v>189</v>
      </c>
      <c r="D954" s="18">
        <v>2</v>
      </c>
      <c r="E954" s="25" t="s">
        <v>541</v>
      </c>
      <c r="F954" s="25" t="s">
        <v>536</v>
      </c>
      <c r="G954" s="25" t="s">
        <v>244</v>
      </c>
      <c r="H954" s="18" t="s">
        <v>143</v>
      </c>
      <c r="I954" s="18" t="s">
        <v>59</v>
      </c>
      <c r="K954" s="25">
        <v>56</v>
      </c>
    </row>
    <row r="955" spans="2:22" hidden="1" x14ac:dyDescent="0.2">
      <c r="B955" s="18" t="s">
        <v>1910</v>
      </c>
      <c r="C955" s="18">
        <v>189</v>
      </c>
      <c r="D955" s="18">
        <v>2</v>
      </c>
      <c r="E955" s="25" t="s">
        <v>541</v>
      </c>
      <c r="F955" s="25" t="s">
        <v>768</v>
      </c>
      <c r="G955" s="25" t="s">
        <v>154</v>
      </c>
      <c r="H955" s="18" t="s">
        <v>143</v>
      </c>
      <c r="I955" s="18" t="s">
        <v>59</v>
      </c>
      <c r="K955" s="25">
        <v>3</v>
      </c>
    </row>
    <row r="956" spans="2:22" hidden="1" x14ac:dyDescent="0.2">
      <c r="B956" s="18" t="s">
        <v>1910</v>
      </c>
      <c r="C956" s="18">
        <v>189</v>
      </c>
      <c r="D956" s="18">
        <v>2</v>
      </c>
      <c r="E956" s="25" t="s">
        <v>767</v>
      </c>
      <c r="F956" s="25" t="s">
        <v>768</v>
      </c>
      <c r="G956" s="25" t="s">
        <v>65</v>
      </c>
      <c r="H956" s="18" t="s">
        <v>143</v>
      </c>
      <c r="I956" s="18" t="s">
        <v>59</v>
      </c>
      <c r="K956" s="25">
        <v>15</v>
      </c>
    </row>
    <row r="957" spans="2:22" hidden="1" x14ac:dyDescent="0.2">
      <c r="B957" s="18" t="s">
        <v>1910</v>
      </c>
      <c r="C957" s="18">
        <v>189</v>
      </c>
      <c r="D957" s="18">
        <v>2</v>
      </c>
      <c r="E957" s="25" t="s">
        <v>767</v>
      </c>
      <c r="F957" s="25" t="s">
        <v>768</v>
      </c>
      <c r="G957" s="25" t="s">
        <v>79</v>
      </c>
      <c r="H957" s="18" t="s">
        <v>58</v>
      </c>
      <c r="I957" s="18" t="s">
        <v>59</v>
      </c>
      <c r="K957" s="25">
        <v>21</v>
      </c>
      <c r="U957" s="29"/>
      <c r="V957" s="29"/>
    </row>
    <row r="958" spans="2:22" hidden="1" x14ac:dyDescent="0.2">
      <c r="B958" s="18" t="s">
        <v>1910</v>
      </c>
      <c r="C958" s="18">
        <v>189</v>
      </c>
      <c r="D958" s="18">
        <v>2</v>
      </c>
      <c r="E958" s="25" t="s">
        <v>773</v>
      </c>
      <c r="F958" s="25" t="s">
        <v>768</v>
      </c>
      <c r="G958" s="25" t="s">
        <v>245</v>
      </c>
      <c r="H958" s="18" t="s">
        <v>143</v>
      </c>
      <c r="I958" s="18" t="s">
        <v>59</v>
      </c>
      <c r="K958" s="25">
        <v>59</v>
      </c>
    </row>
    <row r="959" spans="2:22" hidden="1" x14ac:dyDescent="0.2">
      <c r="B959" s="18" t="s">
        <v>1910</v>
      </c>
      <c r="C959" s="18">
        <v>189</v>
      </c>
      <c r="D959" s="18">
        <v>2</v>
      </c>
      <c r="E959" s="25" t="s">
        <v>773</v>
      </c>
      <c r="F959" s="25" t="s">
        <v>768</v>
      </c>
      <c r="G959" s="25" t="s">
        <v>497</v>
      </c>
      <c r="H959" s="18" t="s">
        <v>143</v>
      </c>
      <c r="I959" s="18" t="s">
        <v>59</v>
      </c>
      <c r="K959" s="25">
        <v>60</v>
      </c>
    </row>
    <row r="960" spans="2:22" hidden="1" x14ac:dyDescent="0.2">
      <c r="B960" s="18" t="s">
        <v>1910</v>
      </c>
      <c r="C960" s="18">
        <v>189</v>
      </c>
      <c r="D960" s="18">
        <v>2</v>
      </c>
      <c r="E960" s="25" t="s">
        <v>773</v>
      </c>
      <c r="F960" s="25" t="s">
        <v>775</v>
      </c>
      <c r="G960" s="25" t="s">
        <v>138</v>
      </c>
      <c r="H960" s="18" t="s">
        <v>143</v>
      </c>
      <c r="I960" s="18" t="s">
        <v>59</v>
      </c>
      <c r="K960" s="25">
        <v>18</v>
      </c>
    </row>
    <row r="961" spans="2:22" hidden="1" x14ac:dyDescent="0.2">
      <c r="B961" s="18" t="s">
        <v>1910</v>
      </c>
      <c r="C961" s="18">
        <v>189</v>
      </c>
      <c r="D961" s="18">
        <v>2</v>
      </c>
      <c r="E961" s="25" t="s">
        <v>773</v>
      </c>
      <c r="F961" s="25" t="s">
        <v>775</v>
      </c>
      <c r="G961" s="25" t="s">
        <v>114</v>
      </c>
      <c r="H961" s="18" t="s">
        <v>143</v>
      </c>
      <c r="I961" s="18" t="s">
        <v>59</v>
      </c>
      <c r="K961" s="25">
        <v>19</v>
      </c>
    </row>
    <row r="962" spans="2:22" hidden="1" x14ac:dyDescent="0.2">
      <c r="B962" s="18" t="s">
        <v>1910</v>
      </c>
      <c r="C962" s="18">
        <v>189</v>
      </c>
      <c r="D962" s="18">
        <v>2</v>
      </c>
      <c r="E962" s="25" t="s">
        <v>773</v>
      </c>
      <c r="F962" s="25" t="s">
        <v>775</v>
      </c>
      <c r="G962" s="25" t="s">
        <v>455</v>
      </c>
      <c r="H962" s="18" t="s">
        <v>143</v>
      </c>
      <c r="I962" s="18" t="s">
        <v>59</v>
      </c>
      <c r="K962" s="25">
        <v>26</v>
      </c>
    </row>
    <row r="963" spans="2:22" hidden="1" x14ac:dyDescent="0.2">
      <c r="B963" s="18" t="s">
        <v>1910</v>
      </c>
      <c r="C963" s="18">
        <v>189</v>
      </c>
      <c r="D963" s="18">
        <v>2</v>
      </c>
      <c r="E963" s="25" t="s">
        <v>773</v>
      </c>
      <c r="F963" s="25" t="s">
        <v>775</v>
      </c>
      <c r="G963" s="25" t="s">
        <v>57</v>
      </c>
      <c r="H963" s="18" t="s">
        <v>143</v>
      </c>
      <c r="I963" s="18" t="s">
        <v>59</v>
      </c>
      <c r="K963" s="25">
        <v>29</v>
      </c>
    </row>
    <row r="964" spans="2:22" hidden="1" x14ac:dyDescent="0.2">
      <c r="B964" s="18" t="s">
        <v>1910</v>
      </c>
      <c r="C964" s="18">
        <v>189</v>
      </c>
      <c r="D964" s="18">
        <v>2</v>
      </c>
      <c r="E964" s="25" t="s">
        <v>773</v>
      </c>
      <c r="F964" s="25" t="s">
        <v>775</v>
      </c>
      <c r="G964" s="25" t="s">
        <v>262</v>
      </c>
      <c r="H964" s="18" t="s">
        <v>143</v>
      </c>
      <c r="I964" s="18" t="s">
        <v>59</v>
      </c>
      <c r="K964" s="25">
        <v>46</v>
      </c>
    </row>
    <row r="965" spans="2:22" hidden="1" x14ac:dyDescent="0.2">
      <c r="B965" s="18" t="s">
        <v>1910</v>
      </c>
      <c r="C965" s="18">
        <v>189</v>
      </c>
      <c r="D965" s="18">
        <v>2</v>
      </c>
      <c r="E965" s="25" t="s">
        <v>773</v>
      </c>
      <c r="F965" s="25" t="s">
        <v>775</v>
      </c>
      <c r="G965" s="25" t="s">
        <v>480</v>
      </c>
      <c r="H965" s="18" t="s">
        <v>143</v>
      </c>
      <c r="I965" s="18" t="s">
        <v>59</v>
      </c>
      <c r="K965" s="25">
        <v>49</v>
      </c>
    </row>
    <row r="966" spans="2:22" hidden="1" x14ac:dyDescent="0.2">
      <c r="B966" s="18" t="s">
        <v>1910</v>
      </c>
      <c r="C966" s="18">
        <v>189</v>
      </c>
      <c r="D966" s="18">
        <v>2</v>
      </c>
      <c r="E966" s="25" t="s">
        <v>773</v>
      </c>
      <c r="F966" s="25" t="s">
        <v>775</v>
      </c>
      <c r="G966" s="25" t="s">
        <v>146</v>
      </c>
      <c r="H966" s="18" t="s">
        <v>143</v>
      </c>
      <c r="I966" s="18" t="s">
        <v>59</v>
      </c>
      <c r="K966" s="25">
        <v>53</v>
      </c>
    </row>
    <row r="967" spans="2:22" hidden="1" x14ac:dyDescent="0.2">
      <c r="B967" s="18" t="s">
        <v>1910</v>
      </c>
      <c r="C967" s="18">
        <v>189</v>
      </c>
      <c r="D967" s="18">
        <v>2</v>
      </c>
      <c r="E967" s="25" t="s">
        <v>773</v>
      </c>
      <c r="F967" s="25" t="s">
        <v>775</v>
      </c>
      <c r="G967" s="25" t="s">
        <v>497</v>
      </c>
      <c r="H967" s="18" t="s">
        <v>143</v>
      </c>
      <c r="I967" s="18" t="s">
        <v>59</v>
      </c>
      <c r="K967" s="25">
        <v>60</v>
      </c>
    </row>
    <row r="968" spans="2:22" hidden="1" x14ac:dyDescent="0.2">
      <c r="B968" s="18" t="s">
        <v>1910</v>
      </c>
      <c r="C968" s="18">
        <v>189</v>
      </c>
      <c r="D968" s="18">
        <v>2</v>
      </c>
      <c r="E968" s="25" t="s">
        <v>55</v>
      </c>
      <c r="F968" s="25" t="s">
        <v>56</v>
      </c>
      <c r="G968" s="25" t="s">
        <v>291</v>
      </c>
      <c r="H968" s="18" t="s">
        <v>143</v>
      </c>
      <c r="I968" s="18" t="s">
        <v>59</v>
      </c>
      <c r="K968" s="25">
        <v>24</v>
      </c>
    </row>
    <row r="969" spans="2:22" hidden="1" x14ac:dyDescent="0.2">
      <c r="B969" s="18" t="s">
        <v>1910</v>
      </c>
      <c r="C969" s="18">
        <v>189</v>
      </c>
      <c r="D969" s="18">
        <v>2</v>
      </c>
      <c r="E969" s="25" t="s">
        <v>568</v>
      </c>
      <c r="F969" s="25" t="s">
        <v>56</v>
      </c>
      <c r="G969" s="25" t="s">
        <v>524</v>
      </c>
      <c r="H969" s="18" t="s">
        <v>143</v>
      </c>
      <c r="I969" s="18" t="s">
        <v>59</v>
      </c>
      <c r="K969" s="25">
        <v>42</v>
      </c>
    </row>
    <row r="970" spans="2:22" hidden="1" x14ac:dyDescent="0.2">
      <c r="B970" s="18" t="s">
        <v>1910</v>
      </c>
      <c r="C970" s="18">
        <v>189</v>
      </c>
      <c r="D970" s="18">
        <v>2</v>
      </c>
      <c r="E970" s="25" t="s">
        <v>2119</v>
      </c>
      <c r="F970" s="25" t="s">
        <v>2120</v>
      </c>
      <c r="G970" s="25" t="s">
        <v>79</v>
      </c>
      <c r="H970" s="18" t="s">
        <v>58</v>
      </c>
      <c r="I970" s="18" t="s">
        <v>59</v>
      </c>
      <c r="K970" s="25">
        <v>21</v>
      </c>
      <c r="U970" s="29"/>
    </row>
    <row r="971" spans="2:22" hidden="1" x14ac:dyDescent="0.2">
      <c r="B971" s="18" t="s">
        <v>54</v>
      </c>
      <c r="C971" s="18">
        <v>189</v>
      </c>
      <c r="D971" s="18">
        <v>2</v>
      </c>
      <c r="E971" s="25" t="s">
        <v>541</v>
      </c>
      <c r="F971" s="25" t="s">
        <v>768</v>
      </c>
      <c r="G971" s="25" t="s">
        <v>234</v>
      </c>
      <c r="H971" s="18" t="s">
        <v>58</v>
      </c>
      <c r="I971" s="18" t="s">
        <v>59</v>
      </c>
      <c r="K971" s="25">
        <v>13</v>
      </c>
      <c r="U971" s="29"/>
      <c r="V971" s="29"/>
    </row>
    <row r="972" spans="2:22" hidden="1" x14ac:dyDescent="0.2">
      <c r="B972" s="18" t="s">
        <v>54</v>
      </c>
      <c r="C972" s="18">
        <v>189</v>
      </c>
      <c r="D972" s="18">
        <v>2</v>
      </c>
      <c r="E972" s="25" t="s">
        <v>1568</v>
      </c>
      <c r="F972" s="25" t="s">
        <v>1569</v>
      </c>
      <c r="G972" s="25" t="s">
        <v>138</v>
      </c>
      <c r="H972" s="18" t="s">
        <v>58</v>
      </c>
      <c r="I972" s="18" t="s">
        <v>59</v>
      </c>
      <c r="K972" s="25">
        <v>18</v>
      </c>
      <c r="U972" s="29"/>
    </row>
    <row r="973" spans="2:22" ht="25.5" hidden="1" x14ac:dyDescent="0.2">
      <c r="B973" s="18" t="s">
        <v>1188</v>
      </c>
      <c r="C973" s="18">
        <v>189</v>
      </c>
      <c r="D973" s="18">
        <v>2</v>
      </c>
      <c r="E973" s="25" t="s">
        <v>221</v>
      </c>
      <c r="F973" s="25" t="s">
        <v>89</v>
      </c>
      <c r="G973" s="25" t="s">
        <v>57</v>
      </c>
      <c r="H973" s="18" t="s">
        <v>58</v>
      </c>
      <c r="I973" s="18" t="s">
        <v>59</v>
      </c>
      <c r="K973" s="25">
        <v>29</v>
      </c>
    </row>
    <row r="974" spans="2:22" ht="25.5" hidden="1" x14ac:dyDescent="0.2">
      <c r="B974" s="18" t="s">
        <v>1188</v>
      </c>
      <c r="C974" s="18">
        <v>189</v>
      </c>
      <c r="D974" s="18">
        <v>2</v>
      </c>
      <c r="E974" s="25" t="s">
        <v>221</v>
      </c>
      <c r="F974" s="25" t="s">
        <v>89</v>
      </c>
      <c r="G974" s="25" t="s">
        <v>215</v>
      </c>
      <c r="H974" s="18" t="s">
        <v>58</v>
      </c>
      <c r="I974" s="18" t="s">
        <v>59</v>
      </c>
      <c r="K974" s="25">
        <v>34</v>
      </c>
    </row>
    <row r="975" spans="2:22" ht="25.5" hidden="1" x14ac:dyDescent="0.2">
      <c r="B975" s="18" t="s">
        <v>1188</v>
      </c>
      <c r="C975" s="18">
        <v>189</v>
      </c>
      <c r="D975" s="18">
        <v>2</v>
      </c>
      <c r="E975" s="25" t="s">
        <v>307</v>
      </c>
      <c r="F975" s="25" t="s">
        <v>238</v>
      </c>
      <c r="G975" s="25" t="s">
        <v>215</v>
      </c>
      <c r="H975" s="18" t="s">
        <v>58</v>
      </c>
      <c r="I975" s="18" t="s">
        <v>59</v>
      </c>
      <c r="K975" s="25">
        <v>34</v>
      </c>
    </row>
    <row r="976" spans="2:22" ht="25.5" hidden="1" x14ac:dyDescent="0.2">
      <c r="B976" s="18" t="s">
        <v>1188</v>
      </c>
      <c r="C976" s="18">
        <v>189</v>
      </c>
      <c r="D976" s="18">
        <v>2</v>
      </c>
      <c r="E976" s="25" t="s">
        <v>210</v>
      </c>
      <c r="F976" s="25" t="s">
        <v>211</v>
      </c>
      <c r="G976" s="25" t="s">
        <v>79</v>
      </c>
      <c r="H976" s="18" t="s">
        <v>58</v>
      </c>
      <c r="I976" s="18" t="s">
        <v>59</v>
      </c>
      <c r="K976" s="25">
        <v>21</v>
      </c>
    </row>
    <row r="977" spans="2:22" ht="25.5" hidden="1" x14ac:dyDescent="0.2">
      <c r="B977" s="18" t="s">
        <v>1188</v>
      </c>
      <c r="C977" s="18">
        <v>189</v>
      </c>
      <c r="D977" s="18">
        <v>2</v>
      </c>
      <c r="E977" s="25" t="s">
        <v>641</v>
      </c>
      <c r="F977" s="25" t="s">
        <v>161</v>
      </c>
      <c r="G977" s="25" t="s">
        <v>240</v>
      </c>
      <c r="H977" s="18" t="s">
        <v>58</v>
      </c>
      <c r="I977" s="18" t="s">
        <v>59</v>
      </c>
      <c r="K977" s="25">
        <v>55</v>
      </c>
      <c r="U977" s="29"/>
      <c r="V977" s="29"/>
    </row>
    <row r="978" spans="2:22" ht="25.5" hidden="1" x14ac:dyDescent="0.2">
      <c r="B978" s="18" t="s">
        <v>1188</v>
      </c>
      <c r="C978" s="18">
        <v>189</v>
      </c>
      <c r="D978" s="18">
        <v>2</v>
      </c>
      <c r="E978" s="25" t="s">
        <v>636</v>
      </c>
      <c r="F978" s="25" t="s">
        <v>261</v>
      </c>
      <c r="G978" s="25" t="s">
        <v>238</v>
      </c>
      <c r="H978" s="18" t="s">
        <v>58</v>
      </c>
      <c r="I978" s="18" t="s">
        <v>59</v>
      </c>
      <c r="K978" s="25">
        <v>2</v>
      </c>
      <c r="U978" s="29"/>
    </row>
    <row r="979" spans="2:22" ht="25.5" hidden="1" x14ac:dyDescent="0.2">
      <c r="B979" s="18" t="s">
        <v>1188</v>
      </c>
      <c r="C979" s="18">
        <v>189</v>
      </c>
      <c r="D979" s="18">
        <v>2</v>
      </c>
      <c r="E979" s="25" t="s">
        <v>260</v>
      </c>
      <c r="F979" s="25" t="s">
        <v>261</v>
      </c>
      <c r="G979" s="25" t="s">
        <v>194</v>
      </c>
      <c r="H979" s="18" t="s">
        <v>58</v>
      </c>
      <c r="I979" s="18" t="s">
        <v>59</v>
      </c>
      <c r="K979" s="25">
        <v>43</v>
      </c>
      <c r="U979" s="29"/>
    </row>
    <row r="980" spans="2:22" ht="25.5" hidden="1" x14ac:dyDescent="0.2">
      <c r="B980" s="18" t="s">
        <v>1188</v>
      </c>
      <c r="C980" s="18">
        <v>189</v>
      </c>
      <c r="D980" s="18">
        <v>2</v>
      </c>
      <c r="E980" s="25" t="s">
        <v>512</v>
      </c>
      <c r="F980" s="25" t="s">
        <v>513</v>
      </c>
      <c r="G980" s="25" t="s">
        <v>74</v>
      </c>
      <c r="H980" s="18" t="s">
        <v>58</v>
      </c>
      <c r="I980" s="18" t="s">
        <v>59</v>
      </c>
      <c r="K980" s="25">
        <v>52</v>
      </c>
      <c r="U980" s="29"/>
    </row>
    <row r="981" spans="2:22" ht="25.5" hidden="1" x14ac:dyDescent="0.2">
      <c r="B981" s="18" t="s">
        <v>1188</v>
      </c>
      <c r="C981" s="18">
        <v>189</v>
      </c>
      <c r="D981" s="18">
        <v>2</v>
      </c>
      <c r="E981" s="25" t="s">
        <v>512</v>
      </c>
      <c r="F981" s="25" t="s">
        <v>513</v>
      </c>
      <c r="G981" s="25" t="s">
        <v>207</v>
      </c>
      <c r="H981" s="18" t="s">
        <v>58</v>
      </c>
      <c r="I981" s="18" t="s">
        <v>59</v>
      </c>
      <c r="K981" s="25">
        <v>62</v>
      </c>
      <c r="U981" s="29"/>
    </row>
    <row r="982" spans="2:22" ht="25.5" hidden="1" x14ac:dyDescent="0.2">
      <c r="B982" s="18" t="s">
        <v>1188</v>
      </c>
      <c r="C982" s="18">
        <v>189</v>
      </c>
      <c r="D982" s="18">
        <v>2</v>
      </c>
      <c r="E982" s="25" t="s">
        <v>1478</v>
      </c>
      <c r="F982" s="25" t="s">
        <v>518</v>
      </c>
      <c r="G982" s="25" t="s">
        <v>308</v>
      </c>
      <c r="H982" s="18" t="s">
        <v>58</v>
      </c>
      <c r="I982" s="18" t="s">
        <v>59</v>
      </c>
      <c r="K982" s="25">
        <v>30</v>
      </c>
      <c r="U982" s="29"/>
      <c r="V982" s="29"/>
    </row>
    <row r="983" spans="2:22" ht="25.5" hidden="1" x14ac:dyDescent="0.2">
      <c r="B983" s="18" t="s">
        <v>1188</v>
      </c>
      <c r="C983" s="18">
        <v>189</v>
      </c>
      <c r="D983" s="18">
        <v>2</v>
      </c>
      <c r="E983" s="25" t="s">
        <v>1478</v>
      </c>
      <c r="F983" s="25" t="s">
        <v>518</v>
      </c>
      <c r="G983" s="25" t="s">
        <v>166</v>
      </c>
      <c r="H983" s="18" t="s">
        <v>143</v>
      </c>
      <c r="I983" s="18" t="s">
        <v>59</v>
      </c>
      <c r="K983" s="25">
        <v>54</v>
      </c>
    </row>
    <row r="984" spans="2:22" ht="25.5" hidden="1" x14ac:dyDescent="0.2">
      <c r="B984" s="18" t="s">
        <v>1188</v>
      </c>
      <c r="C984" s="18">
        <v>189</v>
      </c>
      <c r="D984" s="18">
        <v>2</v>
      </c>
      <c r="E984" s="25" t="s">
        <v>574</v>
      </c>
      <c r="F984" s="25" t="s">
        <v>575</v>
      </c>
      <c r="G984" s="25" t="s">
        <v>348</v>
      </c>
      <c r="H984" s="18" t="s">
        <v>58</v>
      </c>
      <c r="I984" s="18" t="s">
        <v>59</v>
      </c>
      <c r="K984" s="25">
        <v>11</v>
      </c>
      <c r="U984" s="29"/>
      <c r="V984" s="29"/>
    </row>
    <row r="985" spans="2:22" hidden="1" x14ac:dyDescent="0.2">
      <c r="B985" s="18" t="s">
        <v>2126</v>
      </c>
      <c r="C985" s="18">
        <v>189</v>
      </c>
      <c r="D985" s="18">
        <v>2</v>
      </c>
      <c r="E985" s="25" t="s">
        <v>189</v>
      </c>
      <c r="F985" s="25" t="s">
        <v>190</v>
      </c>
      <c r="G985" s="25" t="s">
        <v>65</v>
      </c>
      <c r="H985" s="18" t="s">
        <v>58</v>
      </c>
      <c r="I985" s="18" t="s">
        <v>59</v>
      </c>
      <c r="K985" s="25">
        <v>15</v>
      </c>
    </row>
    <row r="986" spans="2:22" hidden="1" x14ac:dyDescent="0.2">
      <c r="B986" s="18" t="s">
        <v>2126</v>
      </c>
      <c r="C986" s="18">
        <v>189</v>
      </c>
      <c r="D986" s="18">
        <v>2</v>
      </c>
      <c r="E986" s="25" t="s">
        <v>189</v>
      </c>
      <c r="F986" s="25" t="s">
        <v>190</v>
      </c>
      <c r="G986" s="25" t="s">
        <v>70</v>
      </c>
      <c r="H986" s="18" t="s">
        <v>58</v>
      </c>
      <c r="I986" s="18" t="s">
        <v>59</v>
      </c>
      <c r="K986" s="25">
        <v>22</v>
      </c>
    </row>
    <row r="987" spans="2:22" hidden="1" x14ac:dyDescent="0.2">
      <c r="B987" s="18" t="s">
        <v>2126</v>
      </c>
      <c r="C987" s="18">
        <v>189</v>
      </c>
      <c r="D987" s="18">
        <v>2</v>
      </c>
      <c r="E987" s="25" t="s">
        <v>157</v>
      </c>
      <c r="F987" s="25" t="s">
        <v>84</v>
      </c>
      <c r="G987" s="25" t="s">
        <v>94</v>
      </c>
      <c r="H987" s="18" t="s">
        <v>58</v>
      </c>
      <c r="I987" s="18" t="s">
        <v>59</v>
      </c>
      <c r="K987" s="25">
        <v>31</v>
      </c>
    </row>
    <row r="988" spans="2:22" hidden="1" x14ac:dyDescent="0.2">
      <c r="B988" s="18" t="s">
        <v>2126</v>
      </c>
      <c r="C988" s="18">
        <v>189</v>
      </c>
      <c r="D988" s="18">
        <v>2</v>
      </c>
      <c r="E988" s="25" t="s">
        <v>157</v>
      </c>
      <c r="F988" s="25" t="s">
        <v>84</v>
      </c>
      <c r="G988" s="25" t="s">
        <v>198</v>
      </c>
      <c r="H988" s="18" t="s">
        <v>58</v>
      </c>
      <c r="I988" s="18" t="s">
        <v>59</v>
      </c>
      <c r="K988" s="25">
        <v>40</v>
      </c>
    </row>
    <row r="989" spans="2:22" hidden="1" x14ac:dyDescent="0.2">
      <c r="B989" s="18" t="s">
        <v>2126</v>
      </c>
      <c r="C989" s="18">
        <v>189</v>
      </c>
      <c r="D989" s="18">
        <v>2</v>
      </c>
      <c r="E989" s="25" t="s">
        <v>157</v>
      </c>
      <c r="F989" s="25" t="s">
        <v>84</v>
      </c>
      <c r="G989" s="25" t="s">
        <v>198</v>
      </c>
      <c r="H989" s="18" t="s">
        <v>58</v>
      </c>
      <c r="I989" s="18" t="s">
        <v>59</v>
      </c>
      <c r="K989" s="25">
        <v>40</v>
      </c>
    </row>
    <row r="990" spans="2:22" hidden="1" x14ac:dyDescent="0.2">
      <c r="B990" s="18" t="s">
        <v>2126</v>
      </c>
      <c r="C990" s="18">
        <v>189</v>
      </c>
      <c r="D990" s="18">
        <v>2</v>
      </c>
      <c r="E990" s="25" t="s">
        <v>157</v>
      </c>
      <c r="F990" s="25" t="s">
        <v>84</v>
      </c>
      <c r="G990" s="25" t="s">
        <v>171</v>
      </c>
      <c r="H990" s="18" t="s">
        <v>58</v>
      </c>
      <c r="I990" s="18" t="s">
        <v>59</v>
      </c>
      <c r="K990" s="25">
        <v>61</v>
      </c>
    </row>
    <row r="991" spans="2:22" ht="25.5" hidden="1" x14ac:dyDescent="0.2">
      <c r="B991" s="18" t="s">
        <v>2126</v>
      </c>
      <c r="C991" s="18">
        <v>189</v>
      </c>
      <c r="D991" s="18">
        <v>2</v>
      </c>
      <c r="E991" s="25" t="s">
        <v>214</v>
      </c>
      <c r="F991" s="25" t="s">
        <v>215</v>
      </c>
      <c r="G991" s="25" t="s">
        <v>94</v>
      </c>
      <c r="H991" s="18" t="s">
        <v>58</v>
      </c>
      <c r="I991" s="18" t="s">
        <v>59</v>
      </c>
      <c r="K991" s="25">
        <v>31</v>
      </c>
    </row>
    <row r="992" spans="2:22" hidden="1" x14ac:dyDescent="0.2">
      <c r="B992" s="18" t="s">
        <v>2126</v>
      </c>
      <c r="C992" s="18">
        <v>189</v>
      </c>
      <c r="D992" s="18">
        <v>2</v>
      </c>
      <c r="E992" s="25" t="s">
        <v>63</v>
      </c>
      <c r="F992" s="25" t="s">
        <v>263</v>
      </c>
      <c r="G992" s="25" t="s">
        <v>57</v>
      </c>
      <c r="H992" s="18" t="s">
        <v>143</v>
      </c>
      <c r="I992" s="18" t="s">
        <v>59</v>
      </c>
      <c r="K992" s="25">
        <v>29</v>
      </c>
    </row>
    <row r="993" spans="1:11" hidden="1" x14ac:dyDescent="0.2">
      <c r="B993" s="18" t="s">
        <v>2126</v>
      </c>
      <c r="C993" s="18">
        <v>189</v>
      </c>
      <c r="D993" s="18">
        <v>2</v>
      </c>
      <c r="E993" s="25" t="s">
        <v>112</v>
      </c>
      <c r="F993" s="25" t="s">
        <v>113</v>
      </c>
      <c r="G993" s="25" t="s">
        <v>114</v>
      </c>
      <c r="H993" s="18" t="s">
        <v>58</v>
      </c>
      <c r="I993" s="18" t="s">
        <v>59</v>
      </c>
      <c r="K993" s="25">
        <v>19</v>
      </c>
    </row>
    <row r="994" spans="1:11" hidden="1" x14ac:dyDescent="0.2">
      <c r="B994" s="18" t="s">
        <v>2126</v>
      </c>
      <c r="C994" s="18">
        <v>189</v>
      </c>
      <c r="D994" s="18">
        <v>2</v>
      </c>
      <c r="E994" s="25" t="s">
        <v>267</v>
      </c>
      <c r="F994" s="25" t="s">
        <v>113</v>
      </c>
      <c r="G994" s="25" t="s">
        <v>215</v>
      </c>
      <c r="H994" s="18" t="s">
        <v>58</v>
      </c>
      <c r="I994" s="18" t="s">
        <v>59</v>
      </c>
      <c r="K994" s="25">
        <v>34</v>
      </c>
    </row>
    <row r="995" spans="1:11" hidden="1" x14ac:dyDescent="0.2">
      <c r="B995" s="18" t="s">
        <v>2126</v>
      </c>
      <c r="C995" s="18">
        <v>189</v>
      </c>
      <c r="D995" s="18">
        <v>2</v>
      </c>
      <c r="E995" s="25" t="s">
        <v>68</v>
      </c>
      <c r="F995" s="25" t="s">
        <v>69</v>
      </c>
      <c r="G995" s="25" t="s">
        <v>262</v>
      </c>
      <c r="H995" s="18" t="s">
        <v>58</v>
      </c>
      <c r="I995" s="18" t="s">
        <v>59</v>
      </c>
      <c r="K995" s="25">
        <v>46</v>
      </c>
    </row>
    <row r="996" spans="1:11" hidden="1" x14ac:dyDescent="0.2">
      <c r="B996" s="18" t="s">
        <v>2126</v>
      </c>
      <c r="C996" s="18">
        <v>189</v>
      </c>
      <c r="D996" s="18">
        <v>2</v>
      </c>
      <c r="E996" s="25" t="s">
        <v>68</v>
      </c>
      <c r="F996" s="25" t="s">
        <v>69</v>
      </c>
      <c r="G996" s="25" t="s">
        <v>234</v>
      </c>
      <c r="H996" s="18" t="s">
        <v>58</v>
      </c>
      <c r="I996" s="18" t="s">
        <v>59</v>
      </c>
      <c r="K996" s="25">
        <v>13</v>
      </c>
    </row>
    <row r="997" spans="1:11" ht="25.5" hidden="1" x14ac:dyDescent="0.2">
      <c r="B997" s="18" t="s">
        <v>2126</v>
      </c>
      <c r="C997" s="18">
        <v>189</v>
      </c>
      <c r="D997" s="18">
        <v>2</v>
      </c>
      <c r="E997" s="25" t="s">
        <v>277</v>
      </c>
      <c r="F997" s="25" t="s">
        <v>126</v>
      </c>
      <c r="G997" s="25" t="s">
        <v>278</v>
      </c>
      <c r="H997" s="18" t="s">
        <v>58</v>
      </c>
      <c r="I997" s="18" t="s">
        <v>59</v>
      </c>
      <c r="K997" s="25">
        <v>25</v>
      </c>
    </row>
    <row r="999" spans="1:11" ht="216.75" x14ac:dyDescent="0.2">
      <c r="A999" s="24" t="s">
        <v>2294</v>
      </c>
    </row>
  </sheetData>
  <autoFilter ref="A1:AC997">
    <filterColumn colId="22">
      <customFilters>
        <customFilter operator="notEqual" val=" "/>
      </customFilters>
    </filterColumn>
  </autoFilter>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9"/>
  <sheetViews>
    <sheetView topLeftCell="A19" zoomScale="150" zoomScaleNormal="150" workbookViewId="0">
      <selection activeCell="V4" sqref="V4"/>
    </sheetView>
  </sheetViews>
  <sheetFormatPr defaultRowHeight="12.75" x14ac:dyDescent="0.2"/>
  <cols>
    <col min="2" max="9" width="0" hidden="1" customWidth="1"/>
    <col min="11" max="11" width="0" hidden="1" customWidth="1"/>
    <col min="15" max="17" width="0" hidden="1" customWidth="1"/>
    <col min="18" max="18" width="27.5703125" customWidth="1"/>
    <col min="19" max="19" width="24.85546875" customWidth="1"/>
    <col min="24" max="24" width="22.5703125" customWidth="1"/>
    <col min="28" max="28" width="15.7109375" customWidth="1"/>
  </cols>
  <sheetData>
    <row r="1" spans="1:29" s="20" customFormat="1" ht="38.25" x14ac:dyDescent="0.2">
      <c r="A1" s="19" t="s">
        <v>26</v>
      </c>
      <c r="B1" s="20" t="s">
        <v>27</v>
      </c>
      <c r="C1" s="20" t="s">
        <v>28</v>
      </c>
      <c r="D1" s="20" t="s">
        <v>29</v>
      </c>
      <c r="E1" s="21" t="s">
        <v>30</v>
      </c>
      <c r="F1" s="21" t="s">
        <v>31</v>
      </c>
      <c r="G1" s="21" t="s">
        <v>32</v>
      </c>
      <c r="H1" s="20" t="s">
        <v>33</v>
      </c>
      <c r="I1" s="20" t="s">
        <v>34</v>
      </c>
      <c r="J1" s="22" t="s">
        <v>35</v>
      </c>
      <c r="K1" s="21" t="s">
        <v>36</v>
      </c>
      <c r="L1" s="21" t="s">
        <v>37</v>
      </c>
      <c r="M1" s="20" t="s">
        <v>38</v>
      </c>
      <c r="N1" s="20" t="s">
        <v>39</v>
      </c>
      <c r="O1" s="20" t="s">
        <v>40</v>
      </c>
      <c r="P1" s="20" t="s">
        <v>0</v>
      </c>
      <c r="Q1" s="19" t="s">
        <v>41</v>
      </c>
      <c r="R1" s="20" t="s">
        <v>42</v>
      </c>
      <c r="S1" s="20" t="s">
        <v>43</v>
      </c>
      <c r="T1" s="20" t="s">
        <v>44</v>
      </c>
      <c r="U1" s="20" t="s">
        <v>45</v>
      </c>
      <c r="V1" s="20" t="s">
        <v>46</v>
      </c>
      <c r="W1" s="20" t="s">
        <v>47</v>
      </c>
      <c r="X1" s="20" t="s">
        <v>48</v>
      </c>
      <c r="Y1" s="20" t="s">
        <v>49</v>
      </c>
      <c r="Z1" s="20" t="s">
        <v>50</v>
      </c>
      <c r="AA1" s="20" t="s">
        <v>51</v>
      </c>
      <c r="AB1" s="23" t="s">
        <v>52</v>
      </c>
      <c r="AC1" s="20" t="s">
        <v>53</v>
      </c>
    </row>
    <row r="2" spans="1:29" s="18" customFormat="1" ht="76.5" x14ac:dyDescent="0.2">
      <c r="A2" s="24">
        <v>24</v>
      </c>
      <c r="B2" s="18" t="s">
        <v>111</v>
      </c>
      <c r="C2" s="18">
        <v>189</v>
      </c>
      <c r="D2" s="18">
        <v>2</v>
      </c>
      <c r="E2" s="25" t="s">
        <v>160</v>
      </c>
      <c r="F2" s="25" t="s">
        <v>161</v>
      </c>
      <c r="G2" s="25" t="s">
        <v>99</v>
      </c>
      <c r="H2" s="18" t="s">
        <v>58</v>
      </c>
      <c r="I2" s="18" t="s">
        <v>59</v>
      </c>
      <c r="J2" s="26">
        <v>74.010002136230469</v>
      </c>
      <c r="K2" s="25">
        <v>1</v>
      </c>
      <c r="L2" s="25" t="s">
        <v>160</v>
      </c>
      <c r="Q2" s="24"/>
      <c r="R2" s="18" t="s">
        <v>162</v>
      </c>
      <c r="S2" s="18" t="s">
        <v>163</v>
      </c>
      <c r="U2" s="29" t="s">
        <v>2135</v>
      </c>
      <c r="V2" s="18" t="s">
        <v>2143</v>
      </c>
      <c r="W2" s="29" t="s">
        <v>2292</v>
      </c>
      <c r="X2" s="29" t="s">
        <v>2286</v>
      </c>
      <c r="Y2" s="18" t="s">
        <v>2386</v>
      </c>
      <c r="Z2" s="18" t="s">
        <v>2388</v>
      </c>
      <c r="AB2" s="27">
        <v>41141.646539351852</v>
      </c>
    </row>
    <row r="3" spans="1:29" s="18" customFormat="1" ht="63.75" x14ac:dyDescent="0.2">
      <c r="A3" s="24">
        <v>49</v>
      </c>
      <c r="B3" s="18" t="s">
        <v>188</v>
      </c>
      <c r="C3" s="18">
        <v>189</v>
      </c>
      <c r="D3" s="18">
        <v>2</v>
      </c>
      <c r="E3" s="25" t="s">
        <v>165</v>
      </c>
      <c r="F3" s="25" t="s">
        <v>240</v>
      </c>
      <c r="G3" s="25" t="s">
        <v>122</v>
      </c>
      <c r="H3" s="18" t="s">
        <v>58</v>
      </c>
      <c r="I3" s="18" t="s">
        <v>59</v>
      </c>
      <c r="J3" s="26">
        <v>55.580001831054688</v>
      </c>
      <c r="K3" s="25">
        <v>58</v>
      </c>
      <c r="L3" s="25" t="s">
        <v>165</v>
      </c>
      <c r="Q3" s="24"/>
      <c r="R3" s="18" t="s">
        <v>241</v>
      </c>
      <c r="S3" s="18" t="s">
        <v>242</v>
      </c>
      <c r="U3" s="29" t="s">
        <v>2136</v>
      </c>
      <c r="W3" s="29" t="s">
        <v>2292</v>
      </c>
      <c r="X3" s="18" t="s">
        <v>2265</v>
      </c>
      <c r="AB3" s="27">
        <v>41141.646539351852</v>
      </c>
    </row>
    <row r="4" spans="1:29" s="18" customFormat="1" ht="127.5" x14ac:dyDescent="0.2">
      <c r="A4" s="24">
        <v>89</v>
      </c>
      <c r="B4" s="18" t="s">
        <v>294</v>
      </c>
      <c r="C4" s="18">
        <v>189</v>
      </c>
      <c r="D4" s="18">
        <v>2</v>
      </c>
      <c r="E4" s="25" t="s">
        <v>339</v>
      </c>
      <c r="F4" s="25" t="s">
        <v>340</v>
      </c>
      <c r="G4" s="25" t="s">
        <v>127</v>
      </c>
      <c r="H4" s="18" t="s">
        <v>185</v>
      </c>
      <c r="I4" s="18" t="s">
        <v>59</v>
      </c>
      <c r="J4" s="26">
        <v>8.4499998092651367</v>
      </c>
      <c r="K4" s="25">
        <v>45</v>
      </c>
      <c r="L4" s="25" t="s">
        <v>339</v>
      </c>
      <c r="Q4" s="24"/>
      <c r="R4" s="18" t="s">
        <v>341</v>
      </c>
      <c r="S4" s="18" t="s">
        <v>342</v>
      </c>
      <c r="U4" s="18" t="s">
        <v>2136</v>
      </c>
      <c r="V4" s="18" t="s">
        <v>2143</v>
      </c>
      <c r="W4" s="29" t="s">
        <v>2292</v>
      </c>
      <c r="X4" s="29" t="s">
        <v>2285</v>
      </c>
      <c r="AB4" s="27">
        <v>41141.646539351852</v>
      </c>
    </row>
    <row r="5" spans="1:29" s="18" customFormat="1" ht="89.25" x14ac:dyDescent="0.2">
      <c r="A5" s="24">
        <v>102</v>
      </c>
      <c r="B5" s="18" t="s">
        <v>294</v>
      </c>
      <c r="C5" s="18">
        <v>189</v>
      </c>
      <c r="D5" s="18">
        <v>2</v>
      </c>
      <c r="E5" s="25" t="s">
        <v>381</v>
      </c>
      <c r="F5" s="25" t="s">
        <v>382</v>
      </c>
      <c r="G5" s="25" t="s">
        <v>340</v>
      </c>
      <c r="H5" s="18" t="s">
        <v>58</v>
      </c>
      <c r="I5" s="18" t="s">
        <v>59</v>
      </c>
      <c r="J5" s="26">
        <v>66.080001831054687</v>
      </c>
      <c r="K5" s="25">
        <v>8</v>
      </c>
      <c r="L5" s="25" t="s">
        <v>381</v>
      </c>
      <c r="Q5" s="24"/>
      <c r="R5" s="18" t="s">
        <v>383</v>
      </c>
      <c r="S5" s="18" t="s">
        <v>384</v>
      </c>
      <c r="U5" s="29" t="s">
        <v>2136</v>
      </c>
      <c r="V5" s="29" t="s">
        <v>2143</v>
      </c>
      <c r="W5" s="29" t="s">
        <v>2292</v>
      </c>
      <c r="X5" s="29" t="s">
        <v>2285</v>
      </c>
      <c r="AB5" s="27">
        <v>41141.646539351852</v>
      </c>
    </row>
    <row r="6" spans="1:29" s="18" customFormat="1" ht="114.75" x14ac:dyDescent="0.2">
      <c r="A6" s="24">
        <v>149</v>
      </c>
      <c r="B6" s="18" t="s">
        <v>294</v>
      </c>
      <c r="C6" s="18">
        <v>189</v>
      </c>
      <c r="D6" s="18">
        <v>2</v>
      </c>
      <c r="E6" s="25" t="s">
        <v>507</v>
      </c>
      <c r="F6" s="25" t="s">
        <v>261</v>
      </c>
      <c r="G6" s="25" t="s">
        <v>94</v>
      </c>
      <c r="H6" s="18" t="s">
        <v>185</v>
      </c>
      <c r="I6" s="18" t="s">
        <v>59</v>
      </c>
      <c r="J6" s="26">
        <v>75.30999755859375</v>
      </c>
      <c r="K6" s="25">
        <v>31</v>
      </c>
      <c r="L6" s="25" t="s">
        <v>507</v>
      </c>
      <c r="Q6" s="24"/>
      <c r="R6" s="18" t="s">
        <v>508</v>
      </c>
      <c r="S6" s="18" t="s">
        <v>509</v>
      </c>
      <c r="U6" s="18" t="s">
        <v>2135</v>
      </c>
      <c r="V6" s="18" t="s">
        <v>2143</v>
      </c>
      <c r="W6" s="29" t="s">
        <v>2292</v>
      </c>
      <c r="X6" s="29" t="s">
        <v>2285</v>
      </c>
      <c r="AB6" s="27">
        <v>41141.646539351852</v>
      </c>
    </row>
    <row r="7" spans="1:29" s="18" customFormat="1" ht="63.75" x14ac:dyDescent="0.2">
      <c r="A7" s="24">
        <v>173</v>
      </c>
      <c r="B7" s="18" t="s">
        <v>294</v>
      </c>
      <c r="C7" s="18">
        <v>189</v>
      </c>
      <c r="D7" s="18">
        <v>2</v>
      </c>
      <c r="E7" s="25" t="s">
        <v>571</v>
      </c>
      <c r="F7" s="25" t="s">
        <v>56</v>
      </c>
      <c r="G7" s="25" t="s">
        <v>233</v>
      </c>
      <c r="H7" s="18" t="s">
        <v>185</v>
      </c>
      <c r="I7" s="18" t="s">
        <v>180</v>
      </c>
      <c r="J7" s="26">
        <v>87.510002136230469</v>
      </c>
      <c r="K7" s="25">
        <v>51</v>
      </c>
      <c r="L7" s="25" t="s">
        <v>571</v>
      </c>
      <c r="Q7" s="24"/>
      <c r="R7" s="18" t="s">
        <v>572</v>
      </c>
      <c r="S7" s="18" t="s">
        <v>573</v>
      </c>
      <c r="U7" s="18" t="s">
        <v>2135</v>
      </c>
      <c r="V7" s="18" t="s">
        <v>2149</v>
      </c>
      <c r="W7" s="29" t="s">
        <v>2292</v>
      </c>
      <c r="X7" s="18" t="s">
        <v>2414</v>
      </c>
      <c r="AB7" s="27">
        <v>41141.646539351852</v>
      </c>
    </row>
    <row r="8" spans="1:29" s="18" customFormat="1" ht="76.5" x14ac:dyDescent="0.2">
      <c r="A8" s="24">
        <v>196</v>
      </c>
      <c r="B8" s="18" t="s">
        <v>628</v>
      </c>
      <c r="C8" s="18">
        <v>189</v>
      </c>
      <c r="D8" s="18">
        <v>2</v>
      </c>
      <c r="E8" s="25" t="s">
        <v>636</v>
      </c>
      <c r="F8" s="25" t="s">
        <v>637</v>
      </c>
      <c r="G8" s="25" t="s">
        <v>638</v>
      </c>
      <c r="H8" s="18" t="s">
        <v>58</v>
      </c>
      <c r="I8" s="18" t="s">
        <v>59</v>
      </c>
      <c r="J8" s="26">
        <v>102.37999725341797</v>
      </c>
      <c r="K8" s="25">
        <v>38</v>
      </c>
      <c r="L8" s="25" t="s">
        <v>636</v>
      </c>
      <c r="Q8" s="24"/>
      <c r="R8" s="18" t="s">
        <v>639</v>
      </c>
      <c r="S8" s="18" t="s">
        <v>640</v>
      </c>
      <c r="U8" s="29" t="s">
        <v>2136</v>
      </c>
      <c r="V8" s="29" t="s">
        <v>2143</v>
      </c>
      <c r="W8" s="29" t="s">
        <v>2292</v>
      </c>
      <c r="X8" s="29" t="s">
        <v>2287</v>
      </c>
      <c r="AB8" s="27">
        <v>41141.646539351852</v>
      </c>
    </row>
    <row r="9" spans="1:29" s="18" customFormat="1" ht="38.25" x14ac:dyDescent="0.2">
      <c r="A9" s="24">
        <v>332</v>
      </c>
      <c r="B9" s="18" t="s">
        <v>925</v>
      </c>
      <c r="C9" s="18">
        <v>189</v>
      </c>
      <c r="D9" s="18">
        <v>2</v>
      </c>
      <c r="E9" s="25" t="s">
        <v>931</v>
      </c>
      <c r="F9" s="25" t="s">
        <v>253</v>
      </c>
      <c r="G9" s="25" t="s">
        <v>99</v>
      </c>
      <c r="H9" s="18" t="s">
        <v>58</v>
      </c>
      <c r="I9" s="18" t="s">
        <v>59</v>
      </c>
      <c r="J9" s="26">
        <v>72.010002136230469</v>
      </c>
      <c r="K9" s="25">
        <v>1</v>
      </c>
      <c r="L9" s="25" t="s">
        <v>931</v>
      </c>
      <c r="Q9" s="24"/>
      <c r="R9" s="18" t="s">
        <v>932</v>
      </c>
      <c r="S9" s="18" t="s">
        <v>933</v>
      </c>
      <c r="U9" s="29" t="s">
        <v>2136</v>
      </c>
      <c r="V9" s="29" t="s">
        <v>2143</v>
      </c>
      <c r="W9" s="29" t="s">
        <v>2292</v>
      </c>
      <c r="X9" s="29" t="s">
        <v>2285</v>
      </c>
      <c r="AB9" s="27">
        <v>41141.646539351852</v>
      </c>
    </row>
    <row r="10" spans="1:29" s="18" customFormat="1" ht="51" x14ac:dyDescent="0.2">
      <c r="A10" s="24">
        <v>333</v>
      </c>
      <c r="B10" s="18" t="s">
        <v>925</v>
      </c>
      <c r="C10" s="18">
        <v>189</v>
      </c>
      <c r="D10" s="18">
        <v>2</v>
      </c>
      <c r="E10" s="25" t="s">
        <v>252</v>
      </c>
      <c r="F10" s="25" t="s">
        <v>253</v>
      </c>
      <c r="G10" s="25" t="s">
        <v>255</v>
      </c>
      <c r="H10" s="18" t="s">
        <v>58</v>
      </c>
      <c r="I10" s="18" t="s">
        <v>59</v>
      </c>
      <c r="J10" s="26">
        <v>72.040000915527344</v>
      </c>
      <c r="K10" s="25">
        <v>4</v>
      </c>
      <c r="L10" s="25" t="s">
        <v>252</v>
      </c>
      <c r="Q10" s="24"/>
      <c r="R10" s="18" t="s">
        <v>934</v>
      </c>
      <c r="S10" s="18" t="s">
        <v>935</v>
      </c>
      <c r="U10" s="29" t="s">
        <v>2136</v>
      </c>
      <c r="V10" s="18" t="s">
        <v>2143</v>
      </c>
      <c r="W10" s="29" t="s">
        <v>2292</v>
      </c>
      <c r="X10" s="29" t="s">
        <v>2285</v>
      </c>
      <c r="AB10" s="27">
        <v>41141.646539351852</v>
      </c>
    </row>
    <row r="11" spans="1:29" s="18" customFormat="1" ht="242.25" x14ac:dyDescent="0.2">
      <c r="A11" s="24">
        <v>336</v>
      </c>
      <c r="B11" s="18" t="s">
        <v>925</v>
      </c>
      <c r="C11" s="18">
        <v>189</v>
      </c>
      <c r="D11" s="18">
        <v>2</v>
      </c>
      <c r="E11" s="25" t="s">
        <v>939</v>
      </c>
      <c r="F11" s="25" t="s">
        <v>161</v>
      </c>
      <c r="G11" s="25" t="s">
        <v>447</v>
      </c>
      <c r="H11" s="18" t="s">
        <v>58</v>
      </c>
      <c r="I11" s="18" t="s">
        <v>59</v>
      </c>
      <c r="J11" s="26">
        <v>74.139999389648437</v>
      </c>
      <c r="K11" s="25">
        <v>14</v>
      </c>
      <c r="L11" s="25" t="s">
        <v>939</v>
      </c>
      <c r="Q11" s="24"/>
      <c r="R11" s="18" t="s">
        <v>942</v>
      </c>
      <c r="S11" s="18" t="s">
        <v>943</v>
      </c>
      <c r="U11" s="29" t="s">
        <v>2136</v>
      </c>
      <c r="V11" s="29" t="s">
        <v>2143</v>
      </c>
      <c r="W11" s="29" t="s">
        <v>2292</v>
      </c>
      <c r="X11" s="29" t="s">
        <v>2287</v>
      </c>
      <c r="AB11" s="27">
        <v>41141.646539351852</v>
      </c>
    </row>
    <row r="12" spans="1:29" s="18" customFormat="1" ht="293.25" x14ac:dyDescent="0.2">
      <c r="A12" s="24">
        <v>337</v>
      </c>
      <c r="B12" s="18" t="s">
        <v>925</v>
      </c>
      <c r="C12" s="18">
        <v>189</v>
      </c>
      <c r="D12" s="18">
        <v>2</v>
      </c>
      <c r="E12" s="25" t="s">
        <v>939</v>
      </c>
      <c r="F12" s="25" t="s">
        <v>161</v>
      </c>
      <c r="G12" s="25" t="s">
        <v>944</v>
      </c>
      <c r="H12" s="18" t="s">
        <v>58</v>
      </c>
      <c r="I12" s="18" t="s">
        <v>59</v>
      </c>
      <c r="J12" s="26">
        <v>74</v>
      </c>
      <c r="K12" s="25"/>
      <c r="L12" s="25" t="s">
        <v>939</v>
      </c>
      <c r="Q12" s="24"/>
      <c r="R12" s="18" t="s">
        <v>945</v>
      </c>
      <c r="S12" s="18" t="s">
        <v>946</v>
      </c>
      <c r="U12" s="29" t="s">
        <v>2136</v>
      </c>
      <c r="V12" s="29" t="s">
        <v>2143</v>
      </c>
      <c r="W12" s="29" t="s">
        <v>2292</v>
      </c>
      <c r="X12" s="29" t="s">
        <v>2285</v>
      </c>
      <c r="AB12" s="27">
        <v>41141.646539351852</v>
      </c>
    </row>
    <row r="13" spans="1:29" s="18" customFormat="1" ht="89.25" x14ac:dyDescent="0.2">
      <c r="A13" s="24">
        <v>338</v>
      </c>
      <c r="B13" s="18" t="s">
        <v>925</v>
      </c>
      <c r="C13" s="18">
        <v>189</v>
      </c>
      <c r="D13" s="18">
        <v>2</v>
      </c>
      <c r="E13" s="25" t="s">
        <v>947</v>
      </c>
      <c r="F13" s="25" t="s">
        <v>161</v>
      </c>
      <c r="G13" s="25" t="s">
        <v>94</v>
      </c>
      <c r="H13" s="18" t="s">
        <v>58</v>
      </c>
      <c r="I13" s="18" t="s">
        <v>59</v>
      </c>
      <c r="J13" s="26">
        <v>74.30999755859375</v>
      </c>
      <c r="K13" s="25">
        <v>31</v>
      </c>
      <c r="L13" s="25" t="s">
        <v>947</v>
      </c>
      <c r="Q13" s="24"/>
      <c r="R13" s="18" t="s">
        <v>948</v>
      </c>
      <c r="S13" s="18" t="s">
        <v>949</v>
      </c>
      <c r="U13" s="29" t="s">
        <v>2135</v>
      </c>
      <c r="V13" s="18" t="s">
        <v>2416</v>
      </c>
      <c r="W13" s="29" t="s">
        <v>2292</v>
      </c>
      <c r="X13" s="18" t="s">
        <v>2474</v>
      </c>
      <c r="AB13" s="27">
        <v>41141.646539351852</v>
      </c>
    </row>
    <row r="14" spans="1:29" s="18" customFormat="1" ht="63.75" x14ac:dyDescent="0.2">
      <c r="A14" s="24">
        <v>434</v>
      </c>
      <c r="B14" s="18" t="s">
        <v>1105</v>
      </c>
      <c r="C14" s="18">
        <v>189</v>
      </c>
      <c r="D14" s="18">
        <v>2</v>
      </c>
      <c r="E14" s="25" t="s">
        <v>947</v>
      </c>
      <c r="F14" s="25" t="s">
        <v>161</v>
      </c>
      <c r="G14" s="25" t="s">
        <v>94</v>
      </c>
      <c r="H14" s="18" t="s">
        <v>58</v>
      </c>
      <c r="I14" s="18" t="s">
        <v>59</v>
      </c>
      <c r="J14" s="26">
        <v>74.30999755859375</v>
      </c>
      <c r="K14" s="25">
        <v>31</v>
      </c>
      <c r="L14" s="25" t="s">
        <v>947</v>
      </c>
      <c r="Q14" s="24"/>
      <c r="R14" s="18" t="s">
        <v>1107</v>
      </c>
      <c r="S14" s="18" t="s">
        <v>949</v>
      </c>
      <c r="U14" s="29" t="s">
        <v>2135</v>
      </c>
      <c r="V14" s="18" t="s">
        <v>2416</v>
      </c>
      <c r="W14" s="29" t="s">
        <v>2292</v>
      </c>
      <c r="X14" s="18" t="s">
        <v>2474</v>
      </c>
      <c r="AB14" s="27">
        <v>41141.646539351852</v>
      </c>
    </row>
    <row r="15" spans="1:29" s="18" customFormat="1" ht="76.5" x14ac:dyDescent="0.2">
      <c r="A15" s="24">
        <v>467</v>
      </c>
      <c r="B15" s="18" t="s">
        <v>1182</v>
      </c>
      <c r="C15" s="18">
        <v>189</v>
      </c>
      <c r="D15" s="18">
        <v>2</v>
      </c>
      <c r="E15" s="25" t="s">
        <v>641</v>
      </c>
      <c r="F15" s="25" t="s">
        <v>637</v>
      </c>
      <c r="G15" s="25" t="s">
        <v>262</v>
      </c>
      <c r="H15" s="18" t="s">
        <v>58</v>
      </c>
      <c r="I15" s="18" t="s">
        <v>59</v>
      </c>
      <c r="J15" s="26">
        <v>102.45999908447266</v>
      </c>
      <c r="K15" s="25">
        <v>46</v>
      </c>
      <c r="L15" s="25" t="s">
        <v>641</v>
      </c>
      <c r="Q15" s="24"/>
      <c r="R15" s="18" t="s">
        <v>1183</v>
      </c>
      <c r="S15" s="18" t="s">
        <v>1184</v>
      </c>
      <c r="U15" s="29" t="s">
        <v>2136</v>
      </c>
      <c r="V15" s="29" t="s">
        <v>2143</v>
      </c>
      <c r="W15" s="29" t="s">
        <v>2292</v>
      </c>
      <c r="X15" s="29" t="s">
        <v>2285</v>
      </c>
      <c r="AB15" s="27">
        <v>41141.646539351852</v>
      </c>
    </row>
    <row r="16" spans="1:29" s="18" customFormat="1" ht="38.25" x14ac:dyDescent="0.2">
      <c r="A16" s="24">
        <v>570</v>
      </c>
      <c r="B16" s="18" t="s">
        <v>1188</v>
      </c>
      <c r="C16" s="18">
        <v>189</v>
      </c>
      <c r="D16" s="18">
        <v>2</v>
      </c>
      <c r="E16" s="25" t="s">
        <v>939</v>
      </c>
      <c r="F16" s="25" t="s">
        <v>161</v>
      </c>
      <c r="G16" s="25" t="s">
        <v>79</v>
      </c>
      <c r="H16" s="18" t="s">
        <v>58</v>
      </c>
      <c r="I16" s="18" t="s">
        <v>59</v>
      </c>
      <c r="J16" s="26">
        <v>74.209999084472656</v>
      </c>
      <c r="K16" s="25">
        <v>21</v>
      </c>
      <c r="L16" s="25" t="s">
        <v>939</v>
      </c>
      <c r="Q16" s="24"/>
      <c r="R16" s="18" t="s">
        <v>1370</v>
      </c>
      <c r="S16" s="18" t="s">
        <v>1371</v>
      </c>
      <c r="U16" s="29" t="s">
        <v>2136</v>
      </c>
      <c r="V16" s="29" t="s">
        <v>2143</v>
      </c>
      <c r="W16" s="29" t="s">
        <v>2292</v>
      </c>
      <c r="X16" s="29" t="s">
        <v>2285</v>
      </c>
      <c r="AB16" s="27">
        <v>41141.646539351852</v>
      </c>
    </row>
    <row r="17" spans="1:28" s="18" customFormat="1" ht="204" x14ac:dyDescent="0.2">
      <c r="A17" s="24">
        <v>614</v>
      </c>
      <c r="B17" s="18" t="s">
        <v>1455</v>
      </c>
      <c r="C17" s="18">
        <v>189</v>
      </c>
      <c r="D17" s="18">
        <v>2</v>
      </c>
      <c r="E17" s="25" t="s">
        <v>483</v>
      </c>
      <c r="F17" s="25" t="s">
        <v>202</v>
      </c>
      <c r="G17" s="25" t="s">
        <v>179</v>
      </c>
      <c r="H17" s="18" t="s">
        <v>58</v>
      </c>
      <c r="I17" s="18" t="s">
        <v>59</v>
      </c>
      <c r="J17" s="26">
        <v>50.270000457763672</v>
      </c>
      <c r="K17" s="25">
        <v>27</v>
      </c>
      <c r="L17" s="25" t="s">
        <v>483</v>
      </c>
      <c r="Q17" s="24"/>
      <c r="R17" s="18" t="s">
        <v>1466</v>
      </c>
      <c r="S17" s="18" t="s">
        <v>1467</v>
      </c>
      <c r="U17" s="29" t="s">
        <v>2136</v>
      </c>
      <c r="V17" s="29" t="s">
        <v>2143</v>
      </c>
      <c r="W17" s="29" t="s">
        <v>2292</v>
      </c>
      <c r="X17" s="29" t="s">
        <v>2285</v>
      </c>
      <c r="Y17" s="18" t="s">
        <v>2386</v>
      </c>
      <c r="Z17" s="18" t="s">
        <v>2388</v>
      </c>
      <c r="AB17" s="27">
        <v>41141.646539351852</v>
      </c>
    </row>
    <row r="18" spans="1:28" s="18" customFormat="1" ht="165.75" x14ac:dyDescent="0.2">
      <c r="A18" s="24">
        <v>635</v>
      </c>
      <c r="B18" s="18" t="s">
        <v>1494</v>
      </c>
      <c r="C18" s="18">
        <v>189</v>
      </c>
      <c r="D18" s="18">
        <v>2</v>
      </c>
      <c r="E18" s="25" t="s">
        <v>641</v>
      </c>
      <c r="F18" s="25" t="s">
        <v>161</v>
      </c>
      <c r="G18" s="25" t="s">
        <v>240</v>
      </c>
      <c r="H18" s="18" t="s">
        <v>58</v>
      </c>
      <c r="I18" s="18" t="s">
        <v>180</v>
      </c>
      <c r="J18" s="26">
        <v>74.550003051757813</v>
      </c>
      <c r="K18" s="25">
        <v>55</v>
      </c>
      <c r="L18" s="25" t="s">
        <v>641</v>
      </c>
      <c r="Q18" s="24"/>
      <c r="R18" s="18" t="s">
        <v>1499</v>
      </c>
      <c r="S18" s="18" t="s">
        <v>1500</v>
      </c>
      <c r="U18" s="29" t="s">
        <v>2136</v>
      </c>
      <c r="V18" s="29" t="s">
        <v>2143</v>
      </c>
      <c r="W18" s="29" t="s">
        <v>2292</v>
      </c>
      <c r="X18" s="29" t="s">
        <v>2285</v>
      </c>
      <c r="AB18" s="27">
        <v>41141.646539351852</v>
      </c>
    </row>
    <row r="19" spans="1:28" s="18" customFormat="1" ht="51" x14ac:dyDescent="0.2">
      <c r="A19" s="24">
        <v>649</v>
      </c>
      <c r="B19" s="18" t="s">
        <v>1512</v>
      </c>
      <c r="C19" s="18">
        <v>189</v>
      </c>
      <c r="D19" s="18">
        <v>2</v>
      </c>
      <c r="E19" s="25" t="s">
        <v>636</v>
      </c>
      <c r="F19" s="25" t="s">
        <v>161</v>
      </c>
      <c r="G19" s="25" t="s">
        <v>198</v>
      </c>
      <c r="H19" s="18" t="s">
        <v>58</v>
      </c>
      <c r="I19" s="18" t="s">
        <v>59</v>
      </c>
      <c r="J19" s="26">
        <v>74.400001525878906</v>
      </c>
      <c r="K19" s="25">
        <v>40</v>
      </c>
      <c r="L19" s="25" t="s">
        <v>636</v>
      </c>
      <c r="Q19" s="24"/>
      <c r="R19" s="18" t="s">
        <v>1525</v>
      </c>
      <c r="S19" s="18" t="s">
        <v>1526</v>
      </c>
      <c r="U19" s="29" t="s">
        <v>2136</v>
      </c>
      <c r="V19" s="29" t="s">
        <v>2143</v>
      </c>
      <c r="W19" s="29" t="s">
        <v>2292</v>
      </c>
      <c r="X19" s="29" t="s">
        <v>2285</v>
      </c>
      <c r="AB19" s="27">
        <v>41141.646539351852</v>
      </c>
    </row>
    <row r="20" spans="1:28" s="18" customFormat="1" ht="89.25" x14ac:dyDescent="0.2">
      <c r="A20" s="24">
        <v>671</v>
      </c>
      <c r="B20" s="18" t="s">
        <v>1532</v>
      </c>
      <c r="C20" s="18">
        <v>189</v>
      </c>
      <c r="D20" s="18">
        <v>2</v>
      </c>
      <c r="E20" s="25" t="s">
        <v>641</v>
      </c>
      <c r="F20" s="25" t="s">
        <v>261</v>
      </c>
      <c r="G20" s="25"/>
      <c r="H20" s="18" t="s">
        <v>143</v>
      </c>
      <c r="I20" s="18" t="s">
        <v>59</v>
      </c>
      <c r="J20" s="26">
        <v>75</v>
      </c>
      <c r="K20" s="25"/>
      <c r="L20" s="25" t="s">
        <v>641</v>
      </c>
      <c r="Q20" s="24"/>
      <c r="R20" s="18" t="s">
        <v>1574</v>
      </c>
      <c r="S20" s="18" t="s">
        <v>1575</v>
      </c>
      <c r="U20" s="18" t="s">
        <v>2136</v>
      </c>
      <c r="V20" s="18" t="s">
        <v>2143</v>
      </c>
      <c r="W20" s="29" t="s">
        <v>2292</v>
      </c>
      <c r="X20" s="29" t="s">
        <v>2288</v>
      </c>
      <c r="AB20" s="27">
        <v>41141.646539351852</v>
      </c>
    </row>
    <row r="21" spans="1:28" s="18" customFormat="1" ht="153" x14ac:dyDescent="0.2">
      <c r="A21" s="24">
        <v>716</v>
      </c>
      <c r="B21" s="18" t="s">
        <v>1582</v>
      </c>
      <c r="C21" s="18">
        <v>189</v>
      </c>
      <c r="D21" s="18">
        <v>2</v>
      </c>
      <c r="E21" s="25" t="s">
        <v>483</v>
      </c>
      <c r="F21" s="25" t="s">
        <v>480</v>
      </c>
      <c r="G21" s="25" t="s">
        <v>244</v>
      </c>
      <c r="H21" s="18" t="s">
        <v>58</v>
      </c>
      <c r="I21" s="18" t="s">
        <v>59</v>
      </c>
      <c r="J21" s="26">
        <v>49.560001373291016</v>
      </c>
      <c r="K21" s="25">
        <v>56</v>
      </c>
      <c r="L21" s="25" t="s">
        <v>483</v>
      </c>
      <c r="Q21" s="24"/>
      <c r="R21" s="18" t="s">
        <v>1625</v>
      </c>
      <c r="S21" s="18" t="s">
        <v>1626</v>
      </c>
      <c r="U21" s="29" t="s">
        <v>2137</v>
      </c>
      <c r="V21" s="29" t="s">
        <v>2143</v>
      </c>
      <c r="W21" s="29" t="s">
        <v>2292</v>
      </c>
      <c r="X21" s="29" t="s">
        <v>2285</v>
      </c>
      <c r="Y21" s="18" t="s">
        <v>2386</v>
      </c>
      <c r="Z21" s="18" t="s">
        <v>2388</v>
      </c>
      <c r="AB21" s="27">
        <v>41141.646539351852</v>
      </c>
    </row>
    <row r="22" spans="1:28" s="18" customFormat="1" ht="127.5" x14ac:dyDescent="0.2">
      <c r="A22" s="24">
        <v>726</v>
      </c>
      <c r="B22" s="18" t="s">
        <v>1582</v>
      </c>
      <c r="C22" s="18">
        <v>189</v>
      </c>
      <c r="D22" s="18">
        <v>2</v>
      </c>
      <c r="E22" s="25" t="s">
        <v>160</v>
      </c>
      <c r="F22" s="25" t="s">
        <v>161</v>
      </c>
      <c r="G22" s="25" t="s">
        <v>99</v>
      </c>
      <c r="H22" s="18" t="s">
        <v>143</v>
      </c>
      <c r="I22" s="18" t="s">
        <v>180</v>
      </c>
      <c r="J22" s="26">
        <v>74.010002136230469</v>
      </c>
      <c r="K22" s="25">
        <v>1</v>
      </c>
      <c r="L22" s="25" t="s">
        <v>160</v>
      </c>
      <c r="Q22" s="24"/>
      <c r="R22" s="18" t="s">
        <v>1637</v>
      </c>
      <c r="S22" s="18" t="s">
        <v>1638</v>
      </c>
      <c r="U22" s="18" t="s">
        <v>2136</v>
      </c>
      <c r="V22" s="18" t="s">
        <v>2143</v>
      </c>
      <c r="W22" s="29" t="s">
        <v>2292</v>
      </c>
      <c r="X22" s="29" t="s">
        <v>2284</v>
      </c>
      <c r="AB22" s="27">
        <v>41141.646539351852</v>
      </c>
    </row>
    <row r="23" spans="1:28" s="18" customFormat="1" ht="229.5" x14ac:dyDescent="0.2">
      <c r="A23" s="24">
        <v>804</v>
      </c>
      <c r="B23" s="18" t="s">
        <v>54</v>
      </c>
      <c r="C23" s="18">
        <v>189</v>
      </c>
      <c r="D23" s="18">
        <v>2</v>
      </c>
      <c r="E23" s="25" t="s">
        <v>483</v>
      </c>
      <c r="F23" s="25" t="s">
        <v>480</v>
      </c>
      <c r="G23" s="25" t="s">
        <v>117</v>
      </c>
      <c r="H23" s="18" t="s">
        <v>58</v>
      </c>
      <c r="I23" s="18" t="s">
        <v>59</v>
      </c>
      <c r="J23" s="26">
        <v>49.470001220703125</v>
      </c>
      <c r="K23" s="25">
        <v>47</v>
      </c>
      <c r="L23" s="25" t="s">
        <v>483</v>
      </c>
      <c r="Q23" s="24"/>
      <c r="R23" s="18" t="s">
        <v>1782</v>
      </c>
      <c r="S23" s="18" t="s">
        <v>1783</v>
      </c>
      <c r="U23" s="29" t="s">
        <v>2136</v>
      </c>
      <c r="V23" s="29" t="s">
        <v>2143</v>
      </c>
      <c r="W23" s="29" t="s">
        <v>2292</v>
      </c>
      <c r="X23" s="29" t="s">
        <v>2287</v>
      </c>
      <c r="Y23" s="18" t="s">
        <v>2386</v>
      </c>
      <c r="Z23" s="18" t="s">
        <v>2388</v>
      </c>
      <c r="AB23" s="27">
        <v>41141.646539351852</v>
      </c>
    </row>
    <row r="24" spans="1:28" s="18" customFormat="1" ht="63.75" x14ac:dyDescent="0.2">
      <c r="A24" s="24">
        <v>829</v>
      </c>
      <c r="B24" s="18" t="s">
        <v>1798</v>
      </c>
      <c r="C24" s="18">
        <v>189</v>
      </c>
      <c r="D24" s="18">
        <v>2</v>
      </c>
      <c r="E24" s="25" t="s">
        <v>852</v>
      </c>
      <c r="F24" s="25" t="s">
        <v>131</v>
      </c>
      <c r="G24" s="25" t="s">
        <v>638</v>
      </c>
      <c r="H24" s="18" t="s">
        <v>58</v>
      </c>
      <c r="I24" s="18" t="s">
        <v>180</v>
      </c>
      <c r="J24" s="26">
        <v>36.380001068115234</v>
      </c>
      <c r="K24" s="25">
        <v>38</v>
      </c>
      <c r="L24" s="25" t="s">
        <v>852</v>
      </c>
      <c r="Q24" s="24"/>
      <c r="R24" s="18" t="s">
        <v>1838</v>
      </c>
      <c r="S24" s="18" t="s">
        <v>1839</v>
      </c>
      <c r="U24" s="18" t="s">
        <v>2135</v>
      </c>
      <c r="V24" s="18" t="s">
        <v>2149</v>
      </c>
      <c r="W24" s="29" t="s">
        <v>2292</v>
      </c>
      <c r="X24" s="18" t="s">
        <v>2414</v>
      </c>
      <c r="AB24" s="27">
        <v>41141.646539351852</v>
      </c>
    </row>
    <row r="25" spans="1:28" s="18" customFormat="1" ht="76.5" x14ac:dyDescent="0.2">
      <c r="A25" s="24">
        <v>835</v>
      </c>
      <c r="B25" s="18" t="s">
        <v>1798</v>
      </c>
      <c r="C25" s="18">
        <v>189</v>
      </c>
      <c r="D25" s="18">
        <v>2</v>
      </c>
      <c r="E25" s="25" t="s">
        <v>1852</v>
      </c>
      <c r="F25" s="25" t="s">
        <v>234</v>
      </c>
      <c r="G25" s="25" t="s">
        <v>207</v>
      </c>
      <c r="H25" s="18" t="s">
        <v>58</v>
      </c>
      <c r="I25" s="18" t="s">
        <v>180</v>
      </c>
      <c r="J25" s="26">
        <v>13.619999885559082</v>
      </c>
      <c r="K25" s="25">
        <v>62</v>
      </c>
      <c r="L25" s="25" t="s">
        <v>1852</v>
      </c>
      <c r="Q25" s="24"/>
      <c r="R25" s="18" t="s">
        <v>1853</v>
      </c>
      <c r="S25" s="18" t="s">
        <v>1854</v>
      </c>
      <c r="U25" s="18" t="s">
        <v>2135</v>
      </c>
      <c r="V25" s="18" t="s">
        <v>2143</v>
      </c>
      <c r="W25" s="29" t="s">
        <v>2292</v>
      </c>
      <c r="X25" s="29" t="s">
        <v>2289</v>
      </c>
      <c r="AB25" s="27">
        <v>41141.646539351852</v>
      </c>
    </row>
    <row r="26" spans="1:28" s="18" customFormat="1" ht="178.5" x14ac:dyDescent="0.2">
      <c r="A26" s="24">
        <v>858</v>
      </c>
      <c r="B26" s="18" t="s">
        <v>1869</v>
      </c>
      <c r="C26" s="18">
        <v>189</v>
      </c>
      <c r="D26" s="18">
        <v>2</v>
      </c>
      <c r="E26" s="25"/>
      <c r="F26" s="25"/>
      <c r="G26" s="25"/>
      <c r="H26" s="18" t="s">
        <v>185</v>
      </c>
      <c r="I26" s="18" t="s">
        <v>180</v>
      </c>
      <c r="J26" s="26"/>
      <c r="K26" s="25"/>
      <c r="L26" s="25"/>
      <c r="Q26" s="24"/>
      <c r="R26" s="18" t="s">
        <v>1901</v>
      </c>
      <c r="S26" s="18" t="s">
        <v>1902</v>
      </c>
      <c r="U26" s="18" t="s">
        <v>2136</v>
      </c>
      <c r="V26" s="18" t="s">
        <v>2143</v>
      </c>
      <c r="W26" s="29" t="s">
        <v>2292</v>
      </c>
      <c r="X26" s="29" t="s">
        <v>2285</v>
      </c>
      <c r="AB26" s="27">
        <v>41141.646539351852</v>
      </c>
    </row>
    <row r="27" spans="1:28" s="18" customFormat="1" ht="102" x14ac:dyDescent="0.2">
      <c r="A27" s="24">
        <v>895</v>
      </c>
      <c r="B27" s="18" t="s">
        <v>1910</v>
      </c>
      <c r="C27" s="18">
        <v>189</v>
      </c>
      <c r="D27" s="18">
        <v>2</v>
      </c>
      <c r="E27" s="25" t="s">
        <v>339</v>
      </c>
      <c r="F27" s="25" t="s">
        <v>340</v>
      </c>
      <c r="G27" s="25" t="s">
        <v>127</v>
      </c>
      <c r="H27" s="18" t="s">
        <v>58</v>
      </c>
      <c r="I27" s="18" t="s">
        <v>59</v>
      </c>
      <c r="J27" s="26">
        <v>8.4499998092651367</v>
      </c>
      <c r="K27" s="25">
        <v>45</v>
      </c>
      <c r="L27" s="25" t="s">
        <v>339</v>
      </c>
      <c r="Q27" s="24"/>
      <c r="R27" s="18" t="s">
        <v>1973</v>
      </c>
      <c r="S27" s="18" t="s">
        <v>1974</v>
      </c>
      <c r="U27" s="18" t="s">
        <v>2136</v>
      </c>
      <c r="V27" s="18" t="s">
        <v>2143</v>
      </c>
      <c r="W27" s="29" t="s">
        <v>2292</v>
      </c>
      <c r="X27" s="18" t="s">
        <v>2285</v>
      </c>
      <c r="AB27" s="27">
        <v>41141.646539351852</v>
      </c>
    </row>
    <row r="28" spans="1:28" s="18" customFormat="1" ht="51" x14ac:dyDescent="0.2">
      <c r="A28" s="24">
        <v>913</v>
      </c>
      <c r="B28" s="18" t="s">
        <v>1910</v>
      </c>
      <c r="C28" s="18">
        <v>189</v>
      </c>
      <c r="D28" s="18">
        <v>2</v>
      </c>
      <c r="E28" s="25" t="s">
        <v>939</v>
      </c>
      <c r="F28" s="25" t="s">
        <v>161</v>
      </c>
      <c r="G28" s="25" t="s">
        <v>84</v>
      </c>
      <c r="H28" s="18" t="s">
        <v>58</v>
      </c>
      <c r="I28" s="18" t="s">
        <v>59</v>
      </c>
      <c r="J28" s="26">
        <v>74.05999755859375</v>
      </c>
      <c r="K28" s="25">
        <v>6</v>
      </c>
      <c r="L28" s="25" t="s">
        <v>939</v>
      </c>
      <c r="Q28" s="24"/>
      <c r="R28" s="18" t="s">
        <v>2010</v>
      </c>
      <c r="S28" s="18" t="s">
        <v>2011</v>
      </c>
      <c r="U28" s="29" t="s">
        <v>2136</v>
      </c>
      <c r="V28" s="29" t="s">
        <v>2143</v>
      </c>
      <c r="W28" s="29" t="s">
        <v>2292</v>
      </c>
      <c r="X28" s="18" t="s">
        <v>2285</v>
      </c>
      <c r="AB28" s="27">
        <v>41141.646539351852</v>
      </c>
    </row>
    <row r="29" spans="1:28" s="18" customFormat="1" ht="153" x14ac:dyDescent="0.2">
      <c r="A29" s="24">
        <v>915</v>
      </c>
      <c r="B29" s="18" t="s">
        <v>1910</v>
      </c>
      <c r="C29" s="18">
        <v>189</v>
      </c>
      <c r="D29" s="18">
        <v>2</v>
      </c>
      <c r="E29" s="25" t="s">
        <v>1372</v>
      </c>
      <c r="F29" s="25" t="s">
        <v>161</v>
      </c>
      <c r="G29" s="25" t="s">
        <v>455</v>
      </c>
      <c r="H29" s="18" t="s">
        <v>58</v>
      </c>
      <c r="I29" s="18" t="s">
        <v>59</v>
      </c>
      <c r="J29" s="26">
        <v>74.260002136230469</v>
      </c>
      <c r="K29" s="25">
        <v>26</v>
      </c>
      <c r="L29" s="25" t="s">
        <v>1372</v>
      </c>
      <c r="Q29" s="24"/>
      <c r="R29" s="18" t="s">
        <v>2014</v>
      </c>
      <c r="S29" s="18" t="s">
        <v>2015</v>
      </c>
      <c r="U29" s="29" t="s">
        <v>2136</v>
      </c>
      <c r="V29" s="29" t="s">
        <v>2143</v>
      </c>
      <c r="W29" s="29" t="s">
        <v>2292</v>
      </c>
      <c r="X29" s="18" t="s">
        <v>2285</v>
      </c>
      <c r="AB29" s="27">
        <v>41141.646539351852</v>
      </c>
    </row>
    <row r="30" spans="1:28" s="18" customFormat="1" ht="51" x14ac:dyDescent="0.2">
      <c r="A30" s="24">
        <v>917</v>
      </c>
      <c r="B30" s="18" t="s">
        <v>1910</v>
      </c>
      <c r="C30" s="18">
        <v>189</v>
      </c>
      <c r="D30" s="18">
        <v>2</v>
      </c>
      <c r="E30" s="25" t="s">
        <v>641</v>
      </c>
      <c r="F30" s="25" t="s">
        <v>161</v>
      </c>
      <c r="G30" s="25" t="s">
        <v>376</v>
      </c>
      <c r="H30" s="18" t="s">
        <v>58</v>
      </c>
      <c r="I30" s="18" t="s">
        <v>59</v>
      </c>
      <c r="J30" s="26">
        <v>74.650001525878906</v>
      </c>
      <c r="K30" s="25">
        <v>65</v>
      </c>
      <c r="L30" s="25" t="s">
        <v>641</v>
      </c>
      <c r="Q30" s="24"/>
      <c r="R30" s="18" t="s">
        <v>2018</v>
      </c>
      <c r="S30" s="18" t="s">
        <v>2019</v>
      </c>
      <c r="U30" s="29" t="s">
        <v>2136</v>
      </c>
      <c r="V30" s="29" t="s">
        <v>2143</v>
      </c>
      <c r="W30" s="29" t="s">
        <v>2292</v>
      </c>
      <c r="X30" s="18" t="s">
        <v>2285</v>
      </c>
      <c r="AB30" s="27">
        <v>41141.646539351852</v>
      </c>
    </row>
    <row r="31" spans="1:28" s="18" customFormat="1" ht="102" x14ac:dyDescent="0.2">
      <c r="A31" s="24">
        <v>918</v>
      </c>
      <c r="B31" s="18" t="s">
        <v>1910</v>
      </c>
      <c r="C31" s="18">
        <v>189</v>
      </c>
      <c r="D31" s="18">
        <v>2</v>
      </c>
      <c r="E31" s="25" t="s">
        <v>641</v>
      </c>
      <c r="F31" s="25" t="s">
        <v>261</v>
      </c>
      <c r="G31" s="25" t="s">
        <v>154</v>
      </c>
      <c r="H31" s="18" t="s">
        <v>58</v>
      </c>
      <c r="I31" s="18" t="s">
        <v>59</v>
      </c>
      <c r="J31" s="26">
        <v>75.029998779296875</v>
      </c>
      <c r="K31" s="25">
        <v>3</v>
      </c>
      <c r="L31" s="25" t="s">
        <v>641</v>
      </c>
      <c r="Q31" s="24"/>
      <c r="R31" s="18" t="s">
        <v>2020</v>
      </c>
      <c r="S31" s="18" t="s">
        <v>1974</v>
      </c>
      <c r="U31" s="29" t="s">
        <v>2136</v>
      </c>
      <c r="V31" s="29" t="s">
        <v>2143</v>
      </c>
      <c r="W31" s="29" t="s">
        <v>2292</v>
      </c>
      <c r="X31" s="18" t="s">
        <v>2285</v>
      </c>
      <c r="AB31" s="27">
        <v>41141.646539351852</v>
      </c>
    </row>
    <row r="32" spans="1:28" s="18" customFormat="1" ht="165.75" x14ac:dyDescent="0.2">
      <c r="A32" s="24">
        <v>978</v>
      </c>
      <c r="B32" s="18" t="s">
        <v>1188</v>
      </c>
      <c r="C32" s="18">
        <v>189</v>
      </c>
      <c r="D32" s="18">
        <v>2</v>
      </c>
      <c r="E32" s="25" t="s">
        <v>641</v>
      </c>
      <c r="F32" s="25" t="s">
        <v>161</v>
      </c>
      <c r="G32" s="25" t="s">
        <v>240</v>
      </c>
      <c r="H32" s="18" t="s">
        <v>58</v>
      </c>
      <c r="I32" s="18" t="s">
        <v>59</v>
      </c>
      <c r="J32" s="26">
        <v>74.550003051757813</v>
      </c>
      <c r="K32" s="25">
        <v>55</v>
      </c>
      <c r="L32" s="25" t="s">
        <v>641</v>
      </c>
      <c r="Q32" s="24"/>
      <c r="R32" s="18" t="s">
        <v>1499</v>
      </c>
      <c r="S32" s="18" t="s">
        <v>1500</v>
      </c>
      <c r="U32" s="29" t="s">
        <v>2136</v>
      </c>
      <c r="V32" s="29" t="s">
        <v>2143</v>
      </c>
      <c r="W32" s="29" t="s">
        <v>2292</v>
      </c>
      <c r="X32" s="18" t="s">
        <v>2285</v>
      </c>
      <c r="AB32" s="27">
        <v>41141.646539351852</v>
      </c>
    </row>
    <row r="33" spans="23:23" x14ac:dyDescent="0.2">
      <c r="W33" s="29"/>
    </row>
    <row r="34" spans="23:23" x14ac:dyDescent="0.2">
      <c r="W34" s="29"/>
    </row>
    <row r="35" spans="23:23" x14ac:dyDescent="0.2">
      <c r="W35" s="29"/>
    </row>
    <row r="36" spans="23:23" x14ac:dyDescent="0.2">
      <c r="W36" s="29"/>
    </row>
    <row r="37" spans="23:23" x14ac:dyDescent="0.2">
      <c r="W37" s="29"/>
    </row>
    <row r="38" spans="23:23" x14ac:dyDescent="0.2">
      <c r="W38" s="29"/>
    </row>
    <row r="39" spans="23:23" x14ac:dyDescent="0.2">
      <c r="W39" s="29"/>
    </row>
  </sheetData>
  <autoFilter ref="A1:AC3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Title</vt:lpstr>
      <vt:lpstr>Revision History</vt:lpstr>
      <vt:lpstr>Comments</vt:lpstr>
      <vt:lpstr>Overview</vt:lpstr>
      <vt:lpstr>Editorial tab 1</vt:lpstr>
      <vt:lpstr>Editorial tab 2</vt:lpstr>
      <vt:lpstr>MAC tab 1</vt:lpstr>
    </vt:vector>
  </TitlesOfParts>
  <Company>Some Tech Corp.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 Rosdahl</dc:creator>
  <cp:lastModifiedBy>pecclesi</cp:lastModifiedBy>
  <cp:lastPrinted>2004-11-19T06:33:11Z</cp:lastPrinted>
  <dcterms:created xsi:type="dcterms:W3CDTF">2004-07-14T16:37:20Z</dcterms:created>
  <dcterms:modified xsi:type="dcterms:W3CDTF">2012-10-31T16:11:53Z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mpany">
    <vt:lpwstr>CSR</vt:lpwstr>
  </property>
</Properties>
</file>