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bookViews>
  <sheets>
    <sheet name="Title" sheetId="1" r:id="rId1"/>
    <sheet name="Revision History" sheetId="9" r:id="rId2"/>
    <sheet name="Comments" sheetId="10" r:id="rId3"/>
    <sheet name="Overview" sheetId="11" r:id="rId4"/>
    <sheet name="Editorial tab 1" sheetId="12" r:id="rId5"/>
    <sheet name="Editorial tab 2" sheetId="13" r:id="rId6"/>
  </sheets>
  <definedNames>
    <definedName name="_xlnm._FilterDatabase" localSheetId="2" hidden="1">Comments!$A$1:$AD$999</definedName>
    <definedName name="_xlnm._FilterDatabase" localSheetId="4" hidden="1">'Editorial tab 1'!$A$1:$AC$306</definedName>
    <definedName name="_xlnm._FilterDatabase" localSheetId="5" hidden="1">'Editorial tab 2'!$A$1:$AC$998</definedName>
  </definedNames>
  <calcPr calcId="145621"/>
</workbook>
</file>

<file path=xl/calcChain.xml><?xml version="1.0" encoding="utf-8"?>
<calcChain xmlns="http://schemas.openxmlformats.org/spreadsheetml/2006/main">
  <c r="J5" i="11" l="1"/>
  <c r="J6" i="11"/>
  <c r="L16" i="11"/>
  <c r="L11" i="11"/>
  <c r="L12" i="11"/>
  <c r="L13" i="11"/>
  <c r="L14" i="11"/>
  <c r="L15" i="11"/>
  <c r="J7" i="11"/>
  <c r="J8" i="11" l="1"/>
  <c r="J16" i="11" l="1"/>
  <c r="J15" i="11"/>
  <c r="J11" i="11"/>
  <c r="G8" i="11" l="1"/>
  <c r="G7" i="11"/>
  <c r="G5" i="11"/>
  <c r="J14" i="11" l="1"/>
  <c r="J13" i="11"/>
  <c r="J12" i="11"/>
  <c r="G6" i="11"/>
  <c r="G10" i="11" s="1"/>
  <c r="F8" i="11"/>
  <c r="F7" i="11"/>
  <c r="F6" i="11"/>
  <c r="F5" i="11"/>
  <c r="E8" i="11"/>
  <c r="E7" i="11"/>
  <c r="E6" i="11"/>
  <c r="E5" i="11"/>
  <c r="D8" i="11"/>
  <c r="D7" i="11"/>
  <c r="D6" i="11"/>
  <c r="D5" i="11"/>
  <c r="C8" i="11"/>
  <c r="C6" i="11"/>
  <c r="C4" i="11"/>
  <c r="C3" i="11"/>
  <c r="C2" i="11"/>
  <c r="C5" i="11"/>
  <c r="C7" i="11"/>
  <c r="F10" i="11" l="1"/>
  <c r="E10" i="11"/>
  <c r="H8" i="11"/>
  <c r="C10" i="11"/>
  <c r="H10" i="11" s="1"/>
  <c r="H6" i="11"/>
  <c r="H5" i="11"/>
  <c r="D10" i="11"/>
  <c r="H7" i="11"/>
  <c r="J10" i="11" l="1"/>
</calcChain>
</file>

<file path=xl/sharedStrings.xml><?xml version="1.0" encoding="utf-8"?>
<sst xmlns="http://schemas.openxmlformats.org/spreadsheetml/2006/main" count="21400" uniqueCount="2394">
  <si>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</si>
  <si>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</si>
  <si>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</si>
  <si>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</si>
  <si>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</si>
  <si>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</si>
  <si>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</si>
  <si>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</si>
  <si>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</si>
  <si>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</si>
  <si>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</si>
  <si>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</si>
  <si>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</si>
  <si>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</si>
  <si>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</si>
  <si>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</si>
  <si>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</si>
  <si>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</si>
  <si>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</si>
  <si>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</si>
  <si>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</si>
  <si>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</si>
  <si>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</si>
  <si>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</si>
  <si>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</si>
  <si>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</si>
  <si>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</si>
  <si>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</si>
  <si>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</si>
  <si>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</si>
  <si>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</si>
  <si>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</si>
  <si>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</si>
  <si>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</si>
  <si>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</si>
  <si>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</si>
  <si>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</si>
  <si>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</si>
  <si>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</si>
  <si>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</si>
  <si>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</si>
  <si>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</si>
  <si>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</si>
  <si>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</si>
  <si>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</si>
  <si>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</si>
  <si>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</si>
  <si>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</si>
  <si>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</si>
  <si>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</si>
  <si>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</si>
  <si>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</si>
  <si>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</si>
  <si>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</si>
  <si>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</si>
  <si>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</si>
  <si>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</si>
  <si>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</si>
  <si>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</si>
  <si>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</si>
  <si>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</si>
  <si>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</si>
  <si>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</si>
  <si>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</si>
  <si>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</si>
  <si>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</si>
  <si>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</si>
  <si>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</si>
  <si>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</si>
  <si>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</si>
  <si>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</si>
  <si>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</si>
  <si>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</si>
  <si>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</si>
  <si>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</si>
  <si>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</si>
  <si>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</si>
  <si>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</si>
  <si>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</si>
  <si>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</si>
  <si>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</si>
  <si>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</si>
  <si>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</si>
  <si>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</si>
  <si>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</si>
  <si>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</si>
  <si>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</si>
  <si>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</si>
  <si>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</si>
  <si>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</si>
  <si>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</si>
  <si>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</si>
  <si>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</si>
  <si>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</si>
  <si>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</si>
  <si>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</si>
  <si>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</si>
  <si>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</si>
  <si>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</si>
  <si>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</si>
  <si>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</si>
  <si>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</si>
  <si>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</si>
  <si>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</si>
  <si>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</si>
  <si>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</si>
  <si>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</si>
  <si>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</si>
  <si>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</si>
  <si>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</si>
  <si>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</si>
  <si>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</si>
  <si>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</si>
  <si>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</si>
  <si>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</si>
  <si>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</si>
  <si>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</si>
  <si>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</si>
  <si>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</si>
  <si>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</si>
  <si>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</si>
  <si>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</si>
  <si>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</si>
  <si>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</si>
  <si>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</si>
  <si>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</si>
  <si>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</si>
  <si>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</si>
  <si>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</si>
  <si>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</si>
  <si>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</si>
  <si>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</si>
  <si>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</si>
  <si>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</si>
  <si>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</si>
  <si>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</si>
  <si>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</si>
  <si>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</si>
  <si>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</si>
  <si>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</si>
  <si>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</si>
  <si>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</si>
  <si>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</si>
  <si>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</si>
  <si>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</si>
  <si>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</si>
  <si>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</si>
  <si>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</si>
  <si>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</si>
  <si>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</si>
  <si>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</si>
  <si>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</si>
  <si>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</si>
  <si>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</si>
  <si>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</si>
  <si>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</si>
  <si>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</si>
  <si>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</si>
  <si>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</si>
  <si>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</si>
  <si>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</si>
  <si>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</si>
  <si>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</si>
  <si>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</si>
  <si>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</si>
  <si>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</si>
  <si>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</si>
  <si>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</si>
  <si>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</si>
  <si>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</si>
  <si>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</si>
  <si>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</si>
  <si>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</si>
  <si>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</si>
  <si>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</si>
  <si>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</si>
  <si>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</si>
  <si>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</si>
  <si>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</si>
  <si>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</si>
  <si>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</si>
  <si>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</si>
  <si>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</si>
  <si>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</si>
  <si>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</si>
  <si>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</si>
  <si>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</si>
  <si>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</si>
  <si>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</si>
  <si>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</si>
  <si>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</si>
  <si>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</si>
  <si>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</si>
  <si>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</si>
  <si>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</si>
  <si>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</si>
  <si>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</si>
  <si>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</si>
  <si>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</si>
  <si>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</si>
  <si>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</si>
  <si>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</si>
  <si>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</si>
  <si>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</si>
  <si>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</si>
  <si>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</si>
  <si>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</si>
  <si>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</si>
  <si>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</si>
  <si>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</si>
  <si>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</si>
  <si>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</si>
  <si>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</si>
  <si>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</si>
  <si>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</si>
  <si>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</si>
  <si>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</si>
  <si>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</si>
  <si>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</si>
  <si>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</si>
  <si>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</si>
  <si>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</si>
  <si>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</si>
  <si>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</si>
  <si>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</si>
  <si>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</si>
  <si>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</si>
  <si>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</si>
  <si>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</si>
  <si>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</si>
  <si>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</si>
  <si>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</si>
  <si>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</si>
  <si>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</si>
  <si>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</si>
  <si>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</si>
  <si>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</si>
  <si>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</si>
  <si>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</si>
  <si>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</si>
  <si>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</si>
  <si>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</si>
  <si>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</si>
  <si>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</si>
  <si>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</si>
  <si>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</si>
  <si>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</si>
  <si>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</si>
  <si>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</si>
  <si>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</si>
  <si>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</si>
  <si>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</si>
  <si>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</si>
  <si>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</si>
  <si>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</si>
  <si>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</si>
  <si>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</si>
  <si>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</si>
  <si>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</si>
  <si>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</si>
  <si>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</si>
  <si>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</si>
  <si>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</si>
  <si>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</si>
  <si>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</si>
  <si>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</si>
  <si>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</si>
  <si>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</si>
  <si>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</si>
  <si>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</si>
  <si>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</si>
  <si>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</si>
  <si>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</si>
  <si>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</si>
  <si>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</si>
  <si>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</si>
  <si>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</si>
  <si>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</si>
  <si>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</si>
  <si>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</si>
  <si>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</si>
  <si>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</si>
  <si>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</si>
  <si>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</si>
  <si>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</si>
  <si>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</si>
  <si>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</si>
  <si>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</si>
  <si>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</si>
  <si>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</si>
  <si>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</si>
  <si>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</si>
  <si>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</si>
  <si>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</si>
  <si>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</si>
  <si>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</si>
  <si>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</si>
  <si>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</si>
  <si>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</si>
  <si>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</si>
  <si>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</si>
  <si>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</si>
  <si>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</si>
  <si>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</si>
  <si>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</si>
  <si>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</si>
  <si>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</si>
  <si>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</si>
  <si>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</si>
  <si>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</si>
  <si>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</si>
  <si>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</si>
  <si>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</si>
  <si>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</si>
  <si>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</si>
  <si>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</si>
  <si>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</si>
  <si>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</si>
  <si>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</si>
  <si>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</si>
  <si>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</si>
  <si>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</si>
  <si>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</si>
  <si>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</si>
  <si>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</si>
  <si>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</si>
  <si>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</si>
  <si>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</si>
  <si>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</si>
  <si>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</si>
  <si>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</si>
  <si>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</si>
  <si>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</si>
  <si>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</si>
  <si>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</si>
  <si>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</si>
  <si>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</si>
  <si>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</si>
  <si>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</si>
  <si>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</si>
  <si>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</si>
  <si>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</si>
  <si>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</si>
  <si>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</si>
  <si>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</si>
  <si>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</si>
  <si>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</si>
  <si>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</si>
  <si>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</si>
  <si>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</si>
  <si>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</si>
  <si>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</si>
  <si>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</si>
  <si>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</si>
  <si>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</si>
  <si>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</si>
  <si>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</si>
  <si>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</si>
  <si>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</si>
  <si>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</si>
  <si>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</si>
  <si>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</si>
  <si>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</si>
  <si>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</si>
  <si>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</si>
  <si>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</si>
  <si>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</si>
  <si>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</si>
  <si>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</si>
  <si>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</si>
  <si>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</si>
  <si>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</si>
  <si>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</si>
  <si>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</si>
  <si>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</si>
  <si>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</si>
  <si>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</si>
  <si>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</si>
  <si>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</si>
  <si>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</si>
  <si>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</si>
  <si>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</si>
  <si>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</si>
  <si>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</si>
  <si>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</si>
  <si>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</si>
  <si>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</si>
  <si>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</si>
  <si>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</si>
  <si>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</si>
  <si>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</si>
  <si>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</si>
  <si>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</si>
  <si>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</si>
  <si>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</si>
  <si>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</si>
  <si>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</si>
  <si>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</si>
  <si>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</si>
  <si>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</si>
  <si>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</si>
  <si>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</si>
  <si>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</si>
  <si>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</si>
  <si>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</si>
  <si>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</si>
  <si>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</si>
  <si>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</si>
  <si>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</si>
  <si>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</si>
  <si>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</si>
  <si>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</si>
  <si>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</si>
  <si>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</si>
  <si>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</si>
  <si>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</si>
  <si>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</si>
  <si>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</si>
  <si>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</si>
  <si>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</si>
  <si>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</si>
  <si>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</si>
  <si>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</si>
  <si>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</si>
  <si>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</si>
  <si>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</si>
  <si>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</si>
  <si>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</si>
  <si>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</si>
  <si>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</si>
  <si>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</si>
  <si>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</si>
  <si>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</si>
  <si>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</si>
  <si>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</si>
  <si>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</si>
  <si>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</si>
  <si>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</si>
  <si>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</si>
  <si>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</si>
  <si>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</si>
  <si>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</si>
  <si>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</si>
  <si>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</si>
  <si>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</si>
  <si>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</si>
  <si>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</si>
  <si>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</si>
  <si>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</si>
  <si>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</si>
  <si>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</si>
  <si>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</si>
  <si>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</si>
  <si>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</si>
  <si>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</si>
  <si>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</si>
  <si>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</si>
  <si>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</si>
  <si>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</si>
  <si>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</si>
  <si>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</si>
  <si>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</si>
  <si>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</si>
  <si>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</si>
  <si>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</si>
  <si>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</si>
  <si>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</si>
  <si>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</si>
  <si>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</si>
  <si>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</si>
  <si>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</si>
  <si>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</si>
  <si>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</si>
  <si>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</si>
  <si>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</si>
  <si>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</si>
  <si>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</si>
  <si>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</si>
  <si>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</si>
  <si>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</si>
  <si>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</si>
  <si>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</si>
  <si>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</si>
  <si>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</si>
  <si>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</si>
  <si>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</si>
  <si>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</si>
  <si>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</si>
  <si>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</si>
  <si>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</si>
  <si>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</si>
  <si>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</si>
  <si>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</si>
  <si>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</si>
  <si>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</si>
  <si>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</si>
  <si>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</si>
  <si>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</si>
  <si>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</si>
  <si>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</si>
  <si>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</si>
  <si>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</si>
  <si>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</si>
  <si>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</si>
  <si>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</si>
  <si>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</si>
  <si>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</si>
  <si>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</si>
  <si>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</si>
  <si>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</si>
  <si>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</si>
  <si>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</si>
  <si>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</si>
  <si>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</si>
  <si>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</si>
  <si>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</si>
  <si>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</si>
  <si>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</si>
  <si>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</si>
  <si>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</si>
  <si>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</si>
  <si>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</si>
  <si>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</si>
  <si>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</si>
  <si>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</si>
  <si>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</si>
  <si>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</si>
  <si>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</si>
  <si>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</si>
  <si>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</si>
  <si>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</si>
  <si>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</si>
  <si>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</si>
  <si>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</si>
  <si>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</si>
  <si>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</si>
  <si>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</si>
  <si>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</si>
  <si>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</si>
  <si>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</si>
  <si>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</si>
  <si>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</si>
  <si>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</si>
  <si>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</si>
  <si>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</si>
  <si>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</si>
  <si>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</si>
  <si>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</si>
  <si>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</si>
  <si>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</si>
  <si>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</si>
  <si>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</si>
  <si>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</si>
  <si>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</si>
  <si>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</si>
  <si>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</si>
  <si>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</si>
  <si>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</si>
  <si>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</si>
  <si>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</si>
  <si>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</si>
  <si>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</si>
  <si>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</si>
  <si>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</si>
  <si>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</si>
  <si>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</si>
  <si>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</si>
  <si>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</si>
  <si>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</si>
  <si>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</si>
  <si>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</si>
  <si>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</si>
  <si>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</si>
  <si>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</si>
  <si>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</si>
  <si>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</si>
  <si>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</si>
  <si>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</si>
  <si>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</si>
  <si>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</si>
  <si>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</si>
  <si>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</si>
  <si>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</si>
  <si>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</si>
  <si>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</si>
  <si>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</si>
  <si>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</si>
  <si>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</si>
  <si>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</si>
  <si>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</si>
  <si>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</si>
  <si>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</si>
  <si>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</si>
  <si>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</si>
  <si>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</si>
  <si>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</si>
  <si>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</si>
  <si>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</si>
  <si>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</si>
  <si>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</si>
  <si>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</si>
  <si>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</si>
  <si>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</si>
  <si>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</si>
  <si>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</si>
  <si>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</si>
  <si>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</si>
  <si>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</si>
  <si>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</si>
  <si>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</si>
  <si>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</si>
  <si>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</si>
  <si>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</si>
  <si>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</si>
  <si>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</si>
  <si>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</si>
  <si>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</si>
  <si>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</si>
  <si>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</si>
  <si>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</si>
  <si>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</si>
  <si>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</si>
  <si>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</si>
  <si>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</si>
  <si>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</si>
  <si>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</si>
  <si>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</si>
  <si>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</si>
  <si>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</si>
  <si>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</si>
  <si>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</si>
  <si>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</si>
  <si>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</si>
  <si>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</si>
  <si>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</si>
  <si>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</si>
  <si>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</si>
  <si>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</si>
  <si>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</si>
  <si>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</si>
  <si>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</si>
  <si>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</si>
  <si>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</si>
  <si>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</si>
  <si>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</si>
  <si>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</si>
  <si>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</si>
  <si>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</si>
  <si>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</si>
  <si>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</si>
  <si>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</si>
  <si>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</si>
  <si>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</si>
  <si>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</si>
  <si>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</si>
  <si>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</si>
  <si>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</si>
  <si>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</si>
  <si>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</si>
  <si>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</si>
  <si>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</si>
  <si>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</si>
  <si>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</si>
  <si>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</si>
  <si>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</si>
  <si>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</si>
  <si>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</si>
  <si>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</si>
  <si>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</si>
  <si>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</si>
  <si>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</si>
  <si>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</si>
  <si>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</si>
  <si>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</si>
  <si>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</si>
  <si>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</si>
  <si>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</si>
  <si>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</si>
  <si>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</si>
  <si>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</si>
  <si>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</si>
  <si>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</si>
  <si>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</si>
  <si>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</si>
  <si>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</si>
  <si>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</si>
  <si>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</si>
  <si>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</si>
  <si>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</si>
  <si>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</si>
  <si>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</si>
  <si>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</si>
  <si>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</si>
  <si>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</si>
  <si>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</si>
  <si>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</si>
  <si>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</si>
  <si>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</si>
  <si>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</si>
  <si>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</si>
  <si>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</si>
  <si>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</si>
  <si>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</si>
  <si>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</si>
  <si>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</si>
  <si>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</si>
  <si>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</si>
  <si>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</si>
  <si>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</si>
  <si>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</si>
  <si>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</si>
  <si>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</si>
  <si>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</si>
  <si>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</si>
  <si>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</si>
  <si>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</si>
  <si>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</si>
  <si>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</si>
  <si>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</si>
  <si>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</si>
  <si>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</si>
  <si>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</si>
  <si>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</si>
  <si>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</si>
  <si>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</si>
  <si>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</si>
  <si>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</si>
  <si>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</si>
  <si>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</si>
  <si>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</si>
  <si>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</si>
  <si>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</si>
  <si>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</si>
  <si>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</si>
  <si>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</si>
  <si>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</si>
  <si>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</si>
  <si>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</si>
  <si>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</si>
  <si>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</si>
  <si>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</si>
  <si>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</si>
  <si>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</si>
  <si>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</si>
  <si>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</si>
  <si>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</si>
  <si>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</si>
  <si>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</si>
  <si>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</si>
  <si>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</si>
  <si>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</si>
  <si>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</si>
  <si>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</si>
  <si>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</si>
  <si>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</si>
  <si>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</si>
  <si>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</si>
  <si>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</si>
  <si>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</si>
  <si>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</si>
  <si>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</si>
  <si>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</si>
  <si>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</si>
  <si>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</si>
  <si>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</si>
  <si>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</si>
  <si>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</si>
  <si>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</si>
  <si>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</si>
  <si>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</si>
  <si>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</si>
  <si>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</si>
  <si>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</si>
  <si>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</si>
  <si>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</si>
  <si>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</si>
  <si>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</si>
  <si>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</si>
  <si>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</si>
  <si>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</si>
  <si>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</si>
  <si>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</si>
  <si>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</si>
  <si>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</si>
  <si>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</si>
  <si>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</si>
  <si>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</si>
  <si>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</si>
  <si>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</si>
  <si>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</si>
  <si>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</si>
  <si>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</si>
  <si>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</si>
  <si>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</si>
  <si>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</si>
  <si>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</si>
  <si>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</si>
  <si>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</si>
  <si>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</si>
  <si>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</si>
  <si>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</si>
  <si>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</si>
  <si>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</si>
  <si>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</si>
  <si>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</si>
  <si>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</si>
  <si>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</si>
  <si>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</si>
  <si>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</si>
  <si>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</si>
  <si>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</si>
  <si>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</si>
  <si>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</si>
  <si>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</si>
  <si>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</si>
  <si>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</si>
  <si>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</si>
  <si>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</si>
  <si>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</si>
  <si>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</si>
  <si>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</si>
  <si>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</si>
  <si>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</si>
  <si>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</si>
  <si>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</si>
  <si>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</si>
  <si>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</si>
  <si>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</si>
  <si>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</si>
  <si>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</si>
  <si>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</si>
  <si>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</si>
  <si>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</si>
  <si>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</si>
  <si>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</si>
  <si>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</si>
  <si>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</si>
  <si>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</si>
  <si>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</si>
  <si>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</si>
  <si>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</si>
  <si>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</si>
  <si>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</si>
  <si>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</si>
  <si>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</si>
  <si>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</si>
  <si>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</si>
  <si>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</si>
  <si>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</si>
  <si>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</si>
  <si>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</si>
  <si>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</si>
  <si>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</si>
  <si>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</si>
  <si>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</si>
  <si>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</si>
  <si>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</si>
  <si>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</si>
  <si>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</si>
  <si>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</si>
  <si>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</si>
  <si>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</si>
  <si>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</si>
  <si>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</si>
  <si>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</si>
  <si>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</si>
  <si>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</si>
  <si>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</si>
  <si>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</si>
  <si>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</si>
  <si>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</si>
  <si>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</si>
  <si>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</si>
  <si>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</si>
  <si>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</si>
  <si>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</si>
  <si>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</si>
  <si>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</si>
  <si>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</si>
  <si>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</si>
  <si>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</si>
  <si>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</si>
  <si>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</si>
  <si>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</si>
  <si>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</si>
  <si>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</si>
  <si>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</si>
  <si>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</si>
  <si>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</si>
  <si>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</si>
  <si>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</si>
  <si>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</si>
  <si>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</si>
  <si>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</si>
  <si>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</si>
  <si>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</si>
  <si>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</si>
  <si>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</si>
  <si>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</si>
  <si>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</si>
  <si>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</si>
  <si>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</si>
  <si>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</si>
  <si>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</si>
  <si>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</si>
  <si>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</si>
  <si>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</si>
  <si>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</si>
  <si>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</si>
  <si>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</si>
  <si>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</si>
  <si>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</si>
  <si>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</si>
  <si>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</si>
  <si>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</si>
  <si>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</si>
  <si>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</si>
  <si>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</si>
  <si>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</si>
  <si>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</si>
  <si>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</si>
  <si>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</si>
  <si>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</si>
  <si>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</si>
  <si>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</si>
  <si>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</si>
  <si>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</si>
  <si>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</si>
  <si>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</si>
  <si>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</si>
  <si>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</si>
  <si>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</si>
  <si>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</si>
  <si>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</si>
  <si>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</si>
  <si>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</si>
  <si>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</si>
  <si>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</si>
  <si>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</si>
  <si>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</si>
  <si>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</si>
  <si>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</si>
  <si>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</si>
  <si>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</si>
  <si>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</si>
  <si>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</si>
  <si>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</si>
  <si>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</si>
  <si>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</si>
  <si>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</si>
  <si>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</si>
  <si>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</si>
  <si>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</si>
  <si>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</si>
  <si>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</si>
  <si>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</si>
  <si>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</si>
  <si>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</si>
  <si>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</si>
  <si>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</si>
  <si>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</si>
  <si>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</si>
  <si>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</si>
  <si>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</si>
  <si>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</si>
  <si>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</si>
  <si>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</si>
  <si>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</si>
  <si>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</si>
  <si>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</si>
  <si>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</si>
  <si>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</si>
  <si>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</si>
  <si>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</si>
  <si>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</si>
  <si>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</si>
  <si>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</si>
  <si>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</si>
  <si>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</si>
  <si>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</si>
  <si>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</si>
  <si>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</si>
  <si>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</si>
  <si>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</si>
  <si>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</si>
  <si>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</si>
  <si>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</si>
  <si>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</si>
  <si>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</si>
  <si>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</si>
  <si>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</si>
  <si>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</si>
  <si>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</si>
  <si>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</si>
  <si>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</si>
  <si>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</si>
  <si>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</si>
  <si>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</si>
  <si>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</si>
  <si>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</si>
  <si>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</si>
  <si>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</si>
  <si>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</si>
  <si>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</si>
  <si>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</si>
  <si>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</si>
  <si>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</si>
  <si>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</si>
  <si>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</si>
  <si>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</si>
  <si>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</si>
  <si>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</si>
  <si>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</si>
  <si>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</si>
  <si>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</si>
  <si>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</si>
  <si>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</si>
  <si>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</si>
  <si>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</si>
  <si>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</si>
  <si>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</si>
  <si>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</si>
  <si>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</si>
  <si>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</si>
  <si>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</si>
  <si>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</si>
  <si>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</si>
  <si>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</si>
  <si>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</si>
  <si>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</si>
  <si>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</si>
  <si>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</si>
  <si>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</si>
  <si>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</si>
  <si>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</si>
  <si>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</si>
  <si>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</si>
  <si>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</si>
  <si>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</si>
  <si>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</si>
  <si>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</si>
  <si>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</si>
  <si>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</si>
  <si>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</si>
  <si>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</si>
  <si>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</si>
  <si>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</si>
  <si>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</si>
  <si>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</si>
  <si>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</si>
  <si>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</si>
  <si>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</si>
  <si>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</si>
  <si>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</si>
  <si>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</si>
  <si>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</si>
  <si>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</si>
  <si>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</si>
  <si>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</si>
  <si>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</si>
  <si>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</si>
  <si>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</si>
  <si>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</si>
  <si>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</si>
  <si>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</si>
  <si>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</si>
  <si>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</si>
  <si>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</si>
  <si>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</si>
  <si>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</si>
  <si>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</si>
  <si>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</si>
  <si>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</si>
  <si>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</si>
  <si>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</si>
  <si>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</si>
  <si>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</si>
  <si>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</si>
  <si>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</si>
  <si>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</si>
  <si>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</si>
  <si>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</si>
  <si>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</si>
  <si>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</si>
  <si>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</si>
  <si>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</si>
  <si>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</si>
  <si>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</si>
  <si>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</si>
  <si>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</si>
  <si>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</si>
  <si>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</si>
  <si>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</si>
  <si>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</si>
  <si>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</si>
  <si>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</si>
  <si>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</si>
  <si>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</si>
  <si>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</si>
  <si>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</si>
  <si>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</si>
  <si>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</si>
  <si>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</si>
  <si>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</si>
  <si>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</si>
  <si>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</si>
  <si>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</si>
  <si>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</si>
  <si>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</si>
  <si>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</si>
  <si>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</si>
  <si>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</si>
  <si>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</si>
  <si>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</si>
  <si>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</si>
  <si>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</si>
  <si>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</si>
  <si>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</si>
  <si>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</si>
  <si>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</si>
  <si>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</si>
  <si>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</si>
  <si>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</si>
  <si>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</si>
  <si>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</si>
  <si>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</si>
  <si>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</si>
  <si>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</si>
  <si>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</si>
  <si>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</si>
  <si>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</si>
  <si>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</si>
  <si>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</si>
  <si>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</si>
  <si>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</si>
  <si>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</si>
  <si>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</si>
  <si>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</si>
  <si>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</si>
  <si>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</si>
  <si>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</si>
  <si>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</si>
  <si>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</si>
  <si>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</si>
  <si>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</si>
  <si>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</si>
  <si>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</si>
  <si>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</si>
  <si>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</si>
  <si>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</si>
  <si>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</si>
  <si>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</si>
  <si>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</si>
  <si>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</si>
  <si>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</si>
  <si>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</si>
  <si>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</si>
  <si>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</si>
  <si>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</si>
  <si>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</si>
  <si>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</si>
  <si>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</si>
  <si>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</si>
  <si>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</si>
  <si>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</si>
  <si>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</si>
  <si>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</si>
  <si>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</si>
  <si>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</si>
  <si>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</si>
  <si>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</si>
  <si>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</si>
  <si>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</si>
  <si>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</si>
  <si>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</si>
  <si>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</si>
  <si>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</si>
  <si>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</si>
  <si>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</si>
  <si>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</si>
  <si>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</si>
  <si>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</si>
  <si>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</si>
  <si>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</si>
  <si>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</si>
  <si>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</si>
  <si>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</si>
  <si>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</si>
  <si>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</si>
  <si>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</si>
  <si>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</si>
  <si>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</si>
  <si>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</si>
  <si>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</si>
  <si>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</si>
  <si>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</si>
  <si>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</si>
  <si>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</si>
  <si>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</si>
  <si>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</si>
  <si>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</si>
  <si>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</si>
  <si>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</si>
  <si>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</si>
  <si>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</si>
  <si>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</si>
  <si>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</si>
  <si>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</si>
  <si>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</si>
  <si>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</si>
  <si>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</si>
  <si>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</si>
  <si>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</si>
  <si>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</si>
  <si>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</si>
  <si>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</si>
  <si>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</si>
  <si>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</si>
  <si>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</si>
  <si>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</si>
  <si>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</si>
  <si>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</si>
  <si>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</si>
  <si>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</si>
  <si>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</si>
  <si>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</si>
  <si>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</si>
  <si>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</si>
  <si>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</si>
  <si>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</si>
  <si>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</si>
  <si>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</si>
  <si>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</si>
  <si>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</si>
  <si>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</si>
  <si>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</si>
  <si>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</si>
  <si>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</si>
  <si>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</si>
  <si>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</si>
  <si>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</si>
  <si>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</si>
  <si>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</si>
  <si>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</si>
  <si>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</si>
  <si>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</si>
  <si>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</si>
  <si>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</si>
  <si>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</si>
  <si>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</si>
  <si>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</si>
  <si>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</si>
  <si>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</si>
  <si>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</si>
  <si>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</si>
  <si>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</si>
  <si>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</si>
  <si>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</si>
  <si>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</si>
  <si>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</si>
  <si>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</si>
  <si>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</si>
  <si>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</si>
  <si>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</si>
  <si>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</si>
  <si>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</si>
  <si>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</si>
  <si>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</si>
  <si>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</si>
  <si>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</si>
  <si>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</si>
  <si>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</si>
  <si>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</si>
  <si>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</si>
  <si>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</si>
  <si>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</si>
  <si>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</si>
  <si>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</si>
  <si>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</si>
  <si>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</si>
  <si>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</si>
  <si>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</si>
  <si>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</si>
  <si>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</si>
  <si>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</si>
  <si>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</si>
  <si>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</si>
  <si>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</si>
  <si>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</si>
  <si>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</si>
  <si>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</si>
  <si>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</si>
  <si>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</si>
  <si>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</si>
  <si>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</si>
  <si>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</si>
  <si>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</si>
  <si>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</si>
  <si>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</si>
  <si>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</si>
  <si>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</si>
  <si>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</si>
  <si>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</si>
  <si>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</si>
  <si>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</si>
  <si>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</si>
  <si>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</si>
  <si>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</si>
  <si>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</si>
  <si>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</si>
  <si>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</si>
  <si>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</si>
  <si>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</si>
  <si>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</si>
  <si>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</si>
  <si>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</si>
  <si>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</si>
  <si>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</si>
  <si>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</si>
  <si>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</si>
  <si>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</si>
  <si>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</si>
  <si>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</si>
  <si>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</si>
  <si>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</si>
  <si>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</si>
  <si>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</si>
  <si>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</si>
  <si>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</si>
  <si>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</si>
  <si>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</si>
  <si>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</si>
  <si>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</si>
  <si>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</si>
  <si>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</si>
  <si>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</si>
  <si>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</si>
  <si>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</si>
  <si>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</si>
  <si>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</si>
  <si>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</si>
  <si>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</si>
  <si>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</si>
  <si>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</si>
  <si>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</si>
  <si>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</si>
  <si>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</si>
  <si>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</si>
  <si>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</si>
  <si>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</si>
  <si>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</si>
  <si>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</si>
  <si>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</si>
  <si>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</si>
  <si>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</si>
  <si>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</si>
  <si>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</si>
  <si>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</si>
  <si>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</si>
  <si>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</si>
  <si>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</si>
  <si>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</si>
  <si>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</si>
  <si>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</si>
  <si>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</si>
  <si>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</si>
  <si>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</si>
  <si>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</si>
  <si>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</si>
  <si>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</si>
  <si>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</si>
  <si>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</si>
  <si>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</si>
  <si>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</si>
  <si>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</si>
  <si>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</si>
  <si>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</si>
  <si>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</si>
  <si>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</si>
  <si>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</si>
  <si>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</si>
  <si>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</si>
  <si>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</si>
  <si>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</si>
  <si>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</si>
  <si>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</si>
  <si>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</si>
  <si>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</si>
  <si>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</si>
  <si>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</si>
  <si>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</si>
  <si>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</si>
  <si>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</si>
  <si>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</si>
  <si>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</si>
  <si>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</si>
  <si>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</si>
  <si>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</si>
  <si>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</si>
  <si>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</si>
  <si>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</si>
  <si>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</si>
  <si>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</si>
  <si>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</si>
  <si>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</si>
  <si>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</si>
  <si>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</si>
  <si>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</si>
  <si>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</si>
  <si>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</si>
  <si>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</si>
  <si>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</si>
  <si>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</si>
  <si>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</si>
  <si>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</si>
  <si>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</si>
  <si>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</si>
  <si>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</si>
  <si>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</si>
  <si>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</si>
  <si>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</si>
  <si>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</si>
  <si>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</si>
  <si>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</si>
  <si>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</si>
  <si>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</si>
  <si>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</si>
  <si>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</si>
  <si>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</si>
  <si>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</si>
  <si>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</si>
  <si>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</si>
  <si>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</si>
  <si>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</si>
  <si>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</si>
  <si>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</si>
  <si>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</si>
  <si>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</si>
  <si>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</si>
  <si>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</si>
  <si>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</si>
  <si>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</si>
  <si>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</si>
  <si>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</si>
  <si>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</si>
  <si>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</si>
  <si>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</si>
  <si>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</si>
  <si>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</si>
  <si>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</si>
  <si>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</si>
  <si>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</si>
  <si>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</si>
  <si>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</si>
  <si>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</si>
  <si>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</si>
  <si>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</si>
  <si>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</si>
  <si>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</si>
  <si>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</si>
  <si>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</si>
  <si>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</si>
  <si>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</si>
  <si>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</si>
  <si>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</si>
  <si>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</si>
  <si>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</si>
  <si>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</si>
  <si>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</si>
  <si>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</si>
  <si>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</si>
  <si>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</si>
  <si>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</si>
  <si>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</si>
  <si>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</si>
  <si>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</si>
  <si>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</si>
  <si>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</si>
  <si>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</si>
  <si>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</si>
  <si>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</si>
  <si>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</si>
  <si>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</si>
  <si>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</si>
  <si>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</si>
  <si>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</si>
  <si>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</si>
  <si>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</si>
  <si>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</si>
  <si>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</si>
  <si>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</si>
  <si>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</si>
  <si>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</si>
  <si>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</si>
  <si>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</si>
  <si>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</si>
  <si>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</si>
  <si>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</si>
  <si>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</si>
  <si>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</si>
  <si>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</si>
  <si>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</si>
  <si>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</si>
  <si>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</si>
  <si>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</si>
  <si>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</si>
  <si>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</si>
  <si>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</si>
  <si>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</si>
  <si>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</si>
  <si>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</si>
  <si>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</si>
  <si>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</si>
  <si>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</si>
  <si>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</si>
  <si>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</si>
  <si>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</si>
  <si>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</si>
  <si>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</si>
  <si>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</si>
  <si>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</si>
  <si>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</si>
  <si>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</si>
  <si>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</si>
  <si>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</si>
  <si>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</si>
  <si>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</si>
  <si>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</si>
  <si>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</si>
  <si>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</si>
  <si>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</si>
  <si>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</si>
  <si>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</si>
  <si>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</si>
  <si>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</si>
  <si>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</si>
  <si>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</si>
  <si>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</si>
  <si>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</si>
  <si>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</si>
  <si>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</si>
  <si>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</si>
  <si>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</si>
  <si>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</si>
  <si>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</si>
  <si>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</si>
  <si>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</si>
  <si>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</si>
  <si>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</si>
  <si>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</si>
  <si>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</si>
  <si>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</si>
  <si>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</si>
  <si>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</si>
  <si>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</si>
  <si>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</si>
  <si>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</si>
  <si>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</si>
  <si>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</si>
  <si>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</si>
  <si>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</si>
  <si>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</si>
  <si>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</si>
  <si>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</si>
  <si>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</si>
  <si>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</si>
  <si>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</si>
  <si>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</si>
  <si>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</si>
  <si>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</si>
  <si>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</si>
  <si>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</si>
  <si>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</si>
  <si>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</si>
  <si>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</si>
  <si>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</si>
  <si>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</si>
  <si>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</si>
  <si>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</si>
  <si>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</si>
  <si>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</si>
  <si>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</si>
  <si>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</si>
  <si>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</si>
  <si>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</si>
  <si>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</si>
  <si>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</si>
  <si>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</si>
  <si>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</si>
  <si>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</si>
  <si>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</si>
  <si>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</si>
  <si>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</si>
  <si>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</si>
  <si>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</si>
  <si>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</si>
  <si>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</si>
  <si>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</si>
  <si>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</si>
  <si>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</si>
  <si>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</si>
  <si>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</si>
  <si>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</si>
  <si>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</si>
  <si>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</si>
  <si>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</si>
  <si>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</si>
  <si>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</si>
  <si>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</si>
  <si>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</si>
  <si>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</si>
  <si>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</si>
  <si>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</si>
  <si>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</si>
  <si>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</si>
  <si>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</si>
  <si>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</si>
  <si>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</si>
  <si>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</si>
  <si>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</si>
  <si>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</si>
  <si>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</si>
  <si>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</si>
  <si>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</si>
  <si>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</si>
  <si>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</si>
  <si>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</si>
  <si>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</si>
  <si>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</si>
  <si>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</si>
  <si>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</si>
  <si>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</si>
  <si>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</si>
  <si>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</si>
  <si>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</si>
  <si>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</si>
  <si>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</si>
  <si>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</si>
  <si>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</si>
  <si>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</si>
  <si>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</si>
  <si>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</si>
  <si>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</si>
  <si>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</si>
  <si>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</si>
  <si>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</si>
  <si>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</si>
  <si>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</si>
  <si>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</si>
  <si>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</si>
  <si>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</si>
  <si>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</si>
  <si>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</si>
  <si>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</si>
  <si>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</si>
  <si>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</si>
  <si>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</si>
  <si>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</si>
  <si>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</si>
  <si>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</si>
  <si>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</si>
  <si>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</si>
  <si>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</si>
  <si>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</si>
  <si>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</si>
  <si>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</si>
  <si>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</si>
  <si>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</si>
  <si>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</si>
  <si>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</si>
  <si>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</si>
  <si>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</si>
  <si>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</si>
  <si>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</si>
  <si>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</si>
  <si>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</si>
  <si>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</si>
  <si>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</si>
  <si>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</si>
  <si>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</si>
  <si>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</si>
  <si>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</si>
  <si>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</si>
  <si>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</si>
  <si>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</si>
  <si>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</si>
  <si>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</si>
  <si>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</si>
  <si>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</si>
  <si>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</si>
  <si>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</si>
  <si>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</si>
  <si>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</si>
  <si>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</si>
  <si>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</si>
  <si>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</si>
  <si>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</si>
  <si>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</si>
  <si>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</si>
  <si>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</si>
  <si>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</si>
  <si>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</si>
  <si>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</si>
  <si>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</si>
  <si>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</si>
  <si>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</si>
  <si>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</si>
  <si>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</si>
  <si>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</si>
  <si>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</si>
  <si>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</si>
  <si>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</si>
  <si>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</si>
  <si>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</si>
  <si>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</si>
  <si>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</si>
  <si>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</si>
  <si>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</si>
  <si>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</si>
  <si>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</si>
  <si>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</si>
  <si>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</si>
  <si>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</si>
  <si>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</si>
  <si>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</si>
  <si>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</si>
  <si>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</si>
  <si>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</si>
  <si>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</si>
  <si>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</si>
  <si>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</si>
  <si>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</si>
  <si>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</si>
  <si>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</si>
  <si>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</si>
  <si>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</si>
  <si>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</si>
  <si>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</si>
  <si>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</si>
  <si>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</si>
  <si>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</si>
  <si>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</si>
  <si>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</si>
  <si>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</si>
  <si>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</si>
  <si>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</si>
  <si>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</si>
  <si>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</si>
  <si>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</si>
  <si>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</si>
  <si>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</si>
  <si>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</si>
  <si>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</si>
  <si>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</si>
  <si>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</si>
  <si>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</si>
  <si>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</si>
  <si>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</si>
  <si>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</si>
  <si>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</si>
  <si>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</si>
  <si>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</si>
  <si>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</si>
  <si>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</si>
  <si>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</si>
  <si>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</si>
  <si>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</si>
  <si>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</si>
  <si>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</si>
  <si>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</si>
  <si>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</si>
  <si>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</si>
  <si>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</si>
  <si>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</si>
  <si>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</si>
  <si>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</si>
  <si>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</si>
  <si>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</si>
  <si>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</si>
  <si>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</si>
  <si>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</si>
  <si>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</si>
  <si>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</si>
  <si>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</si>
  <si>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</si>
  <si>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</si>
  <si>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</si>
  <si>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</si>
  <si>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</si>
  <si>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</si>
  <si>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</si>
  <si>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</si>
  <si>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</si>
  <si>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</si>
  <si>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</si>
  <si>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</si>
  <si>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</si>
  <si>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</si>
  <si>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</si>
  <si>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</si>
  <si>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</si>
  <si>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</si>
  <si>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</si>
  <si>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</si>
  <si>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</si>
  <si>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</si>
  <si>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</si>
  <si>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</si>
  <si>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</si>
  <si>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</si>
  <si>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</si>
  <si>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</si>
  <si>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</si>
  <si>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</si>
  <si>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</si>
  <si>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</si>
  <si>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</si>
  <si>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</si>
  <si>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</si>
  <si>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</si>
  <si>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</si>
  <si>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</si>
  <si>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</si>
  <si>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</si>
  <si>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</si>
  <si>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</si>
  <si>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</si>
  <si>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</si>
  <si>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</si>
  <si>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</si>
  <si>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</si>
  <si>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</si>
  <si>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</si>
  <si>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</si>
  <si>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</si>
  <si>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</si>
  <si>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</si>
  <si>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</si>
  <si>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</si>
  <si>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</si>
  <si>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</si>
  <si>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</si>
  <si>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</si>
  <si>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</si>
  <si>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</si>
  <si>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</si>
  <si>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</si>
  <si>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</si>
  <si>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</si>
  <si>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</si>
  <si>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</si>
  <si>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</si>
  <si>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</si>
  <si>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</si>
  <si>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</si>
  <si>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</si>
  <si>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</si>
  <si>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</si>
  <si>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</si>
  <si>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</si>
  <si>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</si>
  <si>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</si>
  <si>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</si>
  <si>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</si>
  <si>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</si>
  <si>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</si>
  <si>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</si>
  <si>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</si>
  <si>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</si>
  <si>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</si>
  <si>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</si>
  <si>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</si>
  <si>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</si>
  <si>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</si>
  <si>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</si>
  <si>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</si>
  <si>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</si>
  <si>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</si>
  <si>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</si>
  <si>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</si>
  <si>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</si>
  <si>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</si>
  <si>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</si>
  <si>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</si>
  <si>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</si>
  <si>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</si>
  <si>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</si>
  <si>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</si>
  <si>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</si>
  <si>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</si>
  <si>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</si>
  <si>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</si>
  <si>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</si>
  <si>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</si>
  <si>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</si>
  <si>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</si>
  <si>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</si>
  <si>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</si>
  <si>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</si>
  <si>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</si>
  <si>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</si>
  <si>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</si>
  <si>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</si>
  <si>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</si>
  <si>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</si>
  <si>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</si>
  <si>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</si>
  <si>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</si>
  <si>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</si>
  <si>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</si>
  <si>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</si>
  <si>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</si>
  <si>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</si>
  <si>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</si>
  <si>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</si>
  <si>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</si>
  <si>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</si>
  <si>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</si>
  <si>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</si>
  <si>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</si>
  <si>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</si>
  <si>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</si>
  <si>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</si>
  <si>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</si>
  <si>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</si>
  <si>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</si>
  <si>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</si>
  <si>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</si>
  <si>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</si>
  <si>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</si>
  <si>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</si>
  <si>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</si>
  <si>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</si>
  <si>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</si>
  <si>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</si>
  <si>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</si>
  <si>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</si>
  <si>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</si>
  <si>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</si>
  <si>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</si>
  <si>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</si>
  <si>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</si>
  <si>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</si>
  <si>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</si>
  <si>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</si>
  <si>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</si>
  <si>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</si>
  <si>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</si>
  <si>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</si>
  <si>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</si>
  <si>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</si>
  <si>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</si>
  <si>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</si>
  <si>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</si>
  <si>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</si>
  <si>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</si>
  <si>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</si>
  <si>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</si>
  <si>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</si>
  <si>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</si>
  <si>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</si>
  <si>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</si>
  <si>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</si>
  <si>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</si>
  <si>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</si>
  <si>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</si>
  <si>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</si>
  <si>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</si>
  <si>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</si>
  <si>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</si>
  <si>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</si>
  <si>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</si>
  <si>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</si>
  <si>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</si>
  <si>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</si>
  <si>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</si>
  <si>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</si>
  <si>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</si>
  <si>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</si>
  <si>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</si>
  <si>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</si>
  <si>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</si>
  <si>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</si>
  <si>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</si>
  <si>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</si>
  <si>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</si>
  <si>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</si>
  <si>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</si>
  <si>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</si>
  <si>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</si>
  <si>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</si>
  <si>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</si>
  <si>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</si>
  <si>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</si>
  <si>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</si>
  <si>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</si>
  <si>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</si>
  <si>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</si>
  <si>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</si>
  <si>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</si>
  <si>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</si>
  <si>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</si>
  <si>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</si>
  <si>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</si>
  <si>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</si>
  <si>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</si>
  <si>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</si>
  <si>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</si>
  <si>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</si>
  <si>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</si>
  <si>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</si>
  <si>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</si>
  <si>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</si>
  <si>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</si>
  <si>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</si>
  <si>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</si>
  <si>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</si>
  <si>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</si>
  <si>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</si>
  <si>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</si>
  <si>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</si>
  <si>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</si>
  <si>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</si>
  <si>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</si>
  <si>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</si>
  <si>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</si>
  <si>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</si>
  <si>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</si>
  <si>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</si>
  <si>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</si>
  <si>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</si>
  <si>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</si>
  <si>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</si>
  <si>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</si>
  <si>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</si>
  <si>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</si>
  <si>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</si>
  <si>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</si>
  <si>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</si>
  <si>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</si>
  <si>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</si>
  <si>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</si>
  <si>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</si>
  <si>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</si>
  <si>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</si>
  <si>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</si>
  <si>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</si>
  <si>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</si>
  <si>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</si>
  <si>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</si>
  <si>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</si>
  <si>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</si>
  <si>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</si>
  <si>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</si>
  <si>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</si>
  <si>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</si>
  <si>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</si>
  <si>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</si>
  <si>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</si>
  <si>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</si>
  <si>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</si>
  <si>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</si>
  <si>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</si>
  <si>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</si>
  <si>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</si>
  <si>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</si>
  <si>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</si>
  <si>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</si>
  <si>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</si>
  <si>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</si>
  <si>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</si>
  <si>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</si>
  <si>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</si>
  <si>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</si>
  <si>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</si>
  <si>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</si>
  <si>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</si>
  <si>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</si>
  <si>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</si>
  <si>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</si>
  <si>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</si>
  <si>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</si>
  <si>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</si>
  <si>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</si>
  <si>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</si>
  <si>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</si>
  <si>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</si>
  <si>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</si>
  <si>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</si>
  <si>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</si>
  <si>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</si>
  <si>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</si>
  <si>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</si>
  <si>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</si>
  <si>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</si>
  <si>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</si>
  <si>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</si>
  <si>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</si>
  <si>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</si>
  <si>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</si>
  <si>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</si>
  <si>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</si>
  <si>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</si>
  <si>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</si>
  <si>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</si>
  <si>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</si>
  <si>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</si>
  <si>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</si>
  <si>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</si>
  <si>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</si>
  <si>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</si>
  <si>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</si>
  <si>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</si>
  <si>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</si>
  <si>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</si>
  <si>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</si>
  <si>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</si>
  <si>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</si>
  <si>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</si>
  <si>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</si>
  <si>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</si>
  <si>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</si>
  <si>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</si>
  <si>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</si>
  <si>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</si>
  <si>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</si>
  <si>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</si>
  <si>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</si>
  <si>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</si>
  <si>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</si>
  <si>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</si>
  <si>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</si>
  <si>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</si>
  <si>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</si>
  <si>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</si>
  <si>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</si>
  <si>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</si>
  <si>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</si>
  <si>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</si>
  <si>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</si>
  <si>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</si>
  <si>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</si>
  <si>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</si>
  <si>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</si>
  <si>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</si>
  <si>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</si>
  <si>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</si>
  <si>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</si>
  <si>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</si>
  <si>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</si>
  <si>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OCSQ</t>
  </si>
  <si>
    <t>RLQP</t>
  </si>
  <si>
    <t>R2 adds Comment Group and Overview changes discussed in Aug 21, 2012 teleconference.</t>
  </si>
  <si>
    <t>R3 adds Ad-hoc volunteers and changes discussed in Aug 28, 2012 teleconference.</t>
  </si>
  <si>
    <t>Petere proposed transferring CID 221 from EDITOR to PHY. Discussed at 20120828 teleconf.</t>
  </si>
  <si>
    <t>Petere proposed transferring CID 265 from EDITOR to PHY. Discussed at 20120828 teleconf.</t>
  </si>
  <si>
    <t>Petere proposed transferring CID 266 from EDITOR to PHY. Discussed at 20120828 teleconf.</t>
  </si>
  <si>
    <t>Petere proposed transferring CID 584 from EDITOR to PHY. Discussed at 20120828 teleconf.</t>
  </si>
  <si>
    <t>Petere proposed transferring CID 586 from EDITOR to PHY. Discussed at 20120828 teleconf.</t>
  </si>
  <si>
    <t>Petere proposed transferring CID 762 from EDITOR to PHY. Discussed at 20120828 teleconf.</t>
  </si>
  <si>
    <t>Petere proposed transferring CID 178 from GEN to GEN PHY. Discussed at 20120828 teleconf.</t>
  </si>
  <si>
    <t>Petere proposed transferring CID 250 from MAC to GEN (TLVs). Discussed at 20120828 teleconf.</t>
  </si>
  <si>
    <t>Petere proposed transferring CID 463 from GEN to GEN CVS. Discussed at 20120828 teleconf.</t>
  </si>
  <si>
    <t>Petere proposed transferring CID 671 from EDITOR to MAC CPM. Discussed at 20120828 teleconf.</t>
  </si>
  <si>
    <t>Petere proposed transferring CID 726 from  EDITOR to MAC CPM. Discussed at 20120828 teleconf.</t>
  </si>
  <si>
    <t>Petere proposed transferring CID 862 from EDITOR to GEN. Discussed at 20120828 teleconf.</t>
  </si>
  <si>
    <t>Petere proposed transferring CID 882 from EDITOR to GEN. Discussed at 20120828 teleconf.</t>
  </si>
  <si>
    <t>Petere proposed transferring CID 886 from EDITOR to GEN. Discussed at 20120828 teleconf.</t>
  </si>
  <si>
    <t>Yongho Seok will propose comment resolution. Discussed at 20120828 teleconf.</t>
  </si>
  <si>
    <t>Hongyuan Zhang will propose comment resolution. Discussed at 20120828 teleconf.</t>
  </si>
  <si>
    <t>Tevfik Yucek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</si>
  <si>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</si>
  <si>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</si>
  <si>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</si>
  <si>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</si>
  <si>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</si>
  <si>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</si>
  <si>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</si>
  <si>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</si>
  <si>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</si>
  <si>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</si>
  <si>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</si>
  <si>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</si>
  <si>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</si>
  <si>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</si>
  <si>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</si>
  <si>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Wookbong Lee will propose comment resolution.    Petere proposed transferring CID 52 from PHY to GEN. Discussed at 20120828 teleconf.</t>
  </si>
  <si>
    <t>Wookbong Lee will propose comment resolution.    Petere proposed transferring CID 53 from PHY to GEN. Discussed at 20120828 teleconf.</t>
  </si>
  <si>
    <t>Wookbong Lee will propose comment resolution.    Petere proposed transferring CID 56 from EDITOR to GEN. Discussed at 20120828 teleconf.</t>
  </si>
  <si>
    <t>Wookbong Lee will propose comment resolution.    Petere proposed transferring CID 301 from EDITOR to PHY. Discussed at 20120828 teleconf.</t>
  </si>
  <si>
    <t>Wookbong Lee will propose comment resolution.    Petere proposed transferring CID 587 from EDITOR to PHY. Discussed at 20120828 teleconf.</t>
  </si>
  <si>
    <t>Wookbong Lee will propose comment resolution.    Petere proposed transferring CID 808 from EDITOR to PHY. Discussed at 20120828 teleconf.</t>
  </si>
  <si>
    <t>Wookbong Lee will propose comment resolution. Ron Porat will contribute.</t>
  </si>
  <si>
    <t>Wookbong Lee will propose comment resolution. Ron Porat will contibute.</t>
  </si>
  <si>
    <t>Wookbong Lee will propose comment resolution. Rpn Porat will contribute.</t>
  </si>
  <si>
    <t>Zhou Lan will propose comment resolution.</t>
  </si>
  <si>
    <t>Zhou Lan will propose comment resolution.    Petere proposed transferring CID 167 from GEN to GEN CSM. Discussed at 20120828 teleconf.</t>
  </si>
  <si>
    <t>Zhou Lan will propose comment resolution.    Petere proposed transferring CID 973 from GEN to GEN CSM. Discussed at 20120828 teleconf.</t>
  </si>
  <si>
    <t>Unvolunteered CAQ</t>
  </si>
  <si>
    <t>Unvolunteered CSM</t>
  </si>
  <si>
    <t>Unvolunteered GDC</t>
  </si>
  <si>
    <t>Unvolunteered WSM</t>
  </si>
  <si>
    <t>R4 adds Ad-hoc volunteers through Sept 6th, includes changes discussed in Sept 4, 2012 teleconference.</t>
  </si>
  <si>
    <t>Unvolunteered GEN</t>
  </si>
  <si>
    <t>Unvolunteered MAC</t>
  </si>
  <si>
    <t>Keiichi Mizutani will propose comment resolution.</t>
  </si>
  <si>
    <t>Unvolunteered CPM</t>
  </si>
  <si>
    <t>Definitions should be in definition sections.</t>
  </si>
  <si>
    <t>Please make the use of 144 tones instead of 128 tones clearer in the specification.</t>
  </si>
  <si>
    <t>Add support for Long GI.</t>
  </si>
  <si>
    <t>Yongho Seok will propose comment resolution.</t>
  </si>
  <si>
    <t>Wookbong Lee will propose comment resolution.  James Wang will propose comment resolution.</t>
  </si>
  <si>
    <t>James Wang will propose comment resolution.</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</si>
  <si>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</si>
  <si>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</si>
  <si>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</si>
  <si>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</si>
  <si>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</si>
  <si>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</si>
  <si>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</si>
  <si>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</si>
  <si>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</si>
  <si>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</si>
  <si>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</si>
  <si>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</si>
  <si>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</si>
  <si>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</si>
  <si>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</si>
  <si>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</si>
  <si>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</si>
  <si>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</si>
  <si>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</si>
  <si>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</si>
  <si>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</si>
  <si>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</si>
  <si>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</si>
  <si>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</si>
  <si>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</si>
  <si>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</si>
  <si>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</si>
  <si>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</si>
  <si>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</si>
  <si>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</si>
  <si>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</si>
  <si>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</si>
  <si>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</si>
  <si>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</si>
  <si>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</si>
  <si>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</si>
  <si>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</si>
  <si>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</si>
  <si>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</si>
  <si>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</si>
  <si>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</si>
  <si>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</si>
  <si>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</si>
  <si>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</si>
  <si>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</si>
  <si>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</si>
  <si>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</si>
  <si>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</si>
  <si>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</si>
  <si>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12/1072r0</t>
  </si>
  <si>
    <t>12/1072r0 Wookbong Lee will propose comment resolution.</t>
  </si>
  <si>
    <t>12/1072r0 Wookbong Lee will propose comment resolution.    Petere proposed transferring CID 201 from EDITOR to PHY. Discussed at 20120828 teleconf.</t>
  </si>
  <si>
    <t>12/1072r0 Wookbong Lee will propose comment resolution.    Petere proposed transferring CID 346 from EDITOR to PHY. Discussed at 20120828 teleconf.</t>
  </si>
  <si>
    <t>12/1072r0 Wookbong Lee will propose comment resolution.    Petere proposed transferring CID 412 from EDITOR to PHY. Discussed at 20120828 teleconf.</t>
  </si>
  <si>
    <t>R5 has corrected comments from Raja Bannerjea, includes Ad-hoc volunteers through Sept 13th, includes changes discussed in Sept 11, 2012 teleconference.</t>
  </si>
  <si>
    <t>12/1068r2 Propose Revised Added a new row with values for short GI, hence no need to explicitly state “normal” guard interval in  the table. Same notation is used in 11ac draft.</t>
  </si>
  <si>
    <t>20120913 Wookbong Lee proposes transfer to Editor (similar to Editorial CID 219)</t>
  </si>
  <si>
    <t>Propose Accepted. 12/1068r2. Discussed at 20120911 teleconf.</t>
  </si>
  <si>
    <t>Tevfik Yucek proposed Accepted. Comment resolution in 12/1070r1. Discussed at 20120911 teleconf.</t>
  </si>
  <si>
    <t>Propose Revised. 12/1069r1. The value of aCCAMidTime should be 
&lt; 94 µs (6 or 7 MHz)
&lt; 70 µs (8 MHz) 
per the latest approved document.
Discussed at 20120911 teleconf.</t>
  </si>
  <si>
    <t>12/1068r2 Propose Accepted. Added a new row with values for short GI, hence no need to explicitly state “normal” guard interval in  the table. Same notation is used in 11ac draft. Discussed at 20120911 teleconf.</t>
  </si>
  <si>
    <t>Propose Accepted. Comment resolution in 12/1070r1. Discussed at 20120911 teleconf. Tevfik Yucek</t>
  </si>
  <si>
    <t>Proposed Accepted. Comment resolution in 12/1070r0. Discussed at 20120911 teleconf.</t>
  </si>
  <si>
    <t>Propose Accepted. Tevfik Yucek proposed Accepted. Comment resolution in 12/1070r1. Discussed in 20120911 teleconference.</t>
  </si>
  <si>
    <t>Propose Accepted. 12/1070r2. Discussed at 20120911 teleconf.</t>
  </si>
  <si>
    <t>Approved Sept 2012</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</si>
  <si>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</si>
  <si>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</si>
  <si>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</si>
  <si>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</si>
  <si>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</si>
  <si>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</si>
  <si>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</si>
  <si>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Propose Revisied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</si>
  <si>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</si>
  <si>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</si>
  <si>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</si>
  <si>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</si>
  <si>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</si>
  <si>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</si>
  <si>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</si>
  <si>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</si>
  <si>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</si>
  <si>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</si>
  <si>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</si>
  <si>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Wookbong Lee will propose comment resolution. 1107</t>
  </si>
  <si>
    <t>Hongyuan Zhang will propose comment resolution. 1107 Discussed at 20120828 teleconf.</t>
  </si>
  <si>
    <t>Ron Porat will propose a comment resolution.</t>
  </si>
  <si>
    <t>Joe Kwak to propose comment resolutoin</t>
  </si>
  <si>
    <t>Joe Kwak to propose comment resolution</t>
  </si>
  <si>
    <t>Jianhau Liu volunteered to propose comment resolution</t>
  </si>
  <si>
    <t>Accepted</t>
  </si>
  <si>
    <t>Rejected. Clause 4 title is Genral description, and 4.3.19 provides a general description of Operation under geolocation database control, which is not described elsewhere in clause 4.</t>
  </si>
  <si>
    <t>Revised. Will retain the quote but remove the footnote.</t>
  </si>
  <si>
    <t>Rejected. The correct reference is to Table 8-190c.</t>
  </si>
  <si>
    <t xml:space="preserve">Revised. The standards will be professionally edited prior to publication, and they can fix any problems in frontmatter. </t>
  </si>
  <si>
    <t>Rejected. See p269 line 37 for the subclause heading.</t>
  </si>
  <si>
    <t>Revised. I have AcrobatPro, but don't know how to edit the logical numbers.</t>
  </si>
  <si>
    <t>Revised. Will align clause numbering with the current 802.11ac draft, which will not have the space that 802.11ac Draft 3.0 did.</t>
  </si>
  <si>
    <t>Accepted "the GAS protocol"</t>
  </si>
  <si>
    <t>Rejected. The clause 22 text is for information only, and is unmodified by the amendment. Refer to the NOTE at the top of page 90, before Clause 22 text.</t>
  </si>
  <si>
    <t>Rejected. TVHT stands for TV High Throughput, see the title of clause 23, p228 line 1.</t>
  </si>
  <si>
    <t>Rejected. The standards will be professionally edited prior to publication, and they can fix any problems in frontmatter.</t>
  </si>
  <si>
    <t>Revised. 802.11-2012 has roman numerals for frontmatter, and 11af will soon.</t>
  </si>
  <si>
    <t>Rejected The TLV Device Location Information encodings are the definitive text, and should not be duplicated here.</t>
  </si>
  <si>
    <t>Revised "A GDC enabling STA may transmit a GDC enabling signal in-band on an available frequency to indicate that it offers GDC enablement service"</t>
  </si>
  <si>
    <t>Rejected The text is complete and the equations are not referred to elsewhere.</t>
  </si>
  <si>
    <t>Revised  Remove left parenthesis.</t>
  </si>
  <si>
    <t>Revised "personal/portable station: A STA that uses network communications at unspecified locations that may change."</t>
  </si>
  <si>
    <t>Accepted "TLV tuples with Type values that are unknown, not specified in this clause or specified as "reserved" shall be discarded.</t>
  </si>
  <si>
    <t>Accepted "frequency segment"</t>
  </si>
  <si>
    <t>Rejected. 802.11ac adds Table 7-5 Channel-list parameter elements.</t>
  </si>
  <si>
    <t>Rejected The text reads "to which the station's operation is bound." The proposed change " to which the station's operation is bounded to." has too many tos.</t>
  </si>
  <si>
    <t>Rejected The Current Operating Class field is a single octet containing a single value. There is nothing else within the field.</t>
  </si>
  <si>
    <t>Rejected. It is the style of 802.11-2012 to say "The dialog token to identify the xxx transaction."</t>
  </si>
  <si>
    <t>Five letter acronyms that are read as thirteen or more syllables are too indistinct for now.</t>
  </si>
  <si>
    <t>Accepted. The STA can utilize NNI response element information to select…"</t>
  </si>
  <si>
    <t>Revised Will spell out white space device (WSD) in the definition.</t>
  </si>
  <si>
    <t>Rejected. The 11/1149 802.11 Draft number alignment tool is being used by all 802.11 drafts, and the numbering here is by our practice.</t>
  </si>
  <si>
    <t>Rejected  This use of Constrained Maximum Transmit Power is to the value in the field, not the concept of a maximum transmit power.</t>
  </si>
  <si>
    <t>Rejected. Unenabled is the term used by 802.11y and 802.11af. Same thing for Deenabled.</t>
  </si>
  <si>
    <t>Revised "as defined in table 23-10 (Parameters for non-HT duplicate transmissions)."</t>
  </si>
  <si>
    <t xml:space="preserve">Revised  Equation 23-1 will start after a new line </t>
  </si>
  <si>
    <t xml:space="preserve">Revised   g) ... if the secondary TVHT_W channels were idle during an interval of PIFS immediately preceding the start of the TXOP.
</t>
  </si>
  <si>
    <t xml:space="preserve">Accepted  Delete 20 MHz </t>
  </si>
  <si>
    <t>Rejected. TV white spaces are the locations where TV services are not protected by regulation.</t>
  </si>
  <si>
    <t>Revisied  "Information on identified available frequencies that is obtained from a geolocation database and for use by 802.11 STAs."</t>
  </si>
  <si>
    <t>Accepted Replace 'the' with 'a' in two places.</t>
  </si>
  <si>
    <t>Revised Appropriate 11af-specific acronyms will be added before the next draft is recirculated. Many functions of the acronyms listed have comments to remove the functions.</t>
  </si>
  <si>
    <t xml:space="preserve">Revised. Change 8.2.6 title to "TLV encodings" and match the practice of 802.16-2009. </t>
  </si>
  <si>
    <t>Revised. Will insert "field" after this name in both locations.</t>
  </si>
  <si>
    <t>Revised "In cases where"</t>
  </si>
  <si>
    <t>Revised   as proposed, correcting final word's spelling  "STA's Role".</t>
  </si>
  <si>
    <t>Revised  Insert a comma before first "and".</t>
  </si>
  <si>
    <t>Rejected. There is no thing called 'the GDC enablement', there is only an enabling signal offering the possibility to transmit, an enabling signal in a GDC band.</t>
  </si>
  <si>
    <t>Revised  Editor will  replace "CAQ request" with "Channel Availability Query frame" throughout the draft.</t>
  </si>
  <si>
    <t>Revised  "dot11GDCEnablementValidityTimer to dot11ContactVerificationSignalInterval."</t>
  </si>
  <si>
    <t>Revised. RLSS provides the information for the Query Response field.</t>
  </si>
  <si>
    <t>Revised. See 8.4.5.2. Will replace "contains multiple locations" with "contains multiple Device Location Information fields"</t>
  </si>
  <si>
    <t>Revised  Editor will  replace "Location Information" with "Location Information field."</t>
  </si>
  <si>
    <t>Accepted. The sentence will be deleted to resolve another comment and the NOTE begins with the second sentence - "The STA..."</t>
  </si>
  <si>
    <t>R7 adds proposed comment resolutions to all Editorial comments on Editorial tab 1 Sept 18, 2012 AM2 and Sept 19 AM1.</t>
  </si>
  <si>
    <t>Rejected The special case is automatically excluded in 11af, where only up to 4 streams are allowed. Don’t need to explicitly mention it.</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</si>
  <si>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</si>
  <si>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</si>
  <si>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Zhou Lan will propose a comment resoution</t>
  </si>
  <si>
    <t>Propose Rejected There is no regulatory requirement to use mesh technology in TV white spaces.</t>
  </si>
  <si>
    <t>Zhou Lan will propose a comment resolution</t>
  </si>
  <si>
    <t>Petere volunteers to propose a comment resolution</t>
  </si>
  <si>
    <t>Jens will propose a comment resolution</t>
  </si>
  <si>
    <t>Petere will propose a comment resolution</t>
  </si>
  <si>
    <t>R8 adds Wednesday PM1 actions and volunteers</t>
  </si>
  <si>
    <t>doc.: IEEE 802.11-12/1017r9</t>
  </si>
  <si>
    <t>Accepted See 802.11-12/1068r2 for discussion and comment resolution.</t>
  </si>
  <si>
    <t>Accepted See 802.11-12/1068r2 for discussion and comment resolution. Added a new row with values for short GI, hence no need to explicitly state “normal” guard interval in  the table. Same notation is used in 11ac draft.</t>
  </si>
  <si>
    <t>Revised. Added a new row with values for short GI, hence no need to explicitly state “normal” guard interval in  the table. Same notation is used in 11ac draft.</t>
  </si>
  <si>
    <t xml:space="preserve">Revised 
The draft 2.0 does not have the correct values from latest PHY submission which was approved during 2012 San Diego meeting. The value of aCCAMidTime should be 
&lt; 94 µs (6 or 7 MHz)
&lt; 70 µs (8 MHz) 
per the latest approved document.
</t>
  </si>
  <si>
    <t xml:space="preserve">Revised The draft 2.0 does not have the correct values from latest PHY submission which was approved during 2012 San Diego meeting. The value of aCCAMidTime should be 
&lt; 94 µs (6 or 7 MHz)
&lt; 70 µs (8 MHz) 
per the latest approved document.
</t>
  </si>
  <si>
    <t>Accepted The latest approved document has +-25ppm for maximum allowed transmitter center frequency and maximum symbol clock frequency tolerance. 802.11-12/1070r2</t>
  </si>
  <si>
    <t>Accepted See 802.11-12/1070r2 for discussion.</t>
  </si>
  <si>
    <t>Revised See 802.11-12/1107r2 for discussion and editing instructions.</t>
  </si>
  <si>
    <t>Accepted See 802.11-12/1107r2 for discussion and editing instructions.</t>
  </si>
  <si>
    <t>Revised Propose that for TVHT transmissions with FORMAT = NON_HT, the TXVECOR CH_BANDWIDTH_IN_NON_HT uses the 11ac value CBW80 to indicate CBW modes 2C/2N; and uses value CBW_160 (or CBW80+80) to indicate CBW modes 4C/4N. 802.11-12/1110r1.</t>
  </si>
  <si>
    <t>Revised See 802.11-12/1109r0 for discussion and editing instructions.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</si>
  <si>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</si>
  <si>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</si>
  <si>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</si>
  <si>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</si>
  <si>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</si>
  <si>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</si>
  <si>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</si>
  <si>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</si>
  <si>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</si>
  <si>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</si>
  <si>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</si>
  <si>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Rejected Tables E-1 through E-4 show global use of available channels in VHF bands.</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</si>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</sst>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19050</xdr:rowOff>
    </xdr:from>
    <xdr:to>
      <xdr:col>16</xdr:col>
      <xdr:colOff>228600</xdr:colOff>
      <xdr:row>23</xdr:row>
      <xdr:rowOff>180975</xdr:rowOff>
    </xdr:to>
    <xdr:sp macro="" textlink="">
      <xdr:nvSpPr>
        <xdr:cNvPr id="1025" name="Text Box 1"/>
        <xdr:cNvSpPr txBox="1">
          <a:spLocks noChangeArrowheads="1"/>
        </xdr:cNvSpPr>
      </xdr:nvSpPr>
      <xdr:spPr bwMode="auto">
        <a:xfrm>
          <a:off x="752475" y="2819400"/>
          <a:ext cx="93726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abSelected="1" workbookViewId="0">
      <selection activeCell="B3" sqref="B3"/>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2365</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workbookViewId="0">
      <selection activeCell="B12" sqref="B12"/>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2147</v>
      </c>
    </row>
    <row r="4" spans="1:3" x14ac:dyDescent="0.2">
      <c r="A4">
        <v>2</v>
      </c>
      <c r="B4" s="13">
        <v>41142</v>
      </c>
      <c r="C4" s="12" t="s">
        <v>2152</v>
      </c>
    </row>
    <row r="5" spans="1:3" x14ac:dyDescent="0.2">
      <c r="A5">
        <v>3</v>
      </c>
      <c r="B5" s="13">
        <v>41149</v>
      </c>
      <c r="C5" s="12" t="s">
        <v>2153</v>
      </c>
    </row>
    <row r="6" spans="1:3" ht="15" customHeight="1" x14ac:dyDescent="0.2">
      <c r="A6">
        <v>4</v>
      </c>
      <c r="B6" s="13">
        <v>41158</v>
      </c>
      <c r="C6" s="12" t="s">
        <v>2202</v>
      </c>
    </row>
    <row r="7" spans="1:3" ht="25.5" x14ac:dyDescent="0.2">
      <c r="A7">
        <v>5</v>
      </c>
      <c r="B7" s="13">
        <v>41165</v>
      </c>
      <c r="C7" s="12" t="s">
        <v>2267</v>
      </c>
    </row>
    <row r="8" spans="1:3" x14ac:dyDescent="0.2">
      <c r="A8">
        <v>6</v>
      </c>
      <c r="B8" s="13">
        <v>41169</v>
      </c>
      <c r="C8" s="12" t="s">
        <v>2287</v>
      </c>
    </row>
    <row r="9" spans="1:3" ht="25.5" x14ac:dyDescent="0.2">
      <c r="A9">
        <v>7</v>
      </c>
      <c r="B9" s="13">
        <v>41170</v>
      </c>
      <c r="C9" s="12" t="s">
        <v>2354</v>
      </c>
    </row>
    <row r="10" spans="1:3" x14ac:dyDescent="0.2">
      <c r="A10">
        <v>8</v>
      </c>
      <c r="B10" s="13">
        <v>41171</v>
      </c>
      <c r="C10" s="12" t="s">
        <v>2364</v>
      </c>
    </row>
    <row r="11" spans="1:3" x14ac:dyDescent="0.2">
      <c r="A11">
        <v>9</v>
      </c>
      <c r="B11" s="13">
        <v>41172</v>
      </c>
      <c r="C11" s="12" t="s">
        <v>2393</v>
      </c>
    </row>
    <row r="12" spans="1:3" x14ac:dyDescent="0.2">
      <c r="A12">
        <v>10</v>
      </c>
    </row>
    <row r="13" spans="1:3" x14ac:dyDescent="0.2">
      <c r="A13">
        <v>11</v>
      </c>
    </row>
    <row r="14" spans="1:3" x14ac:dyDescent="0.2">
      <c r="A14">
        <v>12</v>
      </c>
    </row>
    <row r="15" spans="1:3" x14ac:dyDescent="0.2">
      <c r="A15">
        <v>13</v>
      </c>
    </row>
    <row r="16" spans="1:3" x14ac:dyDescent="0.2">
      <c r="A16">
        <v>14</v>
      </c>
    </row>
    <row r="17" spans="1:1" x14ac:dyDescent="0.2">
      <c r="A17">
        <v>15</v>
      </c>
    </row>
    <row r="18" spans="1:1" x14ac:dyDescent="0.2">
      <c r="A18">
        <v>16</v>
      </c>
    </row>
    <row r="19" spans="1:1" x14ac:dyDescent="0.2">
      <c r="A19">
        <v>17</v>
      </c>
    </row>
    <row r="20" spans="1:1" x14ac:dyDescent="0.2">
      <c r="A20">
        <v>18</v>
      </c>
    </row>
    <row r="21" spans="1:1" x14ac:dyDescent="0.2">
      <c r="A21">
        <v>19</v>
      </c>
    </row>
    <row r="22" spans="1:1" x14ac:dyDescent="0.2">
      <c r="A22">
        <v>20</v>
      </c>
    </row>
    <row r="23" spans="1:1" x14ac:dyDescent="0.2">
      <c r="A23">
        <v>21</v>
      </c>
    </row>
    <row r="24" spans="1:1" x14ac:dyDescent="0.2">
      <c r="A24">
        <v>22</v>
      </c>
    </row>
    <row r="25" spans="1:1" x14ac:dyDescent="0.2">
      <c r="A25">
        <v>23</v>
      </c>
    </row>
    <row r="26" spans="1:1" x14ac:dyDescent="0.2">
      <c r="A26">
        <v>24</v>
      </c>
    </row>
    <row r="27" spans="1:1" x14ac:dyDescent="0.2">
      <c r="A27">
        <v>25</v>
      </c>
    </row>
    <row r="28" spans="1:1" x14ac:dyDescent="0.2">
      <c r="A28">
        <v>26</v>
      </c>
    </row>
    <row r="29" spans="1:1" x14ac:dyDescent="0.2">
      <c r="A29">
        <v>27</v>
      </c>
    </row>
    <row r="30" spans="1:1" x14ac:dyDescent="0.2">
      <c r="A30">
        <v>28</v>
      </c>
    </row>
    <row r="31" spans="1:1"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99"/>
  <sheetViews>
    <sheetView zoomScale="110" zoomScaleNormal="110" workbookViewId="0">
      <pane xSplit="1" ySplit="1" topLeftCell="J715" activePane="bottomRight" state="frozenSplit"/>
      <selection pane="topRight" activeCell="B1" sqref="B1"/>
      <selection pane="bottomLeft" activeCell="A2" sqref="A2"/>
      <selection pane="bottomRight" sqref="A1:XFD1048576"/>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U2" s="29" t="s">
        <v>2135</v>
      </c>
      <c r="V2" s="18" t="s">
        <v>2149</v>
      </c>
      <c r="X2" s="18" t="s">
        <v>2210</v>
      </c>
      <c r="AB2" s="27">
        <v>41141.646539351852</v>
      </c>
    </row>
    <row r="3" spans="1:29" ht="114.75"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2366</v>
      </c>
      <c r="U3" s="18" t="s">
        <v>2129</v>
      </c>
      <c r="W3" s="18" t="s">
        <v>2278</v>
      </c>
      <c r="X3" s="18" t="s">
        <v>2270</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X4" s="18" t="s">
        <v>2185</v>
      </c>
      <c r="AB4" s="27">
        <v>41141.646539351852</v>
      </c>
    </row>
    <row r="5" spans="1:29" ht="5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2373</v>
      </c>
      <c r="U5" s="18" t="s">
        <v>2129</v>
      </c>
      <c r="W5" s="18" t="s">
        <v>2278</v>
      </c>
      <c r="X5" s="18" t="s">
        <v>2298</v>
      </c>
      <c r="AB5" s="27">
        <v>41141.646539351852</v>
      </c>
    </row>
    <row r="6" spans="1:29" ht="89.25"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2368</v>
      </c>
      <c r="U6" s="18" t="s">
        <v>2129</v>
      </c>
      <c r="W6" s="18" t="s">
        <v>2278</v>
      </c>
      <c r="X6" s="18" t="s">
        <v>2268</v>
      </c>
      <c r="AB6" s="27">
        <v>41141.646539351852</v>
      </c>
    </row>
    <row r="7" spans="1:29" ht="76.5"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X7" s="18" t="s">
        <v>2185</v>
      </c>
      <c r="AB7" s="27">
        <v>41141.646539351852</v>
      </c>
    </row>
    <row r="8" spans="1:29" ht="89.25"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U8" s="18" t="s">
        <v>2129</v>
      </c>
      <c r="X8" s="18" t="s">
        <v>2181</v>
      </c>
      <c r="AB8" s="27">
        <v>41141.646539351852</v>
      </c>
    </row>
    <row r="9" spans="1:29" ht="127.5"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2355</v>
      </c>
      <c r="U9" s="18" t="s">
        <v>2129</v>
      </c>
      <c r="W9" s="18" t="s">
        <v>2278</v>
      </c>
      <c r="X9" s="18" t="s">
        <v>2356</v>
      </c>
      <c r="AB9" s="27">
        <v>41141.646539351852</v>
      </c>
    </row>
    <row r="10" spans="1:29" ht="165.75"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2373</v>
      </c>
      <c r="U10" s="18" t="s">
        <v>2129</v>
      </c>
      <c r="W10" s="18" t="s">
        <v>2278</v>
      </c>
      <c r="X10" s="18" t="s">
        <v>2299</v>
      </c>
      <c r="AB10" s="27">
        <v>41141.646539351852</v>
      </c>
    </row>
    <row r="11" spans="1:29" ht="5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U11" s="18" t="s">
        <v>2129</v>
      </c>
      <c r="X11" s="18" t="s">
        <v>2169</v>
      </c>
      <c r="AB11" s="27">
        <v>41141.646539351852</v>
      </c>
    </row>
    <row r="12" spans="1:29" ht="76.5"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U12" s="18" t="s">
        <v>2129</v>
      </c>
      <c r="X12" s="18" t="s">
        <v>2169</v>
      </c>
      <c r="AB12" s="27">
        <v>41141.646539351852</v>
      </c>
    </row>
    <row r="13" spans="1:29" ht="89.25"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X13" s="18" t="s">
        <v>2185</v>
      </c>
      <c r="AB13" s="27">
        <v>41141.646539351852</v>
      </c>
    </row>
    <row r="14" spans="1:29" ht="38.2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AB14" s="27">
        <v>41141.646539351852</v>
      </c>
    </row>
    <row r="15" spans="1:29" ht="5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AB15" s="27">
        <v>41141.646539351852</v>
      </c>
    </row>
    <row r="16" spans="1:29" ht="102"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X16" s="18" t="s">
        <v>2185</v>
      </c>
      <c r="AB16" s="27">
        <v>41141.646539351852</v>
      </c>
    </row>
    <row r="17" spans="1:28" ht="102"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2373</v>
      </c>
      <c r="U17" s="18" t="s">
        <v>2129</v>
      </c>
      <c r="W17" s="18" t="s">
        <v>2278</v>
      </c>
      <c r="X17" s="18" t="s">
        <v>2169</v>
      </c>
      <c r="AB17" s="27">
        <v>41141.646539351852</v>
      </c>
    </row>
    <row r="18" spans="1:28" ht="63.75"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2374</v>
      </c>
      <c r="U18" s="18" t="s">
        <v>2129</v>
      </c>
      <c r="W18" s="18" t="s">
        <v>2278</v>
      </c>
      <c r="X18" s="18" t="s">
        <v>2357</v>
      </c>
      <c r="AB18" s="27">
        <v>41141.646539351852</v>
      </c>
    </row>
    <row r="19" spans="1:28" ht="25.5"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AB19" s="27">
        <v>41141.646539351852</v>
      </c>
    </row>
    <row r="20" spans="1:28" ht="38.25"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2304</v>
      </c>
      <c r="U20" s="18" t="s">
        <v>2137</v>
      </c>
      <c r="W20" s="18" t="s">
        <v>2278</v>
      </c>
      <c r="X20" s="18" t="s">
        <v>2214</v>
      </c>
      <c r="AB20" s="27">
        <v>41141.646539351852</v>
      </c>
    </row>
    <row r="21" spans="1:28" ht="89.25"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2371</v>
      </c>
      <c r="U21" s="18" t="s">
        <v>2129</v>
      </c>
      <c r="W21" s="18" t="s">
        <v>2278</v>
      </c>
      <c r="X21" s="18" t="s">
        <v>2271</v>
      </c>
      <c r="AB21" s="27">
        <v>41141.646539351852</v>
      </c>
    </row>
    <row r="22" spans="1:28" ht="165.75"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2369</v>
      </c>
      <c r="U22" s="18" t="s">
        <v>2129</v>
      </c>
      <c r="W22" s="18" t="s">
        <v>2278</v>
      </c>
      <c r="X22" s="18" t="s">
        <v>2272</v>
      </c>
      <c r="AB22" s="27">
        <v>41141.646539351852</v>
      </c>
    </row>
    <row r="23" spans="1:28" ht="25.5" x14ac:dyDescent="0.2">
      <c r="A23" s="24">
        <v>22</v>
      </c>
      <c r="B23" s="18" t="s">
        <v>111</v>
      </c>
      <c r="C23" s="18">
        <v>189</v>
      </c>
      <c r="D23" s="18">
        <v>2</v>
      </c>
      <c r="E23" s="25" t="s">
        <v>152</v>
      </c>
      <c r="F23" s="25" t="s">
        <v>153</v>
      </c>
      <c r="G23" s="25" t="s">
        <v>154</v>
      </c>
      <c r="H23" s="18" t="s">
        <v>58</v>
      </c>
      <c r="I23" s="18" t="s">
        <v>59</v>
      </c>
      <c r="J23" s="26">
        <v>297.02999877929687</v>
      </c>
      <c r="K23" s="25">
        <v>3</v>
      </c>
      <c r="L23" s="25" t="s">
        <v>152</v>
      </c>
      <c r="R23" s="18" t="s">
        <v>155</v>
      </c>
      <c r="S23" s="18" t="s">
        <v>156</v>
      </c>
      <c r="U23" s="18" t="s">
        <v>2135</v>
      </c>
      <c r="AB23" s="27">
        <v>41141.646539351852</v>
      </c>
    </row>
    <row r="24" spans="1:28" ht="76.5"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U24" s="18" t="s">
        <v>2135</v>
      </c>
      <c r="V24" s="18" t="s">
        <v>2129</v>
      </c>
      <c r="X24" s="18" t="s">
        <v>2262</v>
      </c>
      <c r="AB24" s="27">
        <v>41141.646539351852</v>
      </c>
    </row>
    <row r="25" spans="1:28" ht="25.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V25" s="18" t="s">
        <v>2143</v>
      </c>
      <c r="X25" s="18" t="s">
        <v>2210</v>
      </c>
      <c r="AB25" s="27">
        <v>41141.646539351852</v>
      </c>
    </row>
    <row r="26" spans="1:28" ht="38.25"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2304</v>
      </c>
      <c r="U26" s="18" t="s">
        <v>2137</v>
      </c>
      <c r="W26" s="18" t="s">
        <v>2278</v>
      </c>
      <c r="X26" s="18" t="s">
        <v>2214</v>
      </c>
      <c r="AB26" s="27">
        <v>41141.646539351852</v>
      </c>
    </row>
    <row r="27" spans="1:28" ht="38.25"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2304</v>
      </c>
      <c r="U27" s="18" t="s">
        <v>2137</v>
      </c>
      <c r="W27" s="18" t="s">
        <v>2278</v>
      </c>
      <c r="X27" s="18" t="s">
        <v>2214</v>
      </c>
      <c r="AB27" s="27">
        <v>41141.646539351852</v>
      </c>
    </row>
    <row r="28" spans="1:28" ht="38.25"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2304</v>
      </c>
      <c r="U28" s="18" t="s">
        <v>2137</v>
      </c>
      <c r="W28" s="18" t="s">
        <v>2278</v>
      </c>
      <c r="X28" s="18" t="s">
        <v>2214</v>
      </c>
      <c r="AB28" s="27">
        <v>41141.646539351852</v>
      </c>
    </row>
    <row r="29" spans="1:28" ht="38.25"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2304</v>
      </c>
      <c r="U29" s="18" t="s">
        <v>2137</v>
      </c>
      <c r="W29" s="18" t="s">
        <v>2278</v>
      </c>
      <c r="X29" s="18" t="s">
        <v>2214</v>
      </c>
      <c r="AB29" s="27">
        <v>41141.646539351852</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2214</v>
      </c>
      <c r="AB30" s="27">
        <v>41141.646539351852</v>
      </c>
    </row>
    <row r="31" spans="1:28" ht="76.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X31" s="18" t="s">
        <v>2358</v>
      </c>
      <c r="AB31" s="27">
        <v>41141.646539351852</v>
      </c>
    </row>
    <row r="32" spans="1:28" ht="89.25"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U32" s="18" t="s">
        <v>2129</v>
      </c>
      <c r="X32" s="18" t="s">
        <v>2171</v>
      </c>
      <c r="AB32" s="27">
        <v>41141.646539351852</v>
      </c>
    </row>
    <row r="33" spans="1:28" ht="89.25"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U33" s="18" t="s">
        <v>2129</v>
      </c>
      <c r="X33" s="18" t="s">
        <v>2171</v>
      </c>
      <c r="AB33" s="27">
        <v>41141.646539351852</v>
      </c>
    </row>
    <row r="34" spans="1:28" ht="38.25"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2304</v>
      </c>
      <c r="U34" s="18" t="s">
        <v>2137</v>
      </c>
      <c r="W34" s="18" t="s">
        <v>2278</v>
      </c>
      <c r="X34" s="18" t="s">
        <v>2214</v>
      </c>
      <c r="AB34" s="27">
        <v>41141.646539351852</v>
      </c>
    </row>
    <row r="35" spans="1:28" ht="127.5"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U35" s="18" t="s">
        <v>2135</v>
      </c>
      <c r="V35" s="18" t="s">
        <v>2129</v>
      </c>
      <c r="X35" s="18" t="s">
        <v>2263</v>
      </c>
      <c r="AB35" s="27">
        <v>41141.646539351852</v>
      </c>
    </row>
    <row r="36" spans="1:28" ht="5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U36" s="18" t="s">
        <v>2135</v>
      </c>
      <c r="V36" s="18" t="s">
        <v>2129</v>
      </c>
      <c r="X36" s="18" t="s">
        <v>2263</v>
      </c>
      <c r="AB36" s="27">
        <v>41141.646539351852</v>
      </c>
    </row>
    <row r="37" spans="1:28" ht="89.25"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U37" s="18" t="s">
        <v>2135</v>
      </c>
      <c r="V37" s="18" t="s">
        <v>2129</v>
      </c>
      <c r="X37" s="18" t="s">
        <v>2263</v>
      </c>
      <c r="AB37" s="27">
        <v>41141.646539351852</v>
      </c>
    </row>
    <row r="38" spans="1:28" ht="153"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U38" s="18" t="s">
        <v>2135</v>
      </c>
      <c r="V38" s="18" t="s">
        <v>2129</v>
      </c>
      <c r="X38" s="18" t="s">
        <v>2263</v>
      </c>
      <c r="AB38" s="27">
        <v>41141.646539351852</v>
      </c>
    </row>
    <row r="39" spans="1:28" ht="114.75"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U39" s="18" t="s">
        <v>2135</v>
      </c>
      <c r="V39" s="18" t="s">
        <v>2129</v>
      </c>
      <c r="X39" s="18" t="s">
        <v>2263</v>
      </c>
      <c r="AB39" s="27">
        <v>41141.646539351852</v>
      </c>
    </row>
    <row r="40" spans="1:28" ht="178.5"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U40" s="18" t="s">
        <v>2135</v>
      </c>
      <c r="V40" s="18" t="s">
        <v>2129</v>
      </c>
      <c r="X40" s="18" t="s">
        <v>2263</v>
      </c>
      <c r="AB40" s="27">
        <v>41141.646539351852</v>
      </c>
    </row>
    <row r="41" spans="1:28" ht="102"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2305</v>
      </c>
      <c r="U41" s="18" t="s">
        <v>2137</v>
      </c>
      <c r="W41" s="18" t="s">
        <v>2278</v>
      </c>
      <c r="X41" s="18" t="s">
        <v>2288</v>
      </c>
      <c r="AB41" s="27">
        <v>41141.646539351852</v>
      </c>
    </row>
    <row r="42" spans="1:28" ht="5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2306</v>
      </c>
      <c r="U42" s="18" t="s">
        <v>2137</v>
      </c>
      <c r="W42" s="18" t="s">
        <v>2278</v>
      </c>
      <c r="X42" s="18" t="s">
        <v>2244</v>
      </c>
      <c r="AB42" s="27">
        <v>41141.646539351852</v>
      </c>
    </row>
    <row r="43" spans="1:28" ht="63.75"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X43" s="18" t="s">
        <v>2301</v>
      </c>
      <c r="AB43" s="27">
        <v>41141.646539351852</v>
      </c>
    </row>
    <row r="44" spans="1:28" ht="114.75"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U44" s="18" t="s">
        <v>2129</v>
      </c>
      <c r="X44" s="18" t="s">
        <v>2185</v>
      </c>
      <c r="AB44" s="27">
        <v>41141.646539351852</v>
      </c>
    </row>
    <row r="45" spans="1:28" ht="76.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U45" s="18" t="s">
        <v>2135</v>
      </c>
      <c r="AB45" s="27">
        <v>41141.646539351852</v>
      </c>
    </row>
    <row r="46" spans="1:28" ht="178.5"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U46" s="18" t="s">
        <v>2129</v>
      </c>
      <c r="X46" s="18" t="s">
        <v>2185</v>
      </c>
      <c r="AB46" s="27">
        <v>41141.646539351852</v>
      </c>
    </row>
    <row r="47" spans="1:28" ht="25.5"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X47" s="18" t="s">
        <v>2185</v>
      </c>
      <c r="AB47" s="27">
        <v>41141.646539351852</v>
      </c>
    </row>
    <row r="48" spans="1:28" ht="38.25"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29" t="s">
        <v>2136</v>
      </c>
      <c r="V48" s="29" t="s">
        <v>2139</v>
      </c>
      <c r="X48" s="18" t="s">
        <v>2195</v>
      </c>
      <c r="AB48" s="27">
        <v>41141.646539351852</v>
      </c>
    </row>
    <row r="49" spans="1:28" ht="5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2304</v>
      </c>
      <c r="U49" s="18" t="s">
        <v>2137</v>
      </c>
      <c r="W49" s="18" t="s">
        <v>2278</v>
      </c>
      <c r="X49" s="18" t="s">
        <v>2214</v>
      </c>
      <c r="AB49" s="27">
        <v>41141.646539351852</v>
      </c>
    </row>
    <row r="50" spans="1:28" ht="51"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2136</v>
      </c>
      <c r="W50" s="18" t="s">
        <v>2131</v>
      </c>
      <c r="X50" s="18" t="s">
        <v>2359</v>
      </c>
      <c r="AB50" s="27">
        <v>41141.646539351852</v>
      </c>
    </row>
    <row r="51" spans="1:28" ht="76.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U51" s="29" t="s">
        <v>2135</v>
      </c>
      <c r="V51" s="18" t="s">
        <v>2151</v>
      </c>
      <c r="AB51" s="27">
        <v>41141.646539351852</v>
      </c>
    </row>
    <row r="52" spans="1:28" ht="76.5"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2307</v>
      </c>
      <c r="U52" s="29" t="s">
        <v>2137</v>
      </c>
      <c r="W52" s="18" t="s">
        <v>2278</v>
      </c>
      <c r="X52" s="18" t="s">
        <v>2222</v>
      </c>
      <c r="AB52" s="27">
        <v>41141.646539351852</v>
      </c>
    </row>
    <row r="53" spans="1:28" ht="76.5"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U53" s="29" t="s">
        <v>2135</v>
      </c>
      <c r="X53" s="18" t="s">
        <v>2186</v>
      </c>
      <c r="AB53" s="27">
        <v>41141.646539351852</v>
      </c>
    </row>
    <row r="54" spans="1:28" ht="76.5"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U54" s="29" t="s">
        <v>2135</v>
      </c>
      <c r="X54" s="18" t="s">
        <v>2187</v>
      </c>
      <c r="AB54" s="27">
        <v>41141.646539351852</v>
      </c>
    </row>
    <row r="55" spans="1:28" ht="102"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U55" s="29" t="s">
        <v>2135</v>
      </c>
      <c r="X55" s="18" t="s">
        <v>2185</v>
      </c>
      <c r="AB55" s="27">
        <v>41141.646539351852</v>
      </c>
    </row>
    <row r="56" spans="1:28" ht="38.25"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2304</v>
      </c>
      <c r="U56" s="18" t="s">
        <v>2137</v>
      </c>
      <c r="W56" s="18" t="s">
        <v>2278</v>
      </c>
      <c r="X56" s="18" t="s">
        <v>2214</v>
      </c>
      <c r="AB56" s="27">
        <v>41141.646539351852</v>
      </c>
    </row>
    <row r="57" spans="1:28" ht="76.5"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U57" s="18" t="s">
        <v>2135</v>
      </c>
      <c r="X57" s="18" t="s">
        <v>2188</v>
      </c>
      <c r="AB57" s="27">
        <v>41141.646539351852</v>
      </c>
    </row>
    <row r="58" spans="1:28" ht="63.75"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2304</v>
      </c>
      <c r="U58" s="18" t="s">
        <v>2137</v>
      </c>
      <c r="W58" s="18" t="s">
        <v>2278</v>
      </c>
      <c r="X58" s="18" t="s">
        <v>2214</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2129</v>
      </c>
      <c r="AB60" s="27">
        <v>41141.646539351852</v>
      </c>
    </row>
    <row r="61" spans="1:28" ht="63.7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AB61" s="27">
        <v>41141.646539351852</v>
      </c>
    </row>
    <row r="62" spans="1:28" ht="102"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U62" s="18" t="s">
        <v>2129</v>
      </c>
      <c r="X62" s="18" t="s">
        <v>2185</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X63" s="18" t="s">
        <v>2185</v>
      </c>
      <c r="AB63" s="27">
        <v>41141.646539351852</v>
      </c>
    </row>
    <row r="64" spans="1:28" ht="114.75"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X64" s="18" t="s">
        <v>2185</v>
      </c>
      <c r="AB64" s="27">
        <v>41141.646539351852</v>
      </c>
    </row>
    <row r="65" spans="1:28" ht="38.2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AB65" s="27">
        <v>41141.646539351852</v>
      </c>
    </row>
    <row r="66" spans="1:28" ht="63.75"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U66" s="18" t="s">
        <v>2129</v>
      </c>
      <c r="X66" s="18" t="s">
        <v>2185</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X67" s="18" t="s">
        <v>2185</v>
      </c>
      <c r="AB67" s="27">
        <v>41141.646539351852</v>
      </c>
    </row>
    <row r="68" spans="1:28" ht="89.25"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2376</v>
      </c>
      <c r="U68" s="18" t="s">
        <v>2129</v>
      </c>
      <c r="W68" s="18" t="s">
        <v>2278</v>
      </c>
      <c r="X68" s="18" t="s">
        <v>2184</v>
      </c>
      <c r="AB68" s="27">
        <v>41141.646539351852</v>
      </c>
    </row>
    <row r="69" spans="1:28" ht="5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U69" s="18" t="s">
        <v>2129</v>
      </c>
      <c r="X69" s="18" t="s">
        <v>2181</v>
      </c>
      <c r="AB69" s="27">
        <v>41141.646539351852</v>
      </c>
    </row>
    <row r="70" spans="1:28" ht="5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U70" s="18" t="s">
        <v>2129</v>
      </c>
      <c r="X70" s="18" t="s">
        <v>2169</v>
      </c>
      <c r="AB70" s="27">
        <v>41141.646539351852</v>
      </c>
    </row>
    <row r="71" spans="1:28" ht="63.75"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U71" s="29" t="s">
        <v>2137</v>
      </c>
      <c r="W71" s="18" t="s">
        <v>2131</v>
      </c>
      <c r="X71" s="18" t="s">
        <v>2214</v>
      </c>
      <c r="AB71" s="27">
        <v>41141.646539351852</v>
      </c>
    </row>
    <row r="72" spans="1:28" ht="63.75"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2308</v>
      </c>
      <c r="U72" s="18" t="s">
        <v>2137</v>
      </c>
      <c r="W72" s="18" t="s">
        <v>2278</v>
      </c>
      <c r="X72" s="18" t="s">
        <v>2245</v>
      </c>
      <c r="AB72" s="27">
        <v>41141.646539351852</v>
      </c>
    </row>
    <row r="73" spans="1:28" ht="63.75"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2308</v>
      </c>
      <c r="U73" s="18" t="s">
        <v>2137</v>
      </c>
      <c r="W73" s="18" t="s">
        <v>2278</v>
      </c>
      <c r="X73" s="18" t="s">
        <v>2246</v>
      </c>
      <c r="AB73" s="27">
        <v>41141.646539351852</v>
      </c>
    </row>
    <row r="74" spans="1:28" ht="38.25"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2309</v>
      </c>
      <c r="U74" s="18" t="s">
        <v>2137</v>
      </c>
      <c r="W74" s="18" t="s">
        <v>2278</v>
      </c>
      <c r="X74" s="18" t="s">
        <v>2239</v>
      </c>
      <c r="AB74" s="27">
        <v>41141.646539351852</v>
      </c>
    </row>
    <row r="75" spans="1:28" ht="5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2304</v>
      </c>
      <c r="U75" s="18" t="s">
        <v>2137</v>
      </c>
      <c r="W75" s="18" t="s">
        <v>2278</v>
      </c>
      <c r="X75" s="18" t="s">
        <v>2214</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2135</v>
      </c>
      <c r="AB76" s="27">
        <v>41141.646539351852</v>
      </c>
    </row>
    <row r="77" spans="1:28" ht="76.5" x14ac:dyDescent="0.2">
      <c r="A77" s="24">
        <v>76</v>
      </c>
      <c r="B77" s="18" t="s">
        <v>294</v>
      </c>
      <c r="C77" s="18">
        <v>189</v>
      </c>
      <c r="D77" s="18">
        <v>2</v>
      </c>
      <c r="H77" s="18" t="s">
        <v>143</v>
      </c>
      <c r="I77" s="18" t="s">
        <v>180</v>
      </c>
      <c r="R77" s="18" t="s">
        <v>311</v>
      </c>
      <c r="S77" s="18" t="s">
        <v>312</v>
      </c>
      <c r="T77" s="18" t="s">
        <v>2310</v>
      </c>
      <c r="U77" s="18" t="s">
        <v>2137</v>
      </c>
      <c r="W77" s="18" t="s">
        <v>2278</v>
      </c>
      <c r="X77" s="18" t="s">
        <v>2247</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307</v>
      </c>
      <c r="R78" s="18" t="s">
        <v>313</v>
      </c>
      <c r="S78" s="18" t="s">
        <v>314</v>
      </c>
      <c r="U78" s="18" t="s">
        <v>2135</v>
      </c>
      <c r="V78" s="18" t="s">
        <v>2146</v>
      </c>
      <c r="AB78" s="27">
        <v>41141.646539351852</v>
      </c>
    </row>
    <row r="79" spans="1:28" ht="38.25"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2304</v>
      </c>
      <c r="U79" s="18" t="s">
        <v>2137</v>
      </c>
      <c r="W79" s="18" t="s">
        <v>2278</v>
      </c>
      <c r="X79" s="18" t="s">
        <v>2214</v>
      </c>
      <c r="AB79" s="27">
        <v>41141.646539351852</v>
      </c>
    </row>
    <row r="80" spans="1:28" ht="89.25"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2304</v>
      </c>
      <c r="U80" s="18" t="s">
        <v>2137</v>
      </c>
      <c r="W80" s="18" t="s">
        <v>2278</v>
      </c>
      <c r="X80" s="18" t="s">
        <v>2214</v>
      </c>
      <c r="AB80" s="27">
        <v>41141.646539351852</v>
      </c>
    </row>
    <row r="81" spans="1:28" ht="255" x14ac:dyDescent="0.2">
      <c r="A81" s="24">
        <v>80</v>
      </c>
      <c r="B81" s="18" t="s">
        <v>294</v>
      </c>
      <c r="C81" s="18">
        <v>189</v>
      </c>
      <c r="D81" s="18">
        <v>2</v>
      </c>
      <c r="H81" s="18" t="s">
        <v>143</v>
      </c>
      <c r="I81" s="18" t="s">
        <v>180</v>
      </c>
      <c r="R81" s="18" t="s">
        <v>320</v>
      </c>
      <c r="S81" s="18" t="s">
        <v>321</v>
      </c>
      <c r="T81" s="18" t="s">
        <v>2304</v>
      </c>
      <c r="U81" s="18" t="s">
        <v>2137</v>
      </c>
      <c r="W81" s="18" t="s">
        <v>2278</v>
      </c>
      <c r="X81" s="18" t="s">
        <v>2214</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2135</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2135</v>
      </c>
      <c r="AB83" s="27">
        <v>41141.646539351852</v>
      </c>
    </row>
    <row r="84" spans="1:28" ht="38.25"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2304</v>
      </c>
      <c r="U84" s="18" t="s">
        <v>2137</v>
      </c>
      <c r="W84" s="18" t="s">
        <v>2278</v>
      </c>
      <c r="X84" s="18" t="s">
        <v>2214</v>
      </c>
      <c r="AB84" s="27">
        <v>41141.646539351852</v>
      </c>
    </row>
    <row r="85" spans="1:28" ht="293.25"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2304</v>
      </c>
      <c r="U85" s="18" t="s">
        <v>2137</v>
      </c>
      <c r="W85" s="18" t="s">
        <v>2278</v>
      </c>
      <c r="X85" s="18" t="s">
        <v>2214</v>
      </c>
      <c r="AB85" s="27">
        <v>41141.646539351852</v>
      </c>
    </row>
    <row r="86" spans="1:28" ht="5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U86" s="18" t="s">
        <v>2135</v>
      </c>
      <c r="V86" s="18" t="s">
        <v>2129</v>
      </c>
      <c r="X86" s="18" t="s">
        <v>2263</v>
      </c>
      <c r="AB86" s="27">
        <v>41141.646539351852</v>
      </c>
    </row>
    <row r="87" spans="1:28" ht="409.5"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U87" s="18" t="s">
        <v>2135</v>
      </c>
      <c r="V87" s="18" t="s">
        <v>2129</v>
      </c>
      <c r="X87" s="18" t="s">
        <v>2263</v>
      </c>
      <c r="AB87" s="27">
        <v>41141.646539351852</v>
      </c>
    </row>
    <row r="88" spans="1:28" ht="5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2306</v>
      </c>
      <c r="U88" s="18" t="s">
        <v>2137</v>
      </c>
      <c r="W88" s="18" t="s">
        <v>2278</v>
      </c>
      <c r="X88" s="18" t="s">
        <v>2244</v>
      </c>
      <c r="AB88" s="27">
        <v>41141.646539351852</v>
      </c>
    </row>
    <row r="89" spans="1:28" ht="38.25"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2304</v>
      </c>
      <c r="U89" s="18" t="s">
        <v>2137</v>
      </c>
      <c r="W89" s="18" t="s">
        <v>2278</v>
      </c>
      <c r="X89" s="18" t="s">
        <v>2214</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V90" s="18" t="s">
        <v>2143</v>
      </c>
      <c r="AB90" s="27">
        <v>41141.646539351852</v>
      </c>
    </row>
    <row r="91" spans="1:28" ht="191.25"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U91" s="18" t="s">
        <v>2137</v>
      </c>
      <c r="W91" s="18" t="s">
        <v>2131</v>
      </c>
      <c r="X91" s="18" t="s">
        <v>2214</v>
      </c>
      <c r="AB91" s="27">
        <v>41141.646539351852</v>
      </c>
    </row>
    <row r="92" spans="1:28" ht="89.25" x14ac:dyDescent="0.2">
      <c r="A92" s="24">
        <v>91</v>
      </c>
      <c r="B92" s="18" t="s">
        <v>294</v>
      </c>
      <c r="C92" s="18">
        <v>189</v>
      </c>
      <c r="D92" s="18">
        <v>2</v>
      </c>
      <c r="F92" s="25" t="s">
        <v>84</v>
      </c>
      <c r="H92" s="18" t="s">
        <v>185</v>
      </c>
      <c r="I92" s="18" t="s">
        <v>59</v>
      </c>
      <c r="J92" s="26">
        <v>6</v>
      </c>
      <c r="R92" s="18" t="s">
        <v>345</v>
      </c>
      <c r="S92" s="18" t="s">
        <v>346</v>
      </c>
      <c r="U92" s="18" t="s">
        <v>2135</v>
      </c>
      <c r="X92" s="18" t="s">
        <v>2185</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U93" s="18" t="s">
        <v>2137</v>
      </c>
      <c r="V93" s="18" t="s">
        <v>2144</v>
      </c>
      <c r="W93" s="18" t="s">
        <v>2131</v>
      </c>
      <c r="X93" s="18" t="s">
        <v>2214</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V94" s="18" t="s">
        <v>2144</v>
      </c>
      <c r="AB94" s="27">
        <v>41141.646539351852</v>
      </c>
    </row>
    <row r="95" spans="1:28" ht="114.75"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X95" s="18" t="s">
        <v>2195</v>
      </c>
      <c r="AB95" s="27">
        <v>41141.646539351852</v>
      </c>
    </row>
    <row r="96" spans="1:28" ht="153"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X96" s="18" t="s">
        <v>2168</v>
      </c>
      <c r="AB96" s="27">
        <v>41141.646539351852</v>
      </c>
    </row>
    <row r="97" spans="1:28" ht="5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2304</v>
      </c>
      <c r="U97" s="18" t="s">
        <v>2137</v>
      </c>
      <c r="W97" s="18" t="s">
        <v>2278</v>
      </c>
      <c r="X97" s="18" t="s">
        <v>2214</v>
      </c>
      <c r="AB97" s="27">
        <v>41141.646539351852</v>
      </c>
    </row>
    <row r="98" spans="1:28" ht="89.25"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X98" s="18" t="s">
        <v>2195</v>
      </c>
      <c r="AB98" s="27">
        <v>41141.646539351852</v>
      </c>
    </row>
    <row r="99" spans="1:28" ht="76.5"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X99" s="18" t="s">
        <v>2168</v>
      </c>
      <c r="AB99" s="27">
        <v>41141.646539351852</v>
      </c>
    </row>
    <row r="100" spans="1:28" ht="114.75"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X100" s="18" t="s">
        <v>2168</v>
      </c>
      <c r="AB100" s="27">
        <v>41141.646539351852</v>
      </c>
    </row>
    <row r="101" spans="1:28" ht="5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29" t="s">
        <v>2136</v>
      </c>
      <c r="V101" s="29" t="s">
        <v>2144</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29" t="s">
        <v>2136</v>
      </c>
      <c r="V102" s="29" t="s">
        <v>2144</v>
      </c>
      <c r="AB102" s="27">
        <v>41141.646539351852</v>
      </c>
    </row>
    <row r="103" spans="1:28" ht="89.2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t="s">
        <v>2143</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X104" s="18" t="s">
        <v>2168</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X105" s="18" t="s">
        <v>2168</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X106" s="18" t="s">
        <v>2168</v>
      </c>
      <c r="AB106" s="27">
        <v>41141.646539351852</v>
      </c>
    </row>
    <row r="107" spans="1:28" ht="38.25"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2304</v>
      </c>
      <c r="U107" s="18" t="s">
        <v>2137</v>
      </c>
      <c r="W107" s="18" t="s">
        <v>2278</v>
      </c>
      <c r="X107" s="18" t="s">
        <v>2214</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X108" s="18" t="s">
        <v>2168</v>
      </c>
      <c r="AB108" s="27">
        <v>41141.646539351852</v>
      </c>
    </row>
    <row r="109" spans="1:28" ht="76.5"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29" t="s">
        <v>2136</v>
      </c>
      <c r="V109" s="29" t="s">
        <v>2141</v>
      </c>
      <c r="X109" s="18" t="s">
        <v>2195</v>
      </c>
      <c r="AB109" s="27">
        <v>41141.646539351852</v>
      </c>
    </row>
    <row r="110" spans="1:28" ht="114.75" x14ac:dyDescent="0.2">
      <c r="A110" s="24">
        <v>109</v>
      </c>
      <c r="B110" s="18" t="s">
        <v>294</v>
      </c>
      <c r="C110" s="18">
        <v>189</v>
      </c>
      <c r="D110" s="18">
        <v>2</v>
      </c>
      <c r="H110" s="18" t="s">
        <v>58</v>
      </c>
      <c r="I110" s="18" t="s">
        <v>59</v>
      </c>
      <c r="R110" s="18" t="s">
        <v>405</v>
      </c>
      <c r="S110" s="18" t="s">
        <v>406</v>
      </c>
      <c r="U110" s="29" t="s">
        <v>2135</v>
      </c>
      <c r="V110" s="18" t="s">
        <v>2150</v>
      </c>
      <c r="X110" s="18" t="s">
        <v>2210</v>
      </c>
      <c r="AB110" s="27">
        <v>41141.646539351852</v>
      </c>
    </row>
    <row r="111" spans="1:28" ht="76.5"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X111" s="18" t="s">
        <v>2301</v>
      </c>
      <c r="AB111" s="27">
        <v>41141.646539351852</v>
      </c>
    </row>
    <row r="112" spans="1:28" ht="63.75"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2304</v>
      </c>
      <c r="U112" s="18" t="s">
        <v>2137</v>
      </c>
      <c r="W112" s="18" t="s">
        <v>2278</v>
      </c>
      <c r="X112" s="18" t="s">
        <v>2214</v>
      </c>
      <c r="AB112" s="27">
        <v>41141.646539351852</v>
      </c>
    </row>
    <row r="113" spans="1:28" ht="38.25"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U113" s="18" t="s">
        <v>2129</v>
      </c>
      <c r="X113" s="18" t="s">
        <v>2185</v>
      </c>
      <c r="AB113" s="27">
        <v>41141.646539351852</v>
      </c>
    </row>
    <row r="114" spans="1:28" ht="63.75" x14ac:dyDescent="0.2">
      <c r="A114" s="24">
        <v>113</v>
      </c>
      <c r="B114" s="18" t="s">
        <v>294</v>
      </c>
      <c r="C114" s="18">
        <v>189</v>
      </c>
      <c r="D114" s="18">
        <v>2</v>
      </c>
      <c r="H114" s="18" t="s">
        <v>143</v>
      </c>
      <c r="I114" s="18" t="s">
        <v>180</v>
      </c>
      <c r="R114" s="18" t="s">
        <v>413</v>
      </c>
      <c r="S114" s="18" t="s">
        <v>414</v>
      </c>
      <c r="T114" s="18" t="s">
        <v>2311</v>
      </c>
      <c r="U114" s="18" t="s">
        <v>2137</v>
      </c>
      <c r="W114" s="18" t="s">
        <v>2278</v>
      </c>
      <c r="X114" s="18" t="s">
        <v>2248</v>
      </c>
      <c r="AB114" s="27">
        <v>41141.646539351852</v>
      </c>
    </row>
    <row r="115" spans="1:28" ht="229.5" x14ac:dyDescent="0.2">
      <c r="A115" s="24">
        <v>114</v>
      </c>
      <c r="B115" s="18" t="s">
        <v>294</v>
      </c>
      <c r="C115" s="18">
        <v>189</v>
      </c>
      <c r="D115" s="18">
        <v>2</v>
      </c>
      <c r="H115" s="18" t="s">
        <v>185</v>
      </c>
      <c r="I115" s="18" t="s">
        <v>59</v>
      </c>
      <c r="R115" s="18" t="s">
        <v>415</v>
      </c>
      <c r="S115" s="18" t="s">
        <v>416</v>
      </c>
      <c r="U115" s="18" t="s">
        <v>2137</v>
      </c>
      <c r="W115" s="18" t="s">
        <v>2131</v>
      </c>
      <c r="X115" s="18" t="s">
        <v>2214</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V116" s="18" t="s">
        <v>2141</v>
      </c>
      <c r="X116" s="18" t="s">
        <v>2360</v>
      </c>
      <c r="AB116" s="27">
        <v>41141.646539351852</v>
      </c>
    </row>
    <row r="117" spans="1:28" ht="5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U117" s="18" t="s">
        <v>2137</v>
      </c>
      <c r="W117" s="18" t="s">
        <v>2131</v>
      </c>
      <c r="X117" s="18" t="s">
        <v>2214</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X118" s="18" t="s">
        <v>2360</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U119" s="18" t="s">
        <v>2135</v>
      </c>
      <c r="AB119" s="27">
        <v>41141.646539351852</v>
      </c>
    </row>
    <row r="120" spans="1:28" ht="102"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U120" s="18" t="s">
        <v>2137</v>
      </c>
      <c r="W120" s="18" t="s">
        <v>2131</v>
      </c>
      <c r="X120" s="18" t="s">
        <v>2214</v>
      </c>
      <c r="AB120" s="27">
        <v>41141.646539351852</v>
      </c>
    </row>
    <row r="121" spans="1:28" ht="63.75"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U121" s="18" t="s">
        <v>2137</v>
      </c>
      <c r="W121" s="18" t="s">
        <v>2131</v>
      </c>
      <c r="X121" s="18" t="s">
        <v>2214</v>
      </c>
      <c r="AB121" s="27">
        <v>41141.646539351852</v>
      </c>
    </row>
    <row r="122" spans="1:28" ht="38.25"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U122" s="18" t="s">
        <v>2137</v>
      </c>
      <c r="W122" s="18" t="s">
        <v>2131</v>
      </c>
      <c r="X122" s="18" t="s">
        <v>2214</v>
      </c>
      <c r="AB122" s="27">
        <v>41141.646539351852</v>
      </c>
    </row>
    <row r="123" spans="1:28" ht="127.5"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U123" s="18" t="s">
        <v>2137</v>
      </c>
      <c r="W123" s="18" t="s">
        <v>2131</v>
      </c>
      <c r="X123" s="18" t="s">
        <v>2214</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U124" s="18" t="s">
        <v>2135</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U125" s="18" t="s">
        <v>2135</v>
      </c>
      <c r="AB125" s="27">
        <v>41141.646539351852</v>
      </c>
    </row>
    <row r="126" spans="1:28" ht="38.25"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U126" s="18" t="s">
        <v>2135</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U127" s="18" t="s">
        <v>2135</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AB128" s="27">
        <v>41141.646539351852</v>
      </c>
    </row>
    <row r="129" spans="1:28" ht="38.25"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2304</v>
      </c>
      <c r="U129" s="18" t="s">
        <v>2137</v>
      </c>
      <c r="W129" s="18" t="s">
        <v>2278</v>
      </c>
      <c r="X129" s="18" t="s">
        <v>2214</v>
      </c>
      <c r="AB129" s="27">
        <v>41141.646539351852</v>
      </c>
    </row>
    <row r="130" spans="1:28" ht="76.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U130" s="18" t="s">
        <v>2135</v>
      </c>
      <c r="AB130" s="27">
        <v>41141.646539351852</v>
      </c>
    </row>
    <row r="131" spans="1:28" ht="5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2304</v>
      </c>
      <c r="U131" s="18" t="s">
        <v>2137</v>
      </c>
      <c r="W131" s="18" t="s">
        <v>2278</v>
      </c>
      <c r="X131" s="18" t="s">
        <v>2214</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U132" s="18" t="s">
        <v>2135</v>
      </c>
      <c r="AB132" s="27">
        <v>41141.646539351852</v>
      </c>
    </row>
    <row r="133" spans="1:28" ht="5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X133" s="18" t="s">
        <v>2168</v>
      </c>
      <c r="AB133" s="27">
        <v>41141.646539351852</v>
      </c>
    </row>
    <row r="134" spans="1:28" ht="76.5"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U134" s="18" t="s">
        <v>2137</v>
      </c>
      <c r="W134" s="18" t="s">
        <v>2131</v>
      </c>
      <c r="X134" s="18" t="s">
        <v>2378</v>
      </c>
      <c r="AB134" s="27">
        <v>41141.646539351852</v>
      </c>
    </row>
    <row r="135" spans="1:28" ht="191.25"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X135" s="18" t="s">
        <v>2185</v>
      </c>
      <c r="AB135" s="27">
        <v>41141.646539351852</v>
      </c>
    </row>
    <row r="136" spans="1:28" ht="5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2304</v>
      </c>
      <c r="U136" s="18" t="s">
        <v>2137</v>
      </c>
      <c r="W136" s="18" t="s">
        <v>2278</v>
      </c>
      <c r="X136" s="18" t="s">
        <v>2214</v>
      </c>
      <c r="AB136" s="27">
        <v>41141.646539351852</v>
      </c>
    </row>
    <row r="137" spans="1:28" ht="5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2304</v>
      </c>
      <c r="U137" s="18" t="s">
        <v>2137</v>
      </c>
      <c r="W137" s="18" t="s">
        <v>2278</v>
      </c>
      <c r="X137" s="18" t="s">
        <v>2214</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X138" s="18" t="s">
        <v>2360</v>
      </c>
      <c r="AB138" s="27">
        <v>41141.646539351852</v>
      </c>
    </row>
    <row r="139" spans="1:28" ht="127.5"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2304</v>
      </c>
      <c r="U139" s="18" t="s">
        <v>2137</v>
      </c>
      <c r="W139" s="18" t="s">
        <v>2278</v>
      </c>
      <c r="X139" s="18" t="s">
        <v>2214</v>
      </c>
      <c r="AB139" s="27">
        <v>41141.646539351852</v>
      </c>
    </row>
    <row r="140" spans="1:28" ht="331.5"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2304</v>
      </c>
      <c r="U140" s="18" t="s">
        <v>2137</v>
      </c>
      <c r="W140" s="18" t="s">
        <v>2278</v>
      </c>
      <c r="X140" s="18" t="s">
        <v>2214</v>
      </c>
      <c r="AB140" s="27">
        <v>41141.646539351852</v>
      </c>
    </row>
    <row r="141" spans="1:28" ht="178.5"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U141" s="18" t="s">
        <v>2135</v>
      </c>
      <c r="V141" s="18" t="s">
        <v>2143</v>
      </c>
      <c r="X141" s="18" t="s">
        <v>2210</v>
      </c>
      <c r="AB141" s="27">
        <v>41141.646539351852</v>
      </c>
    </row>
    <row r="142" spans="1:28" ht="114.75"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U142" s="18" t="s">
        <v>2137</v>
      </c>
      <c r="W142" s="18" t="s">
        <v>2131</v>
      </c>
      <c r="X142" s="18" t="s">
        <v>2379</v>
      </c>
      <c r="AB142" s="27">
        <v>41141.646539351852</v>
      </c>
    </row>
    <row r="143" spans="1:28" ht="127.5"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U143" s="18" t="s">
        <v>2137</v>
      </c>
      <c r="W143" s="18" t="s">
        <v>2131</v>
      </c>
      <c r="X143" s="18" t="s">
        <v>2380</v>
      </c>
      <c r="AB143" s="27">
        <v>41141.646539351852</v>
      </c>
    </row>
    <row r="144" spans="1:28" ht="5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U144" s="29" t="s">
        <v>2129</v>
      </c>
      <c r="X144" s="18" t="s">
        <v>2177</v>
      </c>
      <c r="AB144" s="27">
        <v>41141.646539351852</v>
      </c>
    </row>
    <row r="145" spans="1:28" ht="38.25"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U145" s="29" t="s">
        <v>2129</v>
      </c>
      <c r="X145" s="18" t="s">
        <v>2177</v>
      </c>
      <c r="AB145" s="27">
        <v>41141.646539351852</v>
      </c>
    </row>
    <row r="146" spans="1:28" ht="165.75"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U146" s="18" t="s">
        <v>2137</v>
      </c>
      <c r="W146" s="18" t="s">
        <v>2131</v>
      </c>
      <c r="X146" s="18" t="s">
        <v>2214</v>
      </c>
      <c r="AB146" s="27">
        <v>41141.646539351852</v>
      </c>
    </row>
    <row r="147" spans="1:28" ht="76.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29" t="s">
        <v>2136</v>
      </c>
      <c r="V147" s="29" t="s">
        <v>2144</v>
      </c>
      <c r="AB147" s="27">
        <v>41141.646539351852</v>
      </c>
    </row>
    <row r="148" spans="1:28" ht="5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2304</v>
      </c>
      <c r="U148" s="18" t="s">
        <v>2137</v>
      </c>
      <c r="W148" s="18" t="s">
        <v>2278</v>
      </c>
      <c r="X148" s="18" t="s">
        <v>2214</v>
      </c>
      <c r="AB148" s="27">
        <v>41141.646539351852</v>
      </c>
    </row>
    <row r="149" spans="1:28" ht="38.25"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2304</v>
      </c>
      <c r="U149" s="18" t="s">
        <v>2137</v>
      </c>
      <c r="W149" s="18" t="s">
        <v>2278</v>
      </c>
      <c r="X149" s="18" t="s">
        <v>2214</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V150" s="18" t="s">
        <v>2143</v>
      </c>
      <c r="AB150" s="27">
        <v>41141.646539351852</v>
      </c>
    </row>
    <row r="151" spans="1:28" ht="153"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2304</v>
      </c>
      <c r="U151" s="18" t="s">
        <v>2137</v>
      </c>
      <c r="W151" s="18" t="s">
        <v>2278</v>
      </c>
      <c r="X151" s="18" t="s">
        <v>2214</v>
      </c>
      <c r="AB151" s="27">
        <v>41141.646539351852</v>
      </c>
    </row>
    <row r="152" spans="1:28" ht="76.5"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2304</v>
      </c>
      <c r="U152" s="18" t="s">
        <v>2137</v>
      </c>
      <c r="W152" s="18" t="s">
        <v>2278</v>
      </c>
      <c r="X152" s="18" t="s">
        <v>2214</v>
      </c>
      <c r="AB152" s="27">
        <v>41141.646539351852</v>
      </c>
    </row>
    <row r="153" spans="1:28" ht="242.25"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U153" s="18" t="s">
        <v>2135</v>
      </c>
      <c r="X153" s="18" t="s">
        <v>2177</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AB154" s="27">
        <v>41141.646539351852</v>
      </c>
    </row>
    <row r="155" spans="1:28" ht="38.25"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2304</v>
      </c>
      <c r="U155" s="18" t="s">
        <v>2137</v>
      </c>
      <c r="W155" s="18" t="s">
        <v>2278</v>
      </c>
      <c r="X155" s="18" t="s">
        <v>2214</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X156" s="18" t="s">
        <v>2168</v>
      </c>
      <c r="AB156" s="27">
        <v>41141.646539351852</v>
      </c>
    </row>
    <row r="157" spans="1:28" ht="38.25"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2304</v>
      </c>
      <c r="U157" s="18" t="s">
        <v>2137</v>
      </c>
      <c r="W157" s="18" t="s">
        <v>2278</v>
      </c>
      <c r="X157" s="18" t="s">
        <v>2214</v>
      </c>
      <c r="AB157" s="27">
        <v>41141.646539351852</v>
      </c>
    </row>
    <row r="158" spans="1:28" ht="89.25"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2304</v>
      </c>
      <c r="U158" s="18" t="s">
        <v>2137</v>
      </c>
      <c r="W158" s="18" t="s">
        <v>2278</v>
      </c>
      <c r="X158" s="18" t="s">
        <v>2214</v>
      </c>
      <c r="AB158" s="27">
        <v>41141.646539351852</v>
      </c>
    </row>
    <row r="159" spans="1:28" ht="140.25"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2304</v>
      </c>
      <c r="U159" s="18" t="s">
        <v>2137</v>
      </c>
      <c r="W159" s="18" t="s">
        <v>2278</v>
      </c>
      <c r="X159" s="18" t="s">
        <v>2214</v>
      </c>
      <c r="AB159" s="27">
        <v>41141.646539351852</v>
      </c>
    </row>
    <row r="160" spans="1:28" ht="38.25"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2304</v>
      </c>
      <c r="U160" s="18" t="s">
        <v>2137</v>
      </c>
      <c r="W160" s="18" t="s">
        <v>2278</v>
      </c>
      <c r="X160" s="18" t="s">
        <v>2214</v>
      </c>
      <c r="AB160" s="27">
        <v>41141.646539351852</v>
      </c>
    </row>
    <row r="161" spans="1:28" ht="5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2304</v>
      </c>
      <c r="U161" s="18" t="s">
        <v>2137</v>
      </c>
      <c r="W161" s="18" t="s">
        <v>2278</v>
      </c>
      <c r="X161" s="18" t="s">
        <v>2214</v>
      </c>
      <c r="AB161" s="27">
        <v>41141.646539351852</v>
      </c>
    </row>
    <row r="162" spans="1:28" ht="38.25"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2304</v>
      </c>
      <c r="U162" s="18" t="s">
        <v>2137</v>
      </c>
      <c r="W162" s="18" t="s">
        <v>2278</v>
      </c>
      <c r="X162" s="18" t="s">
        <v>2214</v>
      </c>
      <c r="AB162" s="27">
        <v>41141.646539351852</v>
      </c>
    </row>
    <row r="163" spans="1:28" ht="140.25"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U163" s="18" t="s">
        <v>2137</v>
      </c>
      <c r="W163" s="18" t="s">
        <v>2278</v>
      </c>
      <c r="X163" s="18" t="s">
        <v>2249</v>
      </c>
      <c r="AB163" s="27">
        <v>41141.646539351852</v>
      </c>
    </row>
    <row r="164" spans="1:28" ht="38.25"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2304</v>
      </c>
      <c r="U164" s="18" t="s">
        <v>2137</v>
      </c>
      <c r="W164" s="18" t="s">
        <v>2278</v>
      </c>
      <c r="X164" s="18" t="s">
        <v>2214</v>
      </c>
      <c r="AB164" s="27">
        <v>41141.646539351852</v>
      </c>
    </row>
    <row r="165" spans="1:28" ht="165.75" x14ac:dyDescent="0.2">
      <c r="A165" s="24">
        <v>164</v>
      </c>
      <c r="B165" s="18" t="s">
        <v>294</v>
      </c>
      <c r="C165" s="18">
        <v>189</v>
      </c>
      <c r="D165" s="18">
        <v>2</v>
      </c>
      <c r="H165" s="18" t="s">
        <v>185</v>
      </c>
      <c r="I165" s="18" t="s">
        <v>180</v>
      </c>
      <c r="R165" s="18" t="s">
        <v>546</v>
      </c>
      <c r="S165" s="18" t="s">
        <v>547</v>
      </c>
      <c r="U165" s="18" t="s">
        <v>2135</v>
      </c>
      <c r="AB165" s="27">
        <v>41141.646539351852</v>
      </c>
    </row>
    <row r="166" spans="1:28" ht="38.25"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2304</v>
      </c>
      <c r="U166" s="18" t="s">
        <v>2137</v>
      </c>
      <c r="W166" s="18" t="s">
        <v>2278</v>
      </c>
      <c r="X166" s="18" t="s">
        <v>2214</v>
      </c>
      <c r="AB166" s="27">
        <v>41141.646539351852</v>
      </c>
    </row>
    <row r="167" spans="1:28" ht="102"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2304</v>
      </c>
      <c r="U167" s="18" t="s">
        <v>2137</v>
      </c>
      <c r="W167" s="18" t="s">
        <v>2278</v>
      </c>
      <c r="X167" s="18" t="s">
        <v>2214</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V168" s="18" t="s">
        <v>2139</v>
      </c>
      <c r="X168" s="18" t="s">
        <v>2196</v>
      </c>
      <c r="AB168" s="27">
        <v>41141.646539351852</v>
      </c>
    </row>
    <row r="169" spans="1:28" ht="344.25" x14ac:dyDescent="0.2">
      <c r="A169" s="24">
        <v>168</v>
      </c>
      <c r="B169" s="18" t="s">
        <v>294</v>
      </c>
      <c r="C169" s="18">
        <v>189</v>
      </c>
      <c r="D169" s="18">
        <v>2</v>
      </c>
      <c r="E169" s="25" t="s">
        <v>556</v>
      </c>
      <c r="H169" s="18" t="s">
        <v>185</v>
      </c>
      <c r="I169" s="18" t="s">
        <v>59</v>
      </c>
      <c r="L169" s="25" t="s">
        <v>556</v>
      </c>
      <c r="R169" s="18" t="s">
        <v>557</v>
      </c>
      <c r="S169" s="18" t="s">
        <v>558</v>
      </c>
      <c r="U169" s="18" t="s">
        <v>2137</v>
      </c>
      <c r="W169" s="18" t="s">
        <v>2131</v>
      </c>
      <c r="X169" s="18" t="s">
        <v>2214</v>
      </c>
      <c r="AB169" s="27">
        <v>41141.646539351852</v>
      </c>
    </row>
    <row r="170" spans="1:28" ht="63.75" x14ac:dyDescent="0.2">
      <c r="A170" s="24">
        <v>169</v>
      </c>
      <c r="B170" s="18" t="s">
        <v>294</v>
      </c>
      <c r="C170" s="18">
        <v>189</v>
      </c>
      <c r="D170" s="18">
        <v>2</v>
      </c>
      <c r="E170" s="25" t="s">
        <v>559</v>
      </c>
      <c r="H170" s="18" t="s">
        <v>185</v>
      </c>
      <c r="I170" s="18" t="s">
        <v>59</v>
      </c>
      <c r="L170" s="25" t="s">
        <v>559</v>
      </c>
      <c r="R170" s="18" t="s">
        <v>560</v>
      </c>
      <c r="S170" s="18" t="s">
        <v>561</v>
      </c>
      <c r="U170" s="18" t="s">
        <v>2137</v>
      </c>
      <c r="W170" s="18" t="s">
        <v>2131</v>
      </c>
      <c r="X170" s="18" t="s">
        <v>2214</v>
      </c>
      <c r="AB170" s="27">
        <v>41141.646539351852</v>
      </c>
    </row>
    <row r="171" spans="1:28" ht="102" x14ac:dyDescent="0.2">
      <c r="A171" s="24">
        <v>170</v>
      </c>
      <c r="B171" s="18" t="s">
        <v>294</v>
      </c>
      <c r="C171" s="18">
        <v>189</v>
      </c>
      <c r="D171" s="18">
        <v>2</v>
      </c>
      <c r="H171" s="18" t="s">
        <v>185</v>
      </c>
      <c r="I171" s="18" t="s">
        <v>59</v>
      </c>
      <c r="R171" s="18" t="s">
        <v>562</v>
      </c>
      <c r="S171" s="18" t="s">
        <v>563</v>
      </c>
      <c r="U171" s="18" t="s">
        <v>2135</v>
      </c>
      <c r="AB171" s="27">
        <v>41141.646539351852</v>
      </c>
    </row>
    <row r="172" spans="1:28" ht="38.25"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2312</v>
      </c>
      <c r="U172" s="18" t="s">
        <v>2137</v>
      </c>
      <c r="W172" s="18" t="s">
        <v>2278</v>
      </c>
      <c r="X172" s="18" t="s">
        <v>2231</v>
      </c>
      <c r="AB172" s="27">
        <v>41141.646539351852</v>
      </c>
    </row>
    <row r="173" spans="1:28" ht="178.5"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U173" s="18" t="s">
        <v>2137</v>
      </c>
      <c r="W173" s="18" t="s">
        <v>2131</v>
      </c>
      <c r="X173" s="18" t="s">
        <v>2214</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V174" s="18" t="s">
        <v>2149</v>
      </c>
      <c r="AB174" s="27">
        <v>41141.646539351852</v>
      </c>
    </row>
    <row r="175" spans="1:28" ht="63.75"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X175" s="18" t="s">
        <v>2168</v>
      </c>
      <c r="AB175" s="27">
        <v>41141.646539351852</v>
      </c>
    </row>
    <row r="176" spans="1:28" ht="5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X176" s="18" t="s">
        <v>2168</v>
      </c>
      <c r="AB176" s="27">
        <v>41141.646539351852</v>
      </c>
    </row>
    <row r="177" spans="1:28" ht="5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X177" s="18" t="s">
        <v>2168</v>
      </c>
      <c r="AB177" s="27">
        <v>41141.646539351852</v>
      </c>
    </row>
    <row r="178" spans="1:28" ht="38.25"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2304</v>
      </c>
      <c r="U178" s="18" t="s">
        <v>2137</v>
      </c>
      <c r="W178" s="18" t="s">
        <v>2278</v>
      </c>
      <c r="X178" s="18" t="s">
        <v>2214</v>
      </c>
      <c r="AB178" s="27">
        <v>41141.646539351852</v>
      </c>
    </row>
    <row r="179" spans="1:28" ht="5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U179" s="18" t="s">
        <v>2135</v>
      </c>
      <c r="V179" s="18" t="s">
        <v>2129</v>
      </c>
      <c r="X179" s="18" t="s">
        <v>2160</v>
      </c>
      <c r="AB179" s="27">
        <v>41141.646539351852</v>
      </c>
    </row>
    <row r="180" spans="1:28" ht="38.25"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U180" s="18" t="s">
        <v>2137</v>
      </c>
      <c r="W180" s="18" t="s">
        <v>2131</v>
      </c>
      <c r="X180" s="18" t="s">
        <v>2381</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X181" s="18" t="s">
        <v>2185</v>
      </c>
      <c r="AB181" s="27">
        <v>41141.646539351852</v>
      </c>
    </row>
    <row r="182" spans="1:28" ht="38.25"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2304</v>
      </c>
      <c r="U182" s="18" t="s">
        <v>2137</v>
      </c>
      <c r="W182" s="18" t="s">
        <v>2278</v>
      </c>
      <c r="X182" s="18" t="s">
        <v>2214</v>
      </c>
      <c r="AB182" s="27">
        <v>41141.646539351852</v>
      </c>
    </row>
    <row r="183" spans="1:28" ht="204"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U183" s="29" t="s">
        <v>2137</v>
      </c>
      <c r="W183" s="18" t="s">
        <v>2131</v>
      </c>
      <c r="X183" s="18" t="s">
        <v>2382</v>
      </c>
      <c r="AB183" s="27">
        <v>41141.646539351852</v>
      </c>
    </row>
    <row r="184" spans="1:28" ht="38.25"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U184" s="29" t="s">
        <v>2137</v>
      </c>
      <c r="W184" s="18" t="s">
        <v>2131</v>
      </c>
      <c r="X184" s="18" t="s">
        <v>2214</v>
      </c>
      <c r="AB184" s="27">
        <v>41141.646539351852</v>
      </c>
    </row>
    <row r="185" spans="1:28" ht="127.5" x14ac:dyDescent="0.2">
      <c r="A185" s="24">
        <v>184</v>
      </c>
      <c r="B185" s="18" t="s">
        <v>294</v>
      </c>
      <c r="C185" s="18">
        <v>189</v>
      </c>
      <c r="D185" s="18">
        <v>2</v>
      </c>
      <c r="E185" s="25" t="s">
        <v>597</v>
      </c>
      <c r="H185" s="18" t="s">
        <v>185</v>
      </c>
      <c r="I185" s="18" t="s">
        <v>180</v>
      </c>
      <c r="L185" s="25" t="s">
        <v>597</v>
      </c>
      <c r="R185" s="18" t="s">
        <v>604</v>
      </c>
      <c r="S185" s="18" t="s">
        <v>605</v>
      </c>
      <c r="U185" s="18" t="s">
        <v>2137</v>
      </c>
      <c r="W185" s="18" t="s">
        <v>2131</v>
      </c>
      <c r="X185" s="18" t="s">
        <v>2383</v>
      </c>
      <c r="AB185" s="27">
        <v>41141.646539351852</v>
      </c>
    </row>
    <row r="186" spans="1:28" ht="5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U186" s="18" t="s">
        <v>2137</v>
      </c>
      <c r="W186" s="18" t="s">
        <v>2131</v>
      </c>
      <c r="X186" s="18" t="s">
        <v>2214</v>
      </c>
      <c r="AB186" s="27">
        <v>41141.646539351852</v>
      </c>
    </row>
    <row r="187" spans="1:28" ht="89.25"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U187" s="18" t="s">
        <v>2137</v>
      </c>
      <c r="W187" s="18" t="s">
        <v>2131</v>
      </c>
      <c r="X187" s="18" t="s">
        <v>2384</v>
      </c>
      <c r="AB187" s="27">
        <v>41141.646539351852</v>
      </c>
    </row>
    <row r="188" spans="1:28" ht="63.75"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U188" s="29" t="s">
        <v>2137</v>
      </c>
      <c r="W188" s="18" t="s">
        <v>2131</v>
      </c>
      <c r="X188" s="18" t="s">
        <v>2214</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X189" s="18" t="s">
        <v>2185</v>
      </c>
      <c r="AB189" s="27">
        <v>41141.646539351852</v>
      </c>
    </row>
    <row r="190" spans="1:28" ht="25.5"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U190" s="18" t="s">
        <v>2137</v>
      </c>
      <c r="W190" s="18" t="s">
        <v>2131</v>
      </c>
      <c r="X190" s="18" t="s">
        <v>2214</v>
      </c>
      <c r="AB190" s="27">
        <v>41141.646539351852</v>
      </c>
    </row>
    <row r="191" spans="1:28" ht="89.25"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U191" s="29" t="s">
        <v>2135</v>
      </c>
      <c r="X191" s="18" t="s">
        <v>2361</v>
      </c>
      <c r="AB191" s="27">
        <v>41141.646539351852</v>
      </c>
    </row>
    <row r="192" spans="1:28" ht="102"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U192" s="18" t="s">
        <v>2137</v>
      </c>
      <c r="W192" s="18" t="s">
        <v>2131</v>
      </c>
      <c r="X192" s="18" t="s">
        <v>2385</v>
      </c>
      <c r="AB192" s="27">
        <v>41141.646539351852</v>
      </c>
    </row>
    <row r="193" spans="1:28" ht="25.5"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U193" s="18" t="s">
        <v>2137</v>
      </c>
      <c r="W193" s="18" t="s">
        <v>2131</v>
      </c>
      <c r="X193" s="18" t="s">
        <v>2214</v>
      </c>
      <c r="AB193" s="27">
        <v>41141.646539351852</v>
      </c>
    </row>
    <row r="194" spans="1:28" ht="76.5"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U194" s="18" t="s">
        <v>2135</v>
      </c>
      <c r="V194" s="18" t="s">
        <v>2129</v>
      </c>
      <c r="X194" s="18" t="s">
        <v>2263</v>
      </c>
      <c r="AB194" s="27">
        <v>41141.646539351852</v>
      </c>
    </row>
    <row r="195" spans="1:28" ht="89.25"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U195" s="18" t="s">
        <v>2135</v>
      </c>
      <c r="V195" s="18" t="s">
        <v>2129</v>
      </c>
      <c r="X195" s="18" t="s">
        <v>2263</v>
      </c>
      <c r="AB195" s="27">
        <v>41141.646539351852</v>
      </c>
    </row>
    <row r="196" spans="1:28" ht="63.75"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2304</v>
      </c>
      <c r="U196" s="18" t="s">
        <v>2137</v>
      </c>
      <c r="W196" s="18" t="s">
        <v>2278</v>
      </c>
      <c r="X196" s="18" t="s">
        <v>2214</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t="s">
        <v>2143</v>
      </c>
      <c r="AB197" s="27">
        <v>41141.646539351852</v>
      </c>
    </row>
    <row r="198" spans="1:28" ht="38.25"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2304</v>
      </c>
      <c r="U198" s="18" t="s">
        <v>2137</v>
      </c>
      <c r="W198" s="18" t="s">
        <v>2278</v>
      </c>
      <c r="X198" s="18" t="s">
        <v>2214</v>
      </c>
      <c r="AB198" s="27">
        <v>41141.646539351852</v>
      </c>
    </row>
    <row r="199" spans="1:28" ht="63.75"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U199" s="18" t="s">
        <v>2129</v>
      </c>
      <c r="X199" s="18" t="s">
        <v>2171</v>
      </c>
      <c r="AB199" s="27">
        <v>41141.646539351852</v>
      </c>
    </row>
    <row r="200" spans="1:28" ht="76.5"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2304</v>
      </c>
      <c r="U200" s="18" t="s">
        <v>2137</v>
      </c>
      <c r="W200" s="18" t="s">
        <v>2278</v>
      </c>
      <c r="X200" s="18" t="s">
        <v>2214</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2135</v>
      </c>
      <c r="AB201" s="27">
        <v>41141.646539351852</v>
      </c>
    </row>
    <row r="202" spans="1:28" ht="89.25"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U202" s="18" t="s">
        <v>2129</v>
      </c>
      <c r="X202" s="18" t="s">
        <v>2264</v>
      </c>
      <c r="AB202" s="27">
        <v>41141.646539351852</v>
      </c>
    </row>
    <row r="203" spans="1:28" ht="89.25"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2313</v>
      </c>
      <c r="U203" s="18" t="s">
        <v>2137</v>
      </c>
      <c r="W203" s="18" t="s">
        <v>2278</v>
      </c>
      <c r="X203" s="18" t="s">
        <v>2234</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U204" s="18" t="s">
        <v>2135</v>
      </c>
      <c r="AB204" s="27">
        <v>41141.646539351852</v>
      </c>
    </row>
    <row r="205" spans="1:28" ht="102"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X205" s="18" t="s">
        <v>2185</v>
      </c>
      <c r="AB205" s="27">
        <v>41141.646539351852</v>
      </c>
    </row>
    <row r="206" spans="1:28" ht="89.2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U206" s="18" t="s">
        <v>2135</v>
      </c>
      <c r="AB206" s="27">
        <v>41141.646539351852</v>
      </c>
    </row>
    <row r="207" spans="1:28" ht="89.25"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X207" s="18" t="s">
        <v>2195</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X209" s="18" t="s">
        <v>2168</v>
      </c>
      <c r="AB209" s="27">
        <v>41141.646539351852</v>
      </c>
    </row>
    <row r="210" spans="1:28" ht="5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U210" s="18" t="s">
        <v>2129</v>
      </c>
      <c r="X210" s="18" t="s">
        <v>2171</v>
      </c>
      <c r="AB210" s="27">
        <v>41141.646539351852</v>
      </c>
    </row>
    <row r="211" spans="1:28" ht="5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U211" s="18" t="s">
        <v>2129</v>
      </c>
      <c r="X211" s="18" t="s">
        <v>2171</v>
      </c>
      <c r="AB211" s="27">
        <v>41141.646539351852</v>
      </c>
    </row>
    <row r="212" spans="1:28" ht="5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U212" s="18" t="s">
        <v>2129</v>
      </c>
      <c r="X212" s="18" t="s">
        <v>2171</v>
      </c>
      <c r="AB212" s="27">
        <v>41141.646539351852</v>
      </c>
    </row>
    <row r="213" spans="1:28" ht="5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U213" s="18" t="s">
        <v>2129</v>
      </c>
      <c r="X213" s="18" t="s">
        <v>2171</v>
      </c>
      <c r="AB213" s="27">
        <v>41141.646539351852</v>
      </c>
    </row>
    <row r="214" spans="1:28" ht="51" x14ac:dyDescent="0.2">
      <c r="A214" s="24">
        <v>213</v>
      </c>
      <c r="B214" s="18" t="s">
        <v>674</v>
      </c>
      <c r="C214" s="18">
        <v>189</v>
      </c>
      <c r="D214" s="18">
        <v>2</v>
      </c>
      <c r="E214" s="25" t="s">
        <v>315</v>
      </c>
      <c r="F214" s="25" t="s">
        <v>255</v>
      </c>
      <c r="G214" s="25" t="s">
        <v>146</v>
      </c>
      <c r="H214" s="18" t="s">
        <v>58</v>
      </c>
      <c r="I214" s="18" t="s">
        <v>59</v>
      </c>
      <c r="J214" s="26">
        <v>4.5300002098083496</v>
      </c>
      <c r="K214" s="25">
        <v>53</v>
      </c>
      <c r="L214" s="25" t="s">
        <v>315</v>
      </c>
      <c r="R214" s="18" t="s">
        <v>680</v>
      </c>
      <c r="S214" s="18" t="s">
        <v>676</v>
      </c>
      <c r="U214" s="18" t="s">
        <v>2129</v>
      </c>
      <c r="X214" s="18" t="s">
        <v>2171</v>
      </c>
      <c r="AB214" s="27">
        <v>41141.646539351852</v>
      </c>
    </row>
    <row r="215" spans="1:28" ht="5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U215" s="18" t="s">
        <v>2129</v>
      </c>
      <c r="X215" s="18" t="s">
        <v>2171</v>
      </c>
      <c r="AB215" s="27">
        <v>41141.646539351852</v>
      </c>
    </row>
    <row r="216" spans="1:28" ht="5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U216" s="18" t="s">
        <v>2129</v>
      </c>
      <c r="X216" s="18" t="s">
        <v>2171</v>
      </c>
      <c r="AB216" s="27">
        <v>41141.646539351852</v>
      </c>
    </row>
    <row r="217" spans="1:28" ht="5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U217" s="18" t="s">
        <v>2129</v>
      </c>
      <c r="X217" s="18" t="s">
        <v>2171</v>
      </c>
      <c r="AB217" s="27">
        <v>41141.646539351852</v>
      </c>
    </row>
    <row r="218" spans="1:28" ht="76.5"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U218" s="18" t="s">
        <v>2135</v>
      </c>
      <c r="V218" s="18" t="s">
        <v>2129</v>
      </c>
      <c r="X218" s="18" t="s">
        <v>2263</v>
      </c>
      <c r="AB218" s="27">
        <v>41141.646539351852</v>
      </c>
    </row>
    <row r="219" spans="1:28" ht="140.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U219" s="29" t="s">
        <v>2135</v>
      </c>
      <c r="AB219" s="27">
        <v>41141.646539351852</v>
      </c>
    </row>
    <row r="220" spans="1:28" ht="89.25"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2314</v>
      </c>
      <c r="U220" s="18" t="s">
        <v>2137</v>
      </c>
      <c r="W220" s="18" t="s">
        <v>2278</v>
      </c>
      <c r="X220" s="18" t="s">
        <v>2235</v>
      </c>
      <c r="AB220" s="27">
        <v>41141.646539351852</v>
      </c>
    </row>
    <row r="221" spans="1:28" ht="63.75"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2207</v>
      </c>
      <c r="S221" s="18" t="s">
        <v>690</v>
      </c>
      <c r="U221" s="18" t="s">
        <v>2129</v>
      </c>
      <c r="X221" s="18" t="s">
        <v>2172</v>
      </c>
      <c r="AB221" s="27">
        <v>41141.646539351852</v>
      </c>
    </row>
    <row r="222" spans="1:28" ht="63.7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2208</v>
      </c>
      <c r="S222" s="18" t="s">
        <v>691</v>
      </c>
      <c r="U222" s="18" t="s">
        <v>2129</v>
      </c>
      <c r="X222" s="18" t="s">
        <v>2154</v>
      </c>
      <c r="AB222" s="27">
        <v>41141.646539351852</v>
      </c>
    </row>
    <row r="223" spans="1:28" ht="38.25"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2209</v>
      </c>
      <c r="S223" s="18" t="s">
        <v>692</v>
      </c>
      <c r="T223" s="18" t="s">
        <v>2366</v>
      </c>
      <c r="U223" s="18" t="s">
        <v>2129</v>
      </c>
      <c r="W223" s="18" t="s">
        <v>2278</v>
      </c>
      <c r="X223" s="18" t="s">
        <v>2270</v>
      </c>
      <c r="AB223" s="27">
        <v>41141.646539351852</v>
      </c>
    </row>
    <row r="224" spans="1:28" ht="191.25"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2376</v>
      </c>
      <c r="U224" s="18" t="s">
        <v>2129</v>
      </c>
      <c r="W224" s="18" t="s">
        <v>2278</v>
      </c>
      <c r="X224" s="18" t="s">
        <v>2184</v>
      </c>
      <c r="AB224" s="27">
        <v>41141.646539351852</v>
      </c>
    </row>
    <row r="225" spans="1:28" ht="165.75"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2375</v>
      </c>
      <c r="U225" s="18" t="s">
        <v>2129</v>
      </c>
      <c r="W225" s="18" t="s">
        <v>2278</v>
      </c>
      <c r="X225" s="18" t="s">
        <v>2184</v>
      </c>
      <c r="AB225" s="27">
        <v>41141.646539351852</v>
      </c>
    </row>
    <row r="226" spans="1:28" ht="102"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2304</v>
      </c>
      <c r="U226" s="18" t="s">
        <v>2137</v>
      </c>
      <c r="W226" s="18" t="s">
        <v>2278</v>
      </c>
      <c r="X226" s="18" t="s">
        <v>2214</v>
      </c>
      <c r="AB226" s="27">
        <v>41141.646539351852</v>
      </c>
    </row>
    <row r="227" spans="1:28" ht="63.75"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2304</v>
      </c>
      <c r="U227" s="18" t="s">
        <v>2137</v>
      </c>
      <c r="W227" s="18" t="s">
        <v>2278</v>
      </c>
      <c r="X227" s="18" t="s">
        <v>2214</v>
      </c>
      <c r="AB227" s="27">
        <v>41141.646539351852</v>
      </c>
    </row>
    <row r="228" spans="1:28" ht="38.25"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2304</v>
      </c>
      <c r="U228" s="18" t="s">
        <v>2137</v>
      </c>
      <c r="W228" s="18" t="s">
        <v>2278</v>
      </c>
      <c r="X228" s="18" t="s">
        <v>2214</v>
      </c>
      <c r="AB228" s="27">
        <v>41141.646539351852</v>
      </c>
    </row>
    <row r="229" spans="1:28" ht="63.75"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2304</v>
      </c>
      <c r="U229" s="18" t="s">
        <v>2137</v>
      </c>
      <c r="W229" s="18" t="s">
        <v>2278</v>
      </c>
      <c r="X229" s="18" t="s">
        <v>2214</v>
      </c>
      <c r="AB229" s="27">
        <v>41141.646539351852</v>
      </c>
    </row>
    <row r="230" spans="1:28" ht="38.25"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2304</v>
      </c>
      <c r="U230" s="18" t="s">
        <v>2137</v>
      </c>
      <c r="W230" s="18" t="s">
        <v>2278</v>
      </c>
      <c r="X230" s="18" t="s">
        <v>2214</v>
      </c>
      <c r="AB230" s="27">
        <v>41141.646539351852</v>
      </c>
    </row>
    <row r="231" spans="1:28" ht="38.25"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2304</v>
      </c>
      <c r="U231" s="18" t="s">
        <v>2137</v>
      </c>
      <c r="W231" s="18" t="s">
        <v>2278</v>
      </c>
      <c r="X231" s="18" t="s">
        <v>2214</v>
      </c>
      <c r="AB231" s="27">
        <v>41141.646539351852</v>
      </c>
    </row>
    <row r="232" spans="1:28" ht="63.75"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2315</v>
      </c>
      <c r="U232" s="18" t="s">
        <v>2137</v>
      </c>
      <c r="W232" s="18" t="s">
        <v>2278</v>
      </c>
      <c r="X232" s="18" t="s">
        <v>2238</v>
      </c>
      <c r="AB232" s="27">
        <v>41141.646539351852</v>
      </c>
    </row>
    <row r="233" spans="1:28" ht="63.75"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2311</v>
      </c>
      <c r="U233" s="18" t="s">
        <v>2137</v>
      </c>
      <c r="W233" s="18" t="s">
        <v>2278</v>
      </c>
      <c r="X233" s="18" t="s">
        <v>2248</v>
      </c>
      <c r="AB233" s="27">
        <v>41141.646539351852</v>
      </c>
    </row>
    <row r="234" spans="1:28" ht="5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2304</v>
      </c>
      <c r="U234" s="18" t="s">
        <v>2137</v>
      </c>
      <c r="W234" s="18" t="s">
        <v>2278</v>
      </c>
      <c r="X234" s="18" t="s">
        <v>2214</v>
      </c>
      <c r="AB234" s="27">
        <v>41141.646539351852</v>
      </c>
    </row>
    <row r="235" spans="1:28" ht="5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2304</v>
      </c>
      <c r="U235" s="18" t="s">
        <v>2137</v>
      </c>
      <c r="W235" s="18" t="s">
        <v>2278</v>
      </c>
      <c r="X235" s="18" t="s">
        <v>2214</v>
      </c>
      <c r="AB235" s="27">
        <v>41141.646539351852</v>
      </c>
    </row>
    <row r="236" spans="1:28" ht="5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2304</v>
      </c>
      <c r="U236" s="18" t="s">
        <v>2137</v>
      </c>
      <c r="W236" s="18" t="s">
        <v>2278</v>
      </c>
      <c r="X236" s="18" t="s">
        <v>2214</v>
      </c>
      <c r="AB236" s="27">
        <v>41141.646539351852</v>
      </c>
    </row>
    <row r="237" spans="1:28" ht="5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2304</v>
      </c>
      <c r="U237" s="18" t="s">
        <v>2137</v>
      </c>
      <c r="W237" s="18" t="s">
        <v>2278</v>
      </c>
      <c r="X237" s="18" t="s">
        <v>2214</v>
      </c>
      <c r="AB237" s="27">
        <v>41141.646539351852</v>
      </c>
    </row>
    <row r="238" spans="1:28" ht="5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2304</v>
      </c>
      <c r="U238" s="18" t="s">
        <v>2137</v>
      </c>
      <c r="W238" s="18" t="s">
        <v>2278</v>
      </c>
      <c r="X238" s="18" t="s">
        <v>2214</v>
      </c>
      <c r="AB238" s="27">
        <v>41141.646539351852</v>
      </c>
    </row>
    <row r="239" spans="1:28" ht="5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2304</v>
      </c>
      <c r="U239" s="18" t="s">
        <v>2137</v>
      </c>
      <c r="W239" s="18" t="s">
        <v>2278</v>
      </c>
      <c r="X239" s="18" t="s">
        <v>2214</v>
      </c>
      <c r="AB239" s="27">
        <v>41141.646539351852</v>
      </c>
    </row>
    <row r="240" spans="1:28" ht="5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2304</v>
      </c>
      <c r="U240" s="18" t="s">
        <v>2137</v>
      </c>
      <c r="W240" s="18" t="s">
        <v>2278</v>
      </c>
      <c r="X240" s="18" t="s">
        <v>2214</v>
      </c>
      <c r="AB240" s="27">
        <v>41141.646539351852</v>
      </c>
    </row>
    <row r="241" spans="1:28" ht="5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2304</v>
      </c>
      <c r="U241" s="18" t="s">
        <v>2137</v>
      </c>
      <c r="W241" s="18" t="s">
        <v>2278</v>
      </c>
      <c r="X241" s="18" t="s">
        <v>2214</v>
      </c>
      <c r="AB241" s="27">
        <v>41141.646539351852</v>
      </c>
    </row>
    <row r="242" spans="1:28" ht="204"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U242" s="18" t="s">
        <v>2137</v>
      </c>
      <c r="W242" s="18" t="s">
        <v>2131</v>
      </c>
      <c r="X242" s="18" t="s">
        <v>2386</v>
      </c>
      <c r="AB242" s="27">
        <v>41141.646539351852</v>
      </c>
    </row>
    <row r="243" spans="1:28" ht="114.75"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U243" s="18" t="s">
        <v>2129</v>
      </c>
      <c r="X243" s="18" t="s">
        <v>2185</v>
      </c>
      <c r="AB243" s="27">
        <v>41141.646539351852</v>
      </c>
    </row>
    <row r="244" spans="1:28" ht="38.25"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U244" s="29" t="s">
        <v>2129</v>
      </c>
      <c r="X244" s="18" t="s">
        <v>2185</v>
      </c>
      <c r="AB244" s="27">
        <v>41141.646539351852</v>
      </c>
    </row>
    <row r="245" spans="1:28" ht="76.5"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X245" s="18" t="s">
        <v>2185</v>
      </c>
      <c r="AB245" s="27">
        <v>41141.646539351852</v>
      </c>
    </row>
    <row r="246" spans="1:28" ht="76.5"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U246" s="29" t="s">
        <v>2129</v>
      </c>
      <c r="X246" s="18" t="s">
        <v>2185</v>
      </c>
      <c r="AB246" s="27">
        <v>41141.646539351852</v>
      </c>
    </row>
    <row r="247" spans="1:28" ht="38.25"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2304</v>
      </c>
      <c r="U247" s="18" t="s">
        <v>2137</v>
      </c>
      <c r="W247" s="18" t="s">
        <v>2278</v>
      </c>
      <c r="X247" s="18" t="s">
        <v>2214</v>
      </c>
      <c r="AB247" s="27">
        <v>41141.646539351852</v>
      </c>
    </row>
    <row r="248" spans="1:28" ht="38.25"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2304</v>
      </c>
      <c r="U248" s="18" t="s">
        <v>2137</v>
      </c>
      <c r="W248" s="18" t="s">
        <v>2278</v>
      </c>
      <c r="X248" s="18" t="s">
        <v>2214</v>
      </c>
      <c r="AB248" s="27">
        <v>41141.646539351852</v>
      </c>
    </row>
    <row r="249" spans="1:28" ht="63.75"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2304</v>
      </c>
      <c r="U249" s="18" t="s">
        <v>2137</v>
      </c>
      <c r="W249" s="18" t="s">
        <v>2278</v>
      </c>
      <c r="X249" s="18" t="s">
        <v>2214</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AB250" s="27">
        <v>41141.646539351852</v>
      </c>
    </row>
    <row r="251" spans="1:28" ht="12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U251" s="18" t="s">
        <v>2135</v>
      </c>
      <c r="X251" s="18" t="s">
        <v>2161</v>
      </c>
      <c r="AB251" s="27">
        <v>41141.646539351852</v>
      </c>
    </row>
    <row r="252" spans="1:28" ht="140.25"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U252" s="29" t="s">
        <v>2137</v>
      </c>
      <c r="W252" s="18" t="s">
        <v>2131</v>
      </c>
      <c r="X252" s="18" t="s">
        <v>2387</v>
      </c>
      <c r="AB252" s="27">
        <v>41141.646539351852</v>
      </c>
    </row>
    <row r="253" spans="1:28" ht="38.25"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2304</v>
      </c>
      <c r="U253" s="18" t="s">
        <v>2137</v>
      </c>
      <c r="W253" s="18" t="s">
        <v>2278</v>
      </c>
      <c r="X253" s="18" t="s">
        <v>2214</v>
      </c>
      <c r="AB253" s="27">
        <v>41141.646539351852</v>
      </c>
    </row>
    <row r="254" spans="1:28" ht="76.5"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2304</v>
      </c>
      <c r="U254" s="18" t="s">
        <v>2137</v>
      </c>
      <c r="W254" s="18" t="s">
        <v>2278</v>
      </c>
      <c r="X254" s="18" t="s">
        <v>2214</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29" t="s">
        <v>2136</v>
      </c>
      <c r="V255" s="29" t="s">
        <v>2144</v>
      </c>
      <c r="X255" s="18" t="s">
        <v>2195</v>
      </c>
      <c r="AB255" s="27">
        <v>41141.646539351852</v>
      </c>
    </row>
    <row r="256" spans="1:28" ht="5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2304</v>
      </c>
      <c r="U256" s="18" t="s">
        <v>2137</v>
      </c>
      <c r="W256" s="18" t="s">
        <v>2278</v>
      </c>
      <c r="X256" s="18" t="s">
        <v>2214</v>
      </c>
      <c r="AB256" s="27">
        <v>41141.646539351852</v>
      </c>
    </row>
    <row r="257" spans="1:28" ht="89.25"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2304</v>
      </c>
      <c r="U257" s="18" t="s">
        <v>2137</v>
      </c>
      <c r="W257" s="18" t="s">
        <v>2278</v>
      </c>
      <c r="X257" s="18" t="s">
        <v>2214</v>
      </c>
      <c r="AB257" s="27">
        <v>41141.646539351852</v>
      </c>
    </row>
    <row r="258" spans="1:28" ht="5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2304</v>
      </c>
      <c r="U258" s="18" t="s">
        <v>2137</v>
      </c>
      <c r="W258" s="18" t="s">
        <v>2278</v>
      </c>
      <c r="X258" s="18" t="s">
        <v>2214</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29" t="s">
        <v>2136</v>
      </c>
      <c r="V259" s="29" t="s">
        <v>2144</v>
      </c>
      <c r="AB259" s="27">
        <v>41141.646539351852</v>
      </c>
    </row>
    <row r="260" spans="1:28" ht="38.2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29" t="s">
        <v>2136</v>
      </c>
      <c r="V260" s="29" t="s">
        <v>2144</v>
      </c>
      <c r="AB260" s="27">
        <v>41141.646539351852</v>
      </c>
    </row>
    <row r="261" spans="1:28" ht="216.7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29" t="s">
        <v>2136</v>
      </c>
      <c r="V261" s="29" t="s">
        <v>2144</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29" t="s">
        <v>2136</v>
      </c>
      <c r="V262" s="29" t="s">
        <v>2144</v>
      </c>
      <c r="AB262" s="27">
        <v>41141.646539351852</v>
      </c>
    </row>
    <row r="263" spans="1:28" ht="63.75"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U263" s="18" t="s">
        <v>2135</v>
      </c>
      <c r="V263" s="18" t="s">
        <v>2129</v>
      </c>
      <c r="X263" s="18" t="s">
        <v>2263</v>
      </c>
      <c r="AB263" s="27">
        <v>41141.646539351852</v>
      </c>
    </row>
    <row r="264" spans="1:28" ht="38.25"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2304</v>
      </c>
      <c r="U264" s="18" t="s">
        <v>2137</v>
      </c>
      <c r="W264" s="18" t="s">
        <v>2278</v>
      </c>
      <c r="X264" s="18" t="s">
        <v>2214</v>
      </c>
      <c r="AB264" s="27">
        <v>41141.646539351852</v>
      </c>
    </row>
    <row r="265" spans="1:28" ht="25.5"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U265" s="18" t="s">
        <v>2129</v>
      </c>
      <c r="X265" s="18" t="s">
        <v>2177</v>
      </c>
      <c r="AB265" s="27">
        <v>41141.646539351852</v>
      </c>
    </row>
    <row r="266" spans="1:28" ht="76.5"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18" t="s">
        <v>2374</v>
      </c>
      <c r="U266" s="18" t="s">
        <v>2129</v>
      </c>
      <c r="W266" s="18" t="s">
        <v>2278</v>
      </c>
      <c r="X266" s="18" t="s">
        <v>2155</v>
      </c>
      <c r="AB266" s="27">
        <v>41141.646539351852</v>
      </c>
    </row>
    <row r="267" spans="1:28" ht="63.75"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2129</v>
      </c>
      <c r="X267" s="18" t="s">
        <v>2156</v>
      </c>
      <c r="AB267" s="27">
        <v>41141.646539351852</v>
      </c>
    </row>
    <row r="268" spans="1:28" ht="102"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2376</v>
      </c>
      <c r="U268" s="18" t="s">
        <v>2129</v>
      </c>
      <c r="W268" s="18" t="s">
        <v>2278</v>
      </c>
      <c r="X268" s="18" t="s">
        <v>2184</v>
      </c>
      <c r="AB268" s="27">
        <v>41141.646539351852</v>
      </c>
    </row>
    <row r="269" spans="1:28" ht="102"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2376</v>
      </c>
      <c r="U269" s="18" t="s">
        <v>2129</v>
      </c>
      <c r="W269" s="18" t="s">
        <v>2278</v>
      </c>
      <c r="X269" s="18" t="s">
        <v>2184</v>
      </c>
      <c r="AB269" s="27">
        <v>41141.646539351852</v>
      </c>
    </row>
    <row r="270" spans="1:28" ht="63.75"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2376</v>
      </c>
      <c r="U270" s="18" t="s">
        <v>2129</v>
      </c>
      <c r="W270" s="18" t="s">
        <v>2278</v>
      </c>
      <c r="X270" s="18" t="s">
        <v>2184</v>
      </c>
      <c r="AB270" s="27">
        <v>41141.646539351852</v>
      </c>
    </row>
    <row r="271" spans="1:28" ht="38.25"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2304</v>
      </c>
      <c r="U271" s="18" t="s">
        <v>2137</v>
      </c>
      <c r="W271" s="18" t="s">
        <v>2278</v>
      </c>
      <c r="X271" s="18" t="s">
        <v>2214</v>
      </c>
      <c r="AB271" s="27">
        <v>41141.646539351852</v>
      </c>
    </row>
    <row r="272" spans="1:28" ht="38.25"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2304</v>
      </c>
      <c r="U272" s="18" t="s">
        <v>2137</v>
      </c>
      <c r="W272" s="18" t="s">
        <v>2278</v>
      </c>
      <c r="X272" s="18" t="s">
        <v>2214</v>
      </c>
      <c r="AB272" s="27">
        <v>41141.646539351852</v>
      </c>
    </row>
    <row r="273" spans="1:28" ht="38.25"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2304</v>
      </c>
      <c r="U273" s="18" t="s">
        <v>2137</v>
      </c>
      <c r="W273" s="18" t="s">
        <v>2278</v>
      </c>
      <c r="X273" s="18" t="s">
        <v>2214</v>
      </c>
      <c r="AB273" s="27">
        <v>41141.646539351852</v>
      </c>
    </row>
    <row r="274" spans="1:28" ht="25.5"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U274" s="18" t="s">
        <v>2137</v>
      </c>
      <c r="W274" s="18" t="s">
        <v>2131</v>
      </c>
      <c r="X274" s="18" t="s">
        <v>2214</v>
      </c>
      <c r="AB274" s="27">
        <v>41141.646539351852</v>
      </c>
    </row>
    <row r="275" spans="1:28" ht="5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2304</v>
      </c>
      <c r="U275" s="18" t="s">
        <v>2137</v>
      </c>
      <c r="W275" s="18" t="s">
        <v>2278</v>
      </c>
      <c r="X275" s="18" t="s">
        <v>2214</v>
      </c>
      <c r="AB275" s="27">
        <v>41141.646539351852</v>
      </c>
    </row>
    <row r="276" spans="1:28" ht="51" x14ac:dyDescent="0.2">
      <c r="A276" s="24">
        <v>275</v>
      </c>
      <c r="B276" s="18" t="s">
        <v>797</v>
      </c>
      <c r="C276" s="18">
        <v>189</v>
      </c>
      <c r="D276" s="18">
        <v>2</v>
      </c>
      <c r="E276" s="25" t="s">
        <v>487</v>
      </c>
      <c r="H276" s="18" t="s">
        <v>58</v>
      </c>
      <c r="I276" s="18" t="s">
        <v>59</v>
      </c>
      <c r="L276" s="25" t="s">
        <v>487</v>
      </c>
      <c r="R276" s="18" t="s">
        <v>811</v>
      </c>
      <c r="S276" s="18" t="s">
        <v>812</v>
      </c>
      <c r="U276" s="18" t="s">
        <v>2129</v>
      </c>
      <c r="X276" s="18" t="s">
        <v>2300</v>
      </c>
      <c r="AB276" s="27">
        <v>41141.646539351852</v>
      </c>
    </row>
    <row r="277" spans="1:28" ht="5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X277" s="18" t="s">
        <v>2362</v>
      </c>
      <c r="AB277" s="27">
        <v>41141.646539351852</v>
      </c>
    </row>
    <row r="278" spans="1:28" ht="76.5"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X278" s="18" t="s">
        <v>2195</v>
      </c>
      <c r="AB278" s="27">
        <v>41141.646539351852</v>
      </c>
    </row>
    <row r="279" spans="1:28" ht="89.25"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X279" s="18" t="s">
        <v>2195</v>
      </c>
      <c r="AB279" s="27">
        <v>41141.646539351852</v>
      </c>
    </row>
    <row r="280" spans="1:28" ht="5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U280" s="29" t="s">
        <v>2129</v>
      </c>
      <c r="X280" s="18" t="s">
        <v>2177</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X281" s="18" t="s">
        <v>2168</v>
      </c>
      <c r="AB281" s="27">
        <v>41141.646539351852</v>
      </c>
    </row>
    <row r="282" spans="1:28" ht="63.75"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2304</v>
      </c>
      <c r="U282" s="18" t="s">
        <v>2137</v>
      </c>
      <c r="W282" s="18" t="s">
        <v>2278</v>
      </c>
      <c r="X282" s="18" t="s">
        <v>2214</v>
      </c>
      <c r="AB282" s="27">
        <v>41141.646539351852</v>
      </c>
    </row>
    <row r="283" spans="1:28" ht="38.25"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U283" s="18" t="s">
        <v>2129</v>
      </c>
      <c r="AB283" s="27">
        <v>41141.646539351852</v>
      </c>
    </row>
    <row r="284" spans="1:28" ht="25.5"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U284" s="18" t="s">
        <v>2129</v>
      </c>
      <c r="X284" s="18" t="s">
        <v>2177</v>
      </c>
      <c r="AB284" s="27">
        <v>41141.646539351852</v>
      </c>
    </row>
    <row r="285" spans="1:28" ht="38.25" x14ac:dyDescent="0.2">
      <c r="A285" s="24">
        <v>284</v>
      </c>
      <c r="B285" s="18" t="s">
        <v>797</v>
      </c>
      <c r="C285" s="18">
        <v>189</v>
      </c>
      <c r="D285" s="18">
        <v>2</v>
      </c>
      <c r="H285" s="18" t="s">
        <v>143</v>
      </c>
      <c r="I285" s="18" t="s">
        <v>59</v>
      </c>
      <c r="R285" s="18" t="s">
        <v>829</v>
      </c>
      <c r="S285" s="18" t="s">
        <v>830</v>
      </c>
      <c r="T285" s="18" t="s">
        <v>2304</v>
      </c>
      <c r="U285" s="18" t="s">
        <v>2137</v>
      </c>
      <c r="W285" s="18" t="s">
        <v>2278</v>
      </c>
      <c r="X285" s="18" t="s">
        <v>2214</v>
      </c>
      <c r="AB285" s="27">
        <v>41141.646539351852</v>
      </c>
    </row>
    <row r="286" spans="1:28" ht="38.25" x14ac:dyDescent="0.2">
      <c r="A286" s="24">
        <v>285</v>
      </c>
      <c r="B286" s="18" t="s">
        <v>797</v>
      </c>
      <c r="C286" s="18">
        <v>189</v>
      </c>
      <c r="D286" s="18">
        <v>2</v>
      </c>
      <c r="H286" s="18" t="s">
        <v>143</v>
      </c>
      <c r="I286" s="18" t="s">
        <v>59</v>
      </c>
      <c r="R286" s="18" t="s">
        <v>831</v>
      </c>
      <c r="S286" s="18" t="s">
        <v>830</v>
      </c>
      <c r="T286" s="18" t="s">
        <v>2304</v>
      </c>
      <c r="U286" s="18" t="s">
        <v>2137</v>
      </c>
      <c r="W286" s="18" t="s">
        <v>2278</v>
      </c>
      <c r="X286" s="18" t="s">
        <v>2214</v>
      </c>
      <c r="AB286" s="27">
        <v>41141.646539351852</v>
      </c>
    </row>
    <row r="287" spans="1:28" ht="38.25"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2304</v>
      </c>
      <c r="U287" s="18" t="s">
        <v>2137</v>
      </c>
      <c r="W287" s="18" t="s">
        <v>2278</v>
      </c>
      <c r="X287" s="18" t="s">
        <v>2214</v>
      </c>
      <c r="AB287" s="27">
        <v>41141.646539351852</v>
      </c>
    </row>
    <row r="288" spans="1:28" ht="89.25"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2376</v>
      </c>
      <c r="U288" s="18" t="s">
        <v>2129</v>
      </c>
      <c r="W288" s="18" t="s">
        <v>2278</v>
      </c>
      <c r="X288" s="18" t="s">
        <v>2184</v>
      </c>
      <c r="AB288" s="27">
        <v>41141.646539351852</v>
      </c>
    </row>
    <row r="289" spans="1:28" ht="38.25" x14ac:dyDescent="0.2">
      <c r="A289" s="24">
        <v>288</v>
      </c>
      <c r="B289" s="18" t="s">
        <v>797</v>
      </c>
      <c r="C289" s="18">
        <v>189</v>
      </c>
      <c r="D289" s="18">
        <v>2</v>
      </c>
      <c r="E289" s="25" t="s">
        <v>806</v>
      </c>
      <c r="H289" s="18" t="s">
        <v>143</v>
      </c>
      <c r="I289" s="18" t="s">
        <v>59</v>
      </c>
      <c r="L289" s="25" t="s">
        <v>806</v>
      </c>
      <c r="R289" s="18" t="s">
        <v>835</v>
      </c>
      <c r="S289" s="18" t="s">
        <v>803</v>
      </c>
      <c r="T289" s="18" t="s">
        <v>2304</v>
      </c>
      <c r="U289" s="18" t="s">
        <v>2137</v>
      </c>
      <c r="W289" s="18" t="s">
        <v>2278</v>
      </c>
      <c r="X289" s="18" t="s">
        <v>2214</v>
      </c>
      <c r="AB289" s="27">
        <v>41141.646539351852</v>
      </c>
    </row>
    <row r="290" spans="1:28" ht="89.25"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U290" s="18" t="s">
        <v>2135</v>
      </c>
      <c r="V290" s="18" t="s">
        <v>2129</v>
      </c>
      <c r="X290" s="18" t="s">
        <v>2263</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2137</v>
      </c>
      <c r="AB291" s="27">
        <v>41141.646539351852</v>
      </c>
    </row>
    <row r="292" spans="1:28" ht="242.25"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X292" s="18" t="s">
        <v>2185</v>
      </c>
      <c r="AB292" s="27">
        <v>41141.646539351852</v>
      </c>
    </row>
    <row r="293" spans="1:28" ht="38.25"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843</v>
      </c>
      <c r="R293" s="18" t="s">
        <v>844</v>
      </c>
      <c r="S293" s="18" t="s">
        <v>845</v>
      </c>
      <c r="T293" s="18" t="s">
        <v>2304</v>
      </c>
      <c r="U293" s="18" t="s">
        <v>2137</v>
      </c>
      <c r="W293" s="18" t="s">
        <v>2278</v>
      </c>
      <c r="X293" s="18" t="s">
        <v>2214</v>
      </c>
      <c r="AB293" s="27">
        <v>41141.646539351852</v>
      </c>
    </row>
    <row r="294" spans="1:28" ht="38.25"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2304</v>
      </c>
      <c r="U294" s="18" t="s">
        <v>2137</v>
      </c>
      <c r="W294" s="18" t="s">
        <v>2278</v>
      </c>
      <c r="X294" s="18" t="s">
        <v>2214</v>
      </c>
      <c r="AB294" s="27">
        <v>41141.646539351852</v>
      </c>
    </row>
    <row r="295" spans="1:28" ht="12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29" t="s">
        <v>2136</v>
      </c>
      <c r="V295" s="29" t="s">
        <v>2144</v>
      </c>
      <c r="AB295" s="27">
        <v>41141.646539351852</v>
      </c>
    </row>
    <row r="296" spans="1:28" ht="38.25"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2304</v>
      </c>
      <c r="U296" s="18" t="s">
        <v>2137</v>
      </c>
      <c r="W296" s="18" t="s">
        <v>2278</v>
      </c>
      <c r="X296" s="18" t="s">
        <v>2214</v>
      </c>
      <c r="AB296" s="27">
        <v>41141.646539351852</v>
      </c>
    </row>
    <row r="297" spans="1:28" ht="63.75"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2304</v>
      </c>
      <c r="U297" s="18" t="s">
        <v>2137</v>
      </c>
      <c r="W297" s="18" t="s">
        <v>2278</v>
      </c>
      <c r="X297" s="18" t="s">
        <v>2214</v>
      </c>
      <c r="AB297" s="27">
        <v>41141.646539351852</v>
      </c>
    </row>
    <row r="298" spans="1:28" ht="5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X298" s="18" t="s">
        <v>2185</v>
      </c>
      <c r="AB298" s="27">
        <v>41141.646539351852</v>
      </c>
    </row>
    <row r="299" spans="1:28" ht="63.75"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2311</v>
      </c>
      <c r="U299" s="18" t="s">
        <v>2137</v>
      </c>
      <c r="W299" s="18" t="s">
        <v>2278</v>
      </c>
      <c r="X299" s="18" t="s">
        <v>2248</v>
      </c>
      <c r="AB299" s="27">
        <v>41141.646539351852</v>
      </c>
    </row>
    <row r="300" spans="1:28" ht="102"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U300" s="29" t="s">
        <v>2129</v>
      </c>
      <c r="X300" s="18" t="s">
        <v>2185</v>
      </c>
      <c r="AB300" s="27">
        <v>41141.646539351852</v>
      </c>
    </row>
    <row r="301" spans="1:28" ht="63.75"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U301" s="18" t="s">
        <v>2129</v>
      </c>
      <c r="X301" s="18" t="s">
        <v>2173</v>
      </c>
      <c r="AB301" s="27">
        <v>41141.646539351852</v>
      </c>
    </row>
    <row r="302" spans="1:28" ht="102"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2129</v>
      </c>
      <c r="X302" s="18" t="s">
        <v>2189</v>
      </c>
      <c r="AB302" s="27">
        <v>41141.646539351852</v>
      </c>
    </row>
    <row r="303" spans="1:28" ht="114.75"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2367</v>
      </c>
      <c r="U303" s="18" t="s">
        <v>2129</v>
      </c>
      <c r="W303" s="18" t="s">
        <v>2278</v>
      </c>
      <c r="X303" s="18" t="s">
        <v>2273</v>
      </c>
      <c r="AB303" s="27">
        <v>41141.646539351852</v>
      </c>
    </row>
    <row r="304" spans="1:28" ht="76.5"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U304" s="18" t="s">
        <v>2129</v>
      </c>
      <c r="X304" s="18" t="s">
        <v>2185</v>
      </c>
      <c r="AB304" s="27">
        <v>41141.646539351852</v>
      </c>
    </row>
    <row r="305" spans="1:28" ht="63.75" x14ac:dyDescent="0.2">
      <c r="A305" s="24">
        <v>304</v>
      </c>
      <c r="B305" s="18" t="s">
        <v>871</v>
      </c>
      <c r="C305" s="18">
        <v>189</v>
      </c>
      <c r="D305" s="18">
        <v>2</v>
      </c>
      <c r="H305" s="18" t="s">
        <v>143</v>
      </c>
      <c r="I305" s="18" t="s">
        <v>180</v>
      </c>
      <c r="R305" s="18" t="s">
        <v>872</v>
      </c>
      <c r="S305" s="18" t="s">
        <v>873</v>
      </c>
      <c r="T305" s="18" t="s">
        <v>2316</v>
      </c>
      <c r="U305" s="18" t="s">
        <v>2137</v>
      </c>
      <c r="W305" s="18" t="s">
        <v>2278</v>
      </c>
      <c r="X305" s="18" t="s">
        <v>2250</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AB306" s="27">
        <v>41141.646539351852</v>
      </c>
    </row>
    <row r="307" spans="1:28" ht="38.25"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2304</v>
      </c>
      <c r="U307" s="18" t="s">
        <v>2137</v>
      </c>
      <c r="W307" s="18" t="s">
        <v>2278</v>
      </c>
      <c r="X307" s="18" t="s">
        <v>2214</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U308" s="18" t="s">
        <v>2129</v>
      </c>
      <c r="AB308" s="27">
        <v>41141.646539351852</v>
      </c>
    </row>
    <row r="309" spans="1:28" ht="5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U309" s="29" t="s">
        <v>2129</v>
      </c>
      <c r="X309" s="18" t="s">
        <v>2185</v>
      </c>
      <c r="AB309" s="27">
        <v>41141.646539351852</v>
      </c>
    </row>
    <row r="310" spans="1:28" ht="76.5"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U310" s="29" t="s">
        <v>2129</v>
      </c>
      <c r="X310" s="18" t="s">
        <v>2185</v>
      </c>
      <c r="AB310" s="27">
        <v>41141.646539351852</v>
      </c>
    </row>
    <row r="311" spans="1:28" ht="38.25"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2304</v>
      </c>
      <c r="U311" s="18" t="s">
        <v>2137</v>
      </c>
      <c r="W311" s="18" t="s">
        <v>2278</v>
      </c>
      <c r="X311" s="18" t="s">
        <v>2214</v>
      </c>
      <c r="AB311" s="27">
        <v>41141.646539351852</v>
      </c>
    </row>
    <row r="312" spans="1:28" ht="38.25"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2304</v>
      </c>
      <c r="U312" s="18" t="s">
        <v>2137</v>
      </c>
      <c r="W312" s="18" t="s">
        <v>2278</v>
      </c>
      <c r="X312" s="18" t="s">
        <v>2214</v>
      </c>
      <c r="AB312" s="27">
        <v>41141.646539351852</v>
      </c>
    </row>
    <row r="313" spans="1:28" ht="63.75"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2311</v>
      </c>
      <c r="U313" s="18" t="s">
        <v>2137</v>
      </c>
      <c r="W313" s="18" t="s">
        <v>2278</v>
      </c>
      <c r="X313" s="18" t="s">
        <v>2248</v>
      </c>
      <c r="AB313" s="27">
        <v>41141.646539351852</v>
      </c>
    </row>
    <row r="314" spans="1:28" ht="165.75"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U314" s="29" t="s">
        <v>2129</v>
      </c>
      <c r="X314" s="18" t="s">
        <v>2185</v>
      </c>
      <c r="AB314" s="27">
        <v>41141.646539351852</v>
      </c>
    </row>
    <row r="315" spans="1:28" ht="76.5"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U315" s="29" t="s">
        <v>2129</v>
      </c>
      <c r="X315" s="18" t="s">
        <v>2185</v>
      </c>
      <c r="AB315" s="27">
        <v>41141.646539351852</v>
      </c>
    </row>
    <row r="316" spans="1:28" ht="76.5"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2304</v>
      </c>
      <c r="U316" s="18" t="s">
        <v>2137</v>
      </c>
      <c r="W316" s="18" t="s">
        <v>2278</v>
      </c>
      <c r="X316" s="18" t="s">
        <v>2214</v>
      </c>
      <c r="AB316" s="27">
        <v>41141.646539351852</v>
      </c>
    </row>
    <row r="317" spans="1:28" ht="127.5"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U317" s="29" t="s">
        <v>2129</v>
      </c>
      <c r="X317" s="18" t="s">
        <v>2185</v>
      </c>
      <c r="AB317" s="27">
        <v>41141.646539351852</v>
      </c>
    </row>
    <row r="318" spans="1:28" ht="89.25"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U318" s="29" t="s">
        <v>2129</v>
      </c>
      <c r="X318" s="18" t="s">
        <v>2185</v>
      </c>
      <c r="AB318" s="27">
        <v>41141.646539351852</v>
      </c>
    </row>
    <row r="319" spans="1:28" ht="38.25"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U319" s="29" t="s">
        <v>2129</v>
      </c>
      <c r="X319" s="18" t="s">
        <v>2185</v>
      </c>
      <c r="AB319" s="27">
        <v>41141.646539351852</v>
      </c>
    </row>
    <row r="320" spans="1:28" ht="63.75"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2317</v>
      </c>
      <c r="U320" s="18" t="s">
        <v>2137</v>
      </c>
      <c r="W320" s="18" t="s">
        <v>2278</v>
      </c>
      <c r="X320" s="18" t="s">
        <v>2289</v>
      </c>
      <c r="AB320" s="27">
        <v>41141.646539351852</v>
      </c>
    </row>
    <row r="321" spans="1:28" ht="153" x14ac:dyDescent="0.2">
      <c r="A321" s="24">
        <v>320</v>
      </c>
      <c r="B321" s="18" t="s">
        <v>871</v>
      </c>
      <c r="C321" s="18">
        <v>189</v>
      </c>
      <c r="D321" s="18">
        <v>2</v>
      </c>
      <c r="H321" s="18" t="s">
        <v>143</v>
      </c>
      <c r="I321" s="18" t="s">
        <v>59</v>
      </c>
      <c r="J321" s="26">
        <v>53.47</v>
      </c>
      <c r="R321" s="18" t="s">
        <v>906</v>
      </c>
      <c r="S321" s="18" t="s">
        <v>907</v>
      </c>
      <c r="T321" s="18" t="s">
        <v>2304</v>
      </c>
      <c r="U321" s="18" t="s">
        <v>2137</v>
      </c>
      <c r="W321" s="18" t="s">
        <v>2278</v>
      </c>
      <c r="X321" s="18" t="s">
        <v>2214</v>
      </c>
      <c r="AB321" s="27">
        <v>41141.646539351852</v>
      </c>
    </row>
    <row r="322" spans="1:28" ht="63.75"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2311</v>
      </c>
      <c r="U322" s="18" t="s">
        <v>2137</v>
      </c>
      <c r="W322" s="18" t="s">
        <v>2278</v>
      </c>
      <c r="X322" s="18" t="s">
        <v>2248</v>
      </c>
      <c r="AB322" s="27">
        <v>41141.646539351852</v>
      </c>
    </row>
    <row r="323" spans="1:28" ht="63.75" x14ac:dyDescent="0.2">
      <c r="A323" s="24">
        <v>322</v>
      </c>
      <c r="B323" s="18" t="s">
        <v>871</v>
      </c>
      <c r="C323" s="18">
        <v>189</v>
      </c>
      <c r="D323" s="18">
        <v>2</v>
      </c>
      <c r="H323" s="18" t="s">
        <v>185</v>
      </c>
      <c r="I323" s="18" t="s">
        <v>59</v>
      </c>
      <c r="R323" s="18" t="s">
        <v>910</v>
      </c>
      <c r="S323" s="18" t="s">
        <v>911</v>
      </c>
      <c r="U323" s="18" t="s">
        <v>2129</v>
      </c>
      <c r="X323" s="18" t="s">
        <v>2185</v>
      </c>
      <c r="AB323" s="27">
        <v>41141.646539351852</v>
      </c>
    </row>
    <row r="324" spans="1:28" ht="63.75"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2304</v>
      </c>
      <c r="U324" s="18" t="s">
        <v>2137</v>
      </c>
      <c r="W324" s="18" t="s">
        <v>2278</v>
      </c>
      <c r="X324" s="18" t="s">
        <v>2214</v>
      </c>
      <c r="AB324" s="27">
        <v>41141.646539351852</v>
      </c>
    </row>
    <row r="325" spans="1:28" ht="63.75"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2304</v>
      </c>
      <c r="U325" s="18" t="s">
        <v>2137</v>
      </c>
      <c r="W325" s="18" t="s">
        <v>2278</v>
      </c>
      <c r="X325" s="18" t="s">
        <v>2214</v>
      </c>
      <c r="AB325" s="27">
        <v>41141.646539351852</v>
      </c>
    </row>
    <row r="326" spans="1:28" ht="216.75"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U326" s="29" t="s">
        <v>2129</v>
      </c>
      <c r="X326" s="18" t="s">
        <v>2185</v>
      </c>
      <c r="AB326" s="27">
        <v>41141.646539351852</v>
      </c>
    </row>
    <row r="327" spans="1:28" ht="191.25"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U327" s="29" t="s">
        <v>2129</v>
      </c>
      <c r="X327" s="18" t="s">
        <v>2177</v>
      </c>
      <c r="AB327" s="27">
        <v>41141.646539351852</v>
      </c>
    </row>
    <row r="328" spans="1:28" ht="153"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2370</v>
      </c>
      <c r="U328" s="29" t="s">
        <v>2129</v>
      </c>
      <c r="W328" s="18" t="s">
        <v>2278</v>
      </c>
      <c r="X328" s="18" t="s">
        <v>2261</v>
      </c>
      <c r="AB328" s="27">
        <v>41141.646539351852</v>
      </c>
    </row>
    <row r="329" spans="1:28" ht="5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U329" s="29" t="s">
        <v>2129</v>
      </c>
      <c r="X329" s="18" t="s">
        <v>2170</v>
      </c>
      <c r="AB329" s="27">
        <v>41141.646539351852</v>
      </c>
    </row>
    <row r="330" spans="1:28" ht="5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U330" s="18" t="s">
        <v>2129</v>
      </c>
      <c r="X330" s="18" t="s">
        <v>2185</v>
      </c>
      <c r="AB330" s="27">
        <v>41141.646539351852</v>
      </c>
    </row>
    <row r="331" spans="1:28" ht="5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U331" s="18" t="s">
        <v>2135</v>
      </c>
      <c r="AB331" s="27">
        <v>41141.646539351852</v>
      </c>
    </row>
    <row r="332" spans="1:28" ht="63.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U332" s="18" t="s">
        <v>2135</v>
      </c>
      <c r="AB332" s="27">
        <v>41141.646539351852</v>
      </c>
    </row>
    <row r="333" spans="1:28" ht="38.25"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t="s">
        <v>2143</v>
      </c>
      <c r="AB333" s="27">
        <v>41141.646539351852</v>
      </c>
    </row>
    <row r="334" spans="1:28" ht="5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V334" s="18" t="s">
        <v>2143</v>
      </c>
      <c r="AB334" s="27">
        <v>41141.646539351852</v>
      </c>
    </row>
    <row r="335" spans="1:28" ht="5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U335" s="29" t="s">
        <v>2129</v>
      </c>
      <c r="X335" s="18" t="s">
        <v>2185</v>
      </c>
      <c r="AB335" s="27">
        <v>41141.646539351852</v>
      </c>
    </row>
    <row r="336" spans="1:28" ht="38.25"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2304</v>
      </c>
      <c r="U336" s="18" t="s">
        <v>2137</v>
      </c>
      <c r="W336" s="18" t="s">
        <v>2278</v>
      </c>
      <c r="X336" s="18" t="s">
        <v>2214</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2143</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t="s">
        <v>2143</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AB339" s="27">
        <v>41141.646539351852</v>
      </c>
    </row>
    <row r="340" spans="1:28" ht="63.75"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U340" s="29" t="s">
        <v>2136</v>
      </c>
      <c r="AB340" s="27">
        <v>41141.646539351852</v>
      </c>
    </row>
    <row r="341" spans="1:28" ht="5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X341" s="18" t="s">
        <v>2168</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X342" s="18" t="s">
        <v>2168</v>
      </c>
      <c r="AB342" s="27">
        <v>41141.646539351852</v>
      </c>
    </row>
    <row r="343" spans="1:28" ht="5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X343" s="18" t="s">
        <v>2168</v>
      </c>
      <c r="AB343" s="27">
        <v>41141.646539351852</v>
      </c>
    </row>
    <row r="344" spans="1:28" ht="5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X344" s="18" t="s">
        <v>2168</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X345" s="18" t="s">
        <v>2168</v>
      </c>
      <c r="AB345" s="27">
        <v>41141.646539351852</v>
      </c>
    </row>
    <row r="346" spans="1:28" ht="153"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2376</v>
      </c>
      <c r="U346" s="18" t="s">
        <v>2129</v>
      </c>
      <c r="W346" s="18" t="s">
        <v>2278</v>
      </c>
      <c r="X346" s="18" t="s">
        <v>2184</v>
      </c>
      <c r="AB346" s="27">
        <v>41141.646539351852</v>
      </c>
    </row>
    <row r="347" spans="1:28" ht="89.25"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U347" s="18" t="s">
        <v>2129</v>
      </c>
      <c r="X347" s="18" t="s">
        <v>2265</v>
      </c>
      <c r="AB347" s="27">
        <v>41141.646539351852</v>
      </c>
    </row>
    <row r="348" spans="1:28" ht="5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X348" s="18" t="s">
        <v>2168</v>
      </c>
      <c r="AB348" s="27">
        <v>41141.646539351852</v>
      </c>
    </row>
    <row r="349" spans="1:28" ht="5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X349" s="18" t="s">
        <v>2195</v>
      </c>
      <c r="AB349" s="27">
        <v>41141.646539351852</v>
      </c>
    </row>
    <row r="350" spans="1:28" ht="5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X350" s="18" t="s">
        <v>2195</v>
      </c>
      <c r="AB350" s="27">
        <v>41141.646539351852</v>
      </c>
    </row>
    <row r="351" spans="1:28" ht="38.25"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X351" s="18" t="s">
        <v>2296</v>
      </c>
      <c r="AB351" s="27">
        <v>41141.646539351852</v>
      </c>
    </row>
    <row r="352" spans="1:28" ht="5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2137</v>
      </c>
      <c r="W352" s="18" t="s">
        <v>2131</v>
      </c>
      <c r="X352" s="18" t="s">
        <v>2388</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X353" s="18" t="s">
        <v>2185</v>
      </c>
      <c r="AB353" s="27">
        <v>41141.646539351852</v>
      </c>
    </row>
    <row r="354" spans="1:28" ht="89.25"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2376</v>
      </c>
      <c r="U354" s="18" t="s">
        <v>2129</v>
      </c>
      <c r="W354" s="18" t="s">
        <v>2278</v>
      </c>
      <c r="X354" s="18" t="s">
        <v>2184</v>
      </c>
      <c r="AB354" s="27">
        <v>41141.646539351852</v>
      </c>
    </row>
    <row r="355" spans="1:28" ht="5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2304</v>
      </c>
      <c r="U355" s="18" t="s">
        <v>2137</v>
      </c>
      <c r="W355" s="18" t="s">
        <v>2278</v>
      </c>
      <c r="X355" s="18" t="s">
        <v>2214</v>
      </c>
      <c r="AB355" s="27">
        <v>41141.646539351852</v>
      </c>
    </row>
    <row r="356" spans="1:28" ht="5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2304</v>
      </c>
      <c r="U356" s="18" t="s">
        <v>2137</v>
      </c>
      <c r="W356" s="18" t="s">
        <v>2278</v>
      </c>
      <c r="X356" s="18" t="s">
        <v>2214</v>
      </c>
      <c r="AB356" s="27">
        <v>41141.646539351852</v>
      </c>
    </row>
    <row r="357" spans="1:28" ht="5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2304</v>
      </c>
      <c r="U357" s="18" t="s">
        <v>2137</v>
      </c>
      <c r="W357" s="18" t="s">
        <v>2278</v>
      </c>
      <c r="X357" s="18" t="s">
        <v>2214</v>
      </c>
      <c r="AB357" s="27">
        <v>41141.646539351852</v>
      </c>
    </row>
    <row r="358" spans="1:28" ht="5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2304</v>
      </c>
      <c r="U358" s="18" t="s">
        <v>2137</v>
      </c>
      <c r="W358" s="18" t="s">
        <v>2278</v>
      </c>
      <c r="X358" s="18" t="s">
        <v>2214</v>
      </c>
      <c r="AB358" s="27">
        <v>41141.646539351852</v>
      </c>
    </row>
    <row r="359" spans="1:28" ht="5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2304</v>
      </c>
      <c r="U359" s="18" t="s">
        <v>2137</v>
      </c>
      <c r="W359" s="18" t="s">
        <v>2278</v>
      </c>
      <c r="X359" s="18" t="s">
        <v>2214</v>
      </c>
      <c r="AB359" s="27">
        <v>41141.646539351852</v>
      </c>
    </row>
    <row r="360" spans="1:28" ht="5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2304</v>
      </c>
      <c r="U360" s="18" t="s">
        <v>2137</v>
      </c>
      <c r="W360" s="18" t="s">
        <v>2278</v>
      </c>
      <c r="X360" s="18" t="s">
        <v>2214</v>
      </c>
      <c r="AB360" s="27">
        <v>41141.646539351852</v>
      </c>
    </row>
    <row r="361" spans="1:28" ht="114.75"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U361" s="18" t="s">
        <v>2135</v>
      </c>
      <c r="X361" s="18" t="s">
        <v>2185</v>
      </c>
      <c r="AB361" s="27">
        <v>41141.646539351852</v>
      </c>
    </row>
    <row r="362" spans="1:28" ht="89.25"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2304</v>
      </c>
      <c r="U362" s="18" t="s">
        <v>2137</v>
      </c>
      <c r="W362" s="18" t="s">
        <v>2278</v>
      </c>
      <c r="X362" s="18" t="s">
        <v>2214</v>
      </c>
      <c r="AB362" s="27">
        <v>41141.646539351852</v>
      </c>
    </row>
    <row r="363" spans="1:28" ht="63.75"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2304</v>
      </c>
      <c r="U363" s="18" t="s">
        <v>2137</v>
      </c>
      <c r="W363" s="18" t="s">
        <v>2278</v>
      </c>
      <c r="X363" s="18" t="s">
        <v>2214</v>
      </c>
      <c r="AB363" s="27">
        <v>41141.646539351852</v>
      </c>
    </row>
    <row r="364" spans="1:28" ht="5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2304</v>
      </c>
      <c r="U364" s="18" t="s">
        <v>2137</v>
      </c>
      <c r="W364" s="18" t="s">
        <v>2278</v>
      </c>
      <c r="X364" s="18" t="s">
        <v>2214</v>
      </c>
      <c r="AB364" s="27">
        <v>41141.646539351852</v>
      </c>
    </row>
    <row r="365" spans="1:28" ht="5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2304</v>
      </c>
      <c r="U365" s="18" t="s">
        <v>2137</v>
      </c>
      <c r="W365" s="18" t="s">
        <v>2278</v>
      </c>
      <c r="X365" s="18" t="s">
        <v>2214</v>
      </c>
      <c r="AB365" s="27">
        <v>41141.646539351852</v>
      </c>
    </row>
    <row r="366" spans="1:28" ht="5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U366" s="18" t="s">
        <v>2137</v>
      </c>
      <c r="W366" s="18" t="s">
        <v>2278</v>
      </c>
      <c r="X366" s="18" t="s">
        <v>2244</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X367" s="18" t="s">
        <v>2185</v>
      </c>
      <c r="AB367" s="27">
        <v>41141.646539351852</v>
      </c>
    </row>
    <row r="368" spans="1:28" ht="102"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U368" s="18" t="s">
        <v>2135</v>
      </c>
      <c r="V368" s="18" t="s">
        <v>2129</v>
      </c>
      <c r="X368" s="18" t="s">
        <v>2263</v>
      </c>
      <c r="AB368" s="27">
        <v>41141.646539351852</v>
      </c>
    </row>
    <row r="369" spans="1:28" ht="5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AB369" s="27">
        <v>41141.646539351852</v>
      </c>
    </row>
    <row r="370" spans="1:28" ht="114.75"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U370" s="18" t="s">
        <v>2129</v>
      </c>
      <c r="X370" s="18" t="s">
        <v>2185</v>
      </c>
      <c r="AB370" s="27">
        <v>41141.646539351852</v>
      </c>
    </row>
    <row r="371" spans="1:28" ht="89.25"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2376</v>
      </c>
      <c r="U371" s="18" t="s">
        <v>2129</v>
      </c>
      <c r="W371" s="18" t="s">
        <v>2278</v>
      </c>
      <c r="X371" s="18" t="s">
        <v>2184</v>
      </c>
      <c r="AB371" s="27">
        <v>41141.646539351852</v>
      </c>
    </row>
    <row r="372" spans="1:28" ht="63.75" x14ac:dyDescent="0.2">
      <c r="A372" s="24">
        <v>371</v>
      </c>
      <c r="B372" s="18" t="s">
        <v>995</v>
      </c>
      <c r="C372" s="18">
        <v>189</v>
      </c>
      <c r="D372" s="18">
        <v>2</v>
      </c>
      <c r="E372" s="25" t="s">
        <v>315</v>
      </c>
      <c r="F372" s="25" t="s">
        <v>238</v>
      </c>
      <c r="H372" s="18" t="s">
        <v>185</v>
      </c>
      <c r="I372" s="18" t="s">
        <v>180</v>
      </c>
      <c r="J372" s="26">
        <v>2</v>
      </c>
      <c r="L372" s="25" t="s">
        <v>315</v>
      </c>
      <c r="R372" s="18" t="s">
        <v>996</v>
      </c>
      <c r="U372" s="18" t="s">
        <v>2135</v>
      </c>
      <c r="X372" s="18" t="s">
        <v>2171</v>
      </c>
      <c r="AB372" s="27">
        <v>41141.646539351852</v>
      </c>
    </row>
    <row r="373" spans="1:28" ht="114.75"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U373" s="18" t="s">
        <v>2137</v>
      </c>
      <c r="W373" s="18" t="s">
        <v>2131</v>
      </c>
      <c r="X373" s="18" t="s">
        <v>2389</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X374" s="18" t="s">
        <v>2195</v>
      </c>
      <c r="AB374" s="27">
        <v>41141.646539351852</v>
      </c>
    </row>
    <row r="375" spans="1:28" ht="38.25"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2304</v>
      </c>
      <c r="U375" s="18" t="s">
        <v>2137</v>
      </c>
      <c r="W375" s="18" t="s">
        <v>2278</v>
      </c>
      <c r="X375" s="18" t="s">
        <v>2214</v>
      </c>
      <c r="AB375" s="27">
        <v>41141.646539351852</v>
      </c>
    </row>
    <row r="376" spans="1:28" ht="38.25"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2366</v>
      </c>
      <c r="U376" s="18" t="s">
        <v>2129</v>
      </c>
      <c r="W376" s="18" t="s">
        <v>2278</v>
      </c>
      <c r="X376" s="18" t="s">
        <v>2270</v>
      </c>
      <c r="AB376" s="27">
        <v>41141.646539351852</v>
      </c>
    </row>
    <row r="377" spans="1:28" ht="280.5"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2304</v>
      </c>
      <c r="U377" s="18" t="s">
        <v>2137</v>
      </c>
      <c r="W377" s="18" t="s">
        <v>2278</v>
      </c>
      <c r="X377" s="18" t="s">
        <v>2214</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29" t="s">
        <v>2136</v>
      </c>
      <c r="V378" s="29" t="s">
        <v>2144</v>
      </c>
      <c r="X378" s="18" t="s">
        <v>2195</v>
      </c>
      <c r="AB378" s="27">
        <v>41141.646539351852</v>
      </c>
    </row>
    <row r="379" spans="1:28" ht="63.75"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2304</v>
      </c>
      <c r="U379" s="18" t="s">
        <v>2137</v>
      </c>
      <c r="W379" s="18" t="s">
        <v>2278</v>
      </c>
      <c r="X379" s="18" t="s">
        <v>2214</v>
      </c>
      <c r="AB379" s="27">
        <v>41141.646539351852</v>
      </c>
    </row>
    <row r="380" spans="1:28" ht="63.75"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2304</v>
      </c>
      <c r="U380" s="18" t="s">
        <v>2137</v>
      </c>
      <c r="W380" s="18" t="s">
        <v>2278</v>
      </c>
      <c r="X380" s="18" t="s">
        <v>2214</v>
      </c>
      <c r="AB380" s="27">
        <v>41141.646539351852</v>
      </c>
    </row>
    <row r="381" spans="1:28" ht="102"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2318</v>
      </c>
      <c r="U381" s="18" t="s">
        <v>2137</v>
      </c>
      <c r="W381" s="18" t="s">
        <v>2278</v>
      </c>
      <c r="X381" s="18" t="s">
        <v>2283</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X382" s="18" t="s">
        <v>2168</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X383" s="18" t="s">
        <v>2168</v>
      </c>
      <c r="AB383" s="27">
        <v>41141.646539351852</v>
      </c>
    </row>
    <row r="384" spans="1:28" ht="153"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U384" s="18" t="s">
        <v>2135</v>
      </c>
      <c r="V384" s="18" t="s">
        <v>2129</v>
      </c>
      <c r="X384" s="18" t="s">
        <v>2263</v>
      </c>
      <c r="AB384" s="27">
        <v>41141.646539351852</v>
      </c>
    </row>
    <row r="385" spans="1:28" ht="127.5"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2304</v>
      </c>
      <c r="U385" s="18" t="s">
        <v>2137</v>
      </c>
      <c r="W385" s="18" t="s">
        <v>2278</v>
      </c>
      <c r="X385" s="18" t="s">
        <v>2214</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1026</v>
      </c>
      <c r="R386" s="18" t="s">
        <v>1027</v>
      </c>
      <c r="S386" s="18" t="s">
        <v>1028</v>
      </c>
      <c r="U386" s="18" t="s">
        <v>2129</v>
      </c>
      <c r="AB386" s="27">
        <v>41141.646539351852</v>
      </c>
    </row>
    <row r="387" spans="1:28" ht="63.7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2129</v>
      </c>
      <c r="AB387" s="27">
        <v>41141.646539351852</v>
      </c>
    </row>
    <row r="388" spans="1:28" ht="38.25"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2304</v>
      </c>
      <c r="U388" s="18" t="s">
        <v>2137</v>
      </c>
      <c r="W388" s="18" t="s">
        <v>2278</v>
      </c>
      <c r="X388" s="18" t="s">
        <v>2214</v>
      </c>
      <c r="AB388" s="27">
        <v>41141.646539351852</v>
      </c>
    </row>
    <row r="389" spans="1:28" ht="38.25"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2304</v>
      </c>
      <c r="U389" s="18" t="s">
        <v>2137</v>
      </c>
      <c r="W389" s="18" t="s">
        <v>2278</v>
      </c>
      <c r="X389" s="18" t="s">
        <v>2214</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AB390" s="27">
        <v>41141.646539351852</v>
      </c>
    </row>
    <row r="391" spans="1:28" ht="63.75"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2304</v>
      </c>
      <c r="U391" s="18" t="s">
        <v>2137</v>
      </c>
      <c r="W391" s="18" t="s">
        <v>2278</v>
      </c>
      <c r="X391" s="18" t="s">
        <v>2214</v>
      </c>
      <c r="AB391" s="27">
        <v>41141.646539351852</v>
      </c>
    </row>
    <row r="392" spans="1:28" ht="89.25"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2304</v>
      </c>
      <c r="U392" s="18" t="s">
        <v>2137</v>
      </c>
      <c r="W392" s="18" t="s">
        <v>2278</v>
      </c>
      <c r="X392" s="18" t="s">
        <v>2214</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AB393" s="27">
        <v>41141.646539351852</v>
      </c>
    </row>
    <row r="394" spans="1:28" ht="38.25" x14ac:dyDescent="0.2">
      <c r="A394" s="24">
        <v>393</v>
      </c>
      <c r="B394" s="18" t="s">
        <v>1023</v>
      </c>
      <c r="C394" s="18">
        <v>189</v>
      </c>
      <c r="D394" s="18">
        <v>2</v>
      </c>
      <c r="F394" s="25" t="s">
        <v>98</v>
      </c>
      <c r="H394" s="18" t="s">
        <v>143</v>
      </c>
      <c r="I394" s="18" t="s">
        <v>180</v>
      </c>
      <c r="J394" s="26">
        <v>245</v>
      </c>
      <c r="R394" s="18" t="s">
        <v>1040</v>
      </c>
      <c r="S394" s="18" t="s">
        <v>1025</v>
      </c>
      <c r="T394" s="18" t="s">
        <v>2319</v>
      </c>
      <c r="U394" s="18" t="s">
        <v>2137</v>
      </c>
      <c r="W394" s="18" t="s">
        <v>2278</v>
      </c>
      <c r="X394" s="18" t="s">
        <v>2279</v>
      </c>
      <c r="AB394" s="27">
        <v>41141.646539351852</v>
      </c>
    </row>
    <row r="395" spans="1:28" ht="76.5"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2320</v>
      </c>
      <c r="U395" s="18" t="s">
        <v>2137</v>
      </c>
      <c r="W395" s="18" t="s">
        <v>2278</v>
      </c>
      <c r="X395" s="18" t="s">
        <v>2251</v>
      </c>
      <c r="AB395" s="27">
        <v>41141.646539351852</v>
      </c>
    </row>
    <row r="396" spans="1:28" ht="89.25"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U396" s="18" t="s">
        <v>2129</v>
      </c>
      <c r="X396" s="18" t="s">
        <v>2181</v>
      </c>
      <c r="AB396" s="27">
        <v>41141.646539351852</v>
      </c>
    </row>
    <row r="397" spans="1:28" ht="63.75"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2304</v>
      </c>
      <c r="U397" s="18" t="s">
        <v>2137</v>
      </c>
      <c r="W397" s="18" t="s">
        <v>2278</v>
      </c>
      <c r="X397" s="18" t="s">
        <v>2214</v>
      </c>
      <c r="AB397" s="27">
        <v>41141.646539351852</v>
      </c>
    </row>
    <row r="398" spans="1:28" ht="102"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2372</v>
      </c>
      <c r="U398" s="18" t="s">
        <v>2129</v>
      </c>
      <c r="W398" s="18" t="s">
        <v>2278</v>
      </c>
      <c r="X398" s="18" t="s">
        <v>2277</v>
      </c>
      <c r="AB398" s="27">
        <v>41141.646539351852</v>
      </c>
    </row>
    <row r="399" spans="1:28" ht="38.25"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U399" s="18" t="s">
        <v>2137</v>
      </c>
      <c r="W399" s="18" t="s">
        <v>2131</v>
      </c>
      <c r="X399" s="18" t="s">
        <v>2390</v>
      </c>
      <c r="AB399" s="27">
        <v>41141.646539351852</v>
      </c>
    </row>
    <row r="400" spans="1:28" ht="38.25"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U400" s="18" t="s">
        <v>2137</v>
      </c>
      <c r="W400" s="18" t="s">
        <v>2131</v>
      </c>
      <c r="X400" s="18" t="s">
        <v>2390</v>
      </c>
      <c r="AB400" s="27">
        <v>41141.646539351852</v>
      </c>
    </row>
    <row r="401" spans="1:28" ht="51"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U401" s="18" t="s">
        <v>2129</v>
      </c>
      <c r="X401" s="18" t="s">
        <v>2170</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AB402" s="27">
        <v>41141.646539351852</v>
      </c>
    </row>
    <row r="403" spans="1:28" ht="102"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U403" s="29" t="s">
        <v>2135</v>
      </c>
      <c r="AB403" s="27">
        <v>41141.646539351852</v>
      </c>
    </row>
    <row r="404" spans="1:28" ht="5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X404" s="18" t="s">
        <v>2303</v>
      </c>
      <c r="AB404" s="27">
        <v>41141.646539351852</v>
      </c>
    </row>
    <row r="405" spans="1:28" ht="38.25"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X405" s="18" t="s">
        <v>2185</v>
      </c>
      <c r="AB405" s="27">
        <v>41141.646539351852</v>
      </c>
    </row>
    <row r="406" spans="1:28" ht="89.2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AB406" s="27">
        <v>41141.646539351852</v>
      </c>
    </row>
    <row r="407" spans="1:28" ht="89.25"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2321</v>
      </c>
      <c r="U407" s="18" t="s">
        <v>2137</v>
      </c>
      <c r="W407" s="18" t="s">
        <v>2278</v>
      </c>
      <c r="X407" s="18" t="s">
        <v>2295</v>
      </c>
      <c r="AB407" s="27">
        <v>41141.646539351852</v>
      </c>
    </row>
    <row r="408" spans="1:28" ht="38.25"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2304</v>
      </c>
      <c r="U408" s="18" t="s">
        <v>2137</v>
      </c>
      <c r="W408" s="18" t="s">
        <v>2278</v>
      </c>
      <c r="X408" s="18" t="s">
        <v>2214</v>
      </c>
      <c r="AB408" s="27">
        <v>41141.646539351852</v>
      </c>
    </row>
    <row r="409" spans="1:28" ht="102"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2322</v>
      </c>
      <c r="U409" s="18" t="s">
        <v>2137</v>
      </c>
      <c r="W409" s="18" t="s">
        <v>2278</v>
      </c>
      <c r="X409" s="18" t="s">
        <v>2280</v>
      </c>
      <c r="AB409" s="27">
        <v>41141.646539351852</v>
      </c>
    </row>
    <row r="410" spans="1:28" ht="89.25"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2304</v>
      </c>
      <c r="U410" s="29" t="s">
        <v>2137</v>
      </c>
      <c r="W410" s="18" t="s">
        <v>2278</v>
      </c>
      <c r="X410" s="18" t="s">
        <v>2223</v>
      </c>
      <c r="AB410" s="27">
        <v>41141.646539351852</v>
      </c>
    </row>
    <row r="411" spans="1:28" ht="114.75"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2323</v>
      </c>
      <c r="U411" s="18" t="s">
        <v>2137</v>
      </c>
      <c r="W411" s="18" t="s">
        <v>2278</v>
      </c>
      <c r="X411" s="18" t="s">
        <v>2236</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AB412" s="27">
        <v>41141.646539351852</v>
      </c>
    </row>
    <row r="413" spans="1:28" ht="89.25"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U413" s="18" t="s">
        <v>2129</v>
      </c>
      <c r="X413" s="18" t="s">
        <v>2266</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AB414" s="27">
        <v>41141.646539351852</v>
      </c>
    </row>
    <row r="415" spans="1:28" ht="76.5"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U415" s="18" t="s">
        <v>2135</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X416" s="18" t="s">
        <v>2195</v>
      </c>
      <c r="AB416" s="27">
        <v>41141.646539351852</v>
      </c>
    </row>
    <row r="417" spans="1:28" ht="5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X417" s="18" t="s">
        <v>2168</v>
      </c>
      <c r="AB417" s="27">
        <v>41141.646539351852</v>
      </c>
    </row>
    <row r="418" spans="1:28" ht="76.5"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X418" s="18" t="s">
        <v>2168</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X419" s="18" t="s">
        <v>2168</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X420" s="18" t="s">
        <v>2195</v>
      </c>
      <c r="AB420" s="27">
        <v>41141.646539351852</v>
      </c>
    </row>
    <row r="421" spans="1:28" ht="76.5"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X421" s="18" t="s">
        <v>2168</v>
      </c>
      <c r="AB421" s="27">
        <v>41141.646539351852</v>
      </c>
    </row>
    <row r="422" spans="1:28" ht="63.7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X422" s="18" t="s">
        <v>2168</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X423" s="18" t="s">
        <v>2195</v>
      </c>
      <c r="AB423" s="27">
        <v>41141.646539351852</v>
      </c>
    </row>
    <row r="424" spans="1:28" ht="76.5"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X425" s="18" t="s">
        <v>2195</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X426" s="18" t="s">
        <v>2168</v>
      </c>
      <c r="AB426" s="27">
        <v>41141.646539351852</v>
      </c>
    </row>
    <row r="427" spans="1:28" ht="38.25"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X427" s="18" t="s">
        <v>2296</v>
      </c>
      <c r="AB427" s="27">
        <v>41141.646539351852</v>
      </c>
    </row>
    <row r="428" spans="1:28" ht="38.25"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X428" s="18" t="s">
        <v>2297</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X429" s="18" t="s">
        <v>2205</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X430" s="18" t="s">
        <v>2195</v>
      </c>
      <c r="AB430" s="27">
        <v>41141.646539351852</v>
      </c>
    </row>
    <row r="431" spans="1:28" ht="25.5"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U431" s="18" t="s">
        <v>2129</v>
      </c>
      <c r="X431" s="18" t="s">
        <v>2185</v>
      </c>
      <c r="AB431" s="27">
        <v>41141.646539351852</v>
      </c>
    </row>
    <row r="432" spans="1:28" ht="5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U432" s="18" t="s">
        <v>2135</v>
      </c>
      <c r="AB432" s="27">
        <v>41141.646539351852</v>
      </c>
    </row>
    <row r="433" spans="1:28" ht="5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U433" s="29" t="s">
        <v>2129</v>
      </c>
      <c r="X433" s="18" t="s">
        <v>2185</v>
      </c>
      <c r="AB433" s="27">
        <v>41141.646539351852</v>
      </c>
    </row>
    <row r="434" spans="1:28" ht="38.25"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2304</v>
      </c>
      <c r="U434" s="18" t="s">
        <v>2137</v>
      </c>
      <c r="W434" s="18" t="s">
        <v>2278</v>
      </c>
      <c r="X434" s="18" t="s">
        <v>2214</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AB435" s="27">
        <v>41141.646539351852</v>
      </c>
    </row>
    <row r="436" spans="1:28" ht="5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X436" s="18" t="s">
        <v>2168</v>
      </c>
      <c r="AB436" s="27">
        <v>41141.646539351852</v>
      </c>
    </row>
    <row r="437" spans="1:28" ht="38.25"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X437" s="18" t="s">
        <v>2185</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X438" s="18" t="s">
        <v>2185</v>
      </c>
      <c r="AB438" s="27">
        <v>41141.646539351852</v>
      </c>
    </row>
    <row r="439" spans="1:28" ht="102"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X439" s="18" t="s">
        <v>2195</v>
      </c>
      <c r="AB439" s="27">
        <v>41141.646539351852</v>
      </c>
    </row>
    <row r="440" spans="1:28" ht="102"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X440" s="18" t="s">
        <v>2195</v>
      </c>
      <c r="AB440" s="27">
        <v>41141.646539351852</v>
      </c>
    </row>
    <row r="441" spans="1:28" ht="5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X441" s="18" t="s">
        <v>2168</v>
      </c>
      <c r="AB441" s="27">
        <v>41141.646539351852</v>
      </c>
    </row>
    <row r="442" spans="1:28" ht="5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X442" s="18" t="s">
        <v>2168</v>
      </c>
      <c r="AB442" s="27">
        <v>41141.646539351852</v>
      </c>
    </row>
    <row r="443" spans="1:28" ht="5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X443" s="18" t="s">
        <v>2168</v>
      </c>
      <c r="AB443" s="27">
        <v>41141.646539351852</v>
      </c>
    </row>
    <row r="444" spans="1:28" ht="89.2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X444" s="18" t="s">
        <v>2168</v>
      </c>
      <c r="AB444" s="27">
        <v>41141.646539351852</v>
      </c>
    </row>
    <row r="445" spans="1:28" ht="89.2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X445" s="18" t="s">
        <v>2168</v>
      </c>
      <c r="AB445" s="27">
        <v>41141.646539351852</v>
      </c>
    </row>
    <row r="446" spans="1:28" ht="102"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X446" s="18" t="s">
        <v>2195</v>
      </c>
      <c r="AB446" s="27">
        <v>41141.646539351852</v>
      </c>
    </row>
    <row r="447" spans="1:28" ht="102"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X447" s="18" t="s">
        <v>2195</v>
      </c>
      <c r="AB447" s="27">
        <v>41141.646539351852</v>
      </c>
    </row>
    <row r="448" spans="1:28" ht="5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2304</v>
      </c>
      <c r="U448" s="18" t="s">
        <v>2137</v>
      </c>
      <c r="W448" s="18" t="s">
        <v>2278</v>
      </c>
      <c r="X448" s="18" t="s">
        <v>2214</v>
      </c>
      <c r="AB448" s="27">
        <v>41141.646539351852</v>
      </c>
    </row>
    <row r="449" spans="1:28" ht="63.75"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2324</v>
      </c>
      <c r="U449" s="18" t="s">
        <v>2137</v>
      </c>
      <c r="W449" s="18" t="s">
        <v>2278</v>
      </c>
      <c r="X449" s="18" t="s">
        <v>2218</v>
      </c>
      <c r="AB449" s="27">
        <v>41141.646539351852</v>
      </c>
    </row>
    <row r="450" spans="1:28" ht="38.25"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U450" s="18" t="s">
        <v>2137</v>
      </c>
      <c r="W450" s="18" t="s">
        <v>2131</v>
      </c>
      <c r="X450" s="18" t="s">
        <v>2214</v>
      </c>
      <c r="AB450" s="27">
        <v>41141.646539351852</v>
      </c>
    </row>
    <row r="451" spans="1:28" ht="153"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U451" s="18" t="s">
        <v>2135</v>
      </c>
      <c r="AB451" s="27">
        <v>41141.646539351852</v>
      </c>
    </row>
    <row r="452" spans="1:28" ht="76.5"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U452" s="18" t="s">
        <v>2135</v>
      </c>
      <c r="AB452" s="27">
        <v>41141.646539351852</v>
      </c>
    </row>
    <row r="453" spans="1:28" ht="5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U453" s="18" t="s">
        <v>2135</v>
      </c>
      <c r="AB453" s="27">
        <v>41141.646539351852</v>
      </c>
    </row>
    <row r="454" spans="1:28" ht="38.25"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2304</v>
      </c>
      <c r="U454" s="18" t="s">
        <v>2137</v>
      </c>
      <c r="W454" s="18" t="s">
        <v>2278</v>
      </c>
      <c r="X454" s="18" t="s">
        <v>2214</v>
      </c>
      <c r="AB454" s="27">
        <v>41141.646539351852</v>
      </c>
    </row>
    <row r="455" spans="1:28" ht="76.5"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2304</v>
      </c>
      <c r="U455" s="18" t="s">
        <v>2137</v>
      </c>
      <c r="W455" s="18" t="s">
        <v>2278</v>
      </c>
      <c r="X455" s="18" t="s">
        <v>2214</v>
      </c>
      <c r="AB455" s="27">
        <v>41141.646539351852</v>
      </c>
    </row>
    <row r="456" spans="1:28" ht="102"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X456" s="18" t="s">
        <v>2168</v>
      </c>
      <c r="AB456" s="27">
        <v>41141.646539351852</v>
      </c>
    </row>
    <row r="457" spans="1:28" ht="140.25"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X457" s="18" t="s">
        <v>2168</v>
      </c>
      <c r="AB457" s="27">
        <v>41141.646539351852</v>
      </c>
    </row>
    <row r="458" spans="1:28" ht="76.5"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X458" s="18" t="s">
        <v>2168</v>
      </c>
      <c r="AB458" s="27">
        <v>41141.646539351852</v>
      </c>
    </row>
    <row r="459" spans="1:28" ht="5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X459" s="18" t="s">
        <v>2168</v>
      </c>
      <c r="AB459" s="27">
        <v>41141.646539351852</v>
      </c>
    </row>
    <row r="460" spans="1:28" ht="76.5"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X460" s="18" t="s">
        <v>2192</v>
      </c>
      <c r="AB460" s="27">
        <v>41141.646539351852</v>
      </c>
    </row>
    <row r="461" spans="1:28" ht="76.5"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X461" s="18" t="s">
        <v>2192</v>
      </c>
      <c r="AB461" s="27">
        <v>41141.646539351852</v>
      </c>
    </row>
    <row r="462" spans="1:28" ht="191.2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U462" s="18" t="s">
        <v>2129</v>
      </c>
      <c r="AB462" s="27">
        <v>41141.646539351852</v>
      </c>
    </row>
    <row r="463" spans="1:28" ht="89.25"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U463" s="18" t="s">
        <v>2129</v>
      </c>
      <c r="X463" s="18" t="s">
        <v>2171</v>
      </c>
      <c r="AB463" s="27">
        <v>41141.646539351852</v>
      </c>
    </row>
    <row r="464" spans="1:28" ht="63.7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V464" s="18" t="s">
        <v>2145</v>
      </c>
      <c r="X464" s="18" t="s">
        <v>2162</v>
      </c>
      <c r="AB464" s="27">
        <v>41141.646539351852</v>
      </c>
    </row>
    <row r="465" spans="1:28" ht="89.25"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18" t="s">
        <v>2304</v>
      </c>
      <c r="U465" s="18" t="s">
        <v>2137</v>
      </c>
      <c r="W465" s="18" t="s">
        <v>2278</v>
      </c>
      <c r="X465" s="18" t="s">
        <v>2214</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U466" s="18" t="s">
        <v>2129</v>
      </c>
      <c r="AB466" s="27">
        <v>41141.646539351852</v>
      </c>
    </row>
    <row r="467" spans="1:28" ht="38.25"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U467" s="18" t="s">
        <v>2129</v>
      </c>
      <c r="X467" s="18" t="s">
        <v>2181</v>
      </c>
      <c r="AB467" s="27">
        <v>41141.646539351852</v>
      </c>
    </row>
    <row r="468" spans="1:28" ht="76.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t="s">
        <v>2143</v>
      </c>
      <c r="AB468" s="27">
        <v>41141.646539351852</v>
      </c>
    </row>
    <row r="469" spans="1:28" ht="102"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2151</v>
      </c>
      <c r="AB470" s="27">
        <v>41141.646539351852</v>
      </c>
    </row>
    <row r="471" spans="1:28" ht="409.5"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U471" s="18" t="s">
        <v>2129</v>
      </c>
      <c r="X471" s="18" t="s">
        <v>2185</v>
      </c>
      <c r="AB471" s="27">
        <v>41141.646539351852</v>
      </c>
    </row>
    <row r="472" spans="1:28" ht="382.5"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U472" s="29" t="s">
        <v>2129</v>
      </c>
      <c r="X472" s="18" t="s">
        <v>2185</v>
      </c>
      <c r="AB472" s="27">
        <v>41141.646539351852</v>
      </c>
    </row>
    <row r="473" spans="1:28" ht="76.5"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U473" s="18" t="s">
        <v>2129</v>
      </c>
      <c r="X473" s="18" t="s">
        <v>2185</v>
      </c>
      <c r="AB473" s="27">
        <v>41141.646539351852</v>
      </c>
    </row>
    <row r="474" spans="1:28" ht="89.25"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U474" s="18" t="s">
        <v>2129</v>
      </c>
      <c r="X474" s="18" t="s">
        <v>2177</v>
      </c>
      <c r="AB474" s="27">
        <v>41141.646539351852</v>
      </c>
    </row>
    <row r="475" spans="1:28" ht="63.75"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2304</v>
      </c>
      <c r="U475" s="18" t="s">
        <v>2137</v>
      </c>
      <c r="W475" s="18" t="s">
        <v>2278</v>
      </c>
      <c r="X475" s="18" t="s">
        <v>2219</v>
      </c>
      <c r="AB475" s="27">
        <v>41141.646539351852</v>
      </c>
    </row>
    <row r="476" spans="1:28" ht="89.25"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2304</v>
      </c>
      <c r="U476" s="18" t="s">
        <v>2137</v>
      </c>
      <c r="W476" s="18" t="s">
        <v>2278</v>
      </c>
      <c r="X476" s="18" t="s">
        <v>2220</v>
      </c>
      <c r="AB476" s="27">
        <v>41141.646539351852</v>
      </c>
    </row>
    <row r="477" spans="1:28" ht="63.75"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2304</v>
      </c>
      <c r="U477" s="18" t="s">
        <v>2137</v>
      </c>
      <c r="W477" s="18" t="s">
        <v>2278</v>
      </c>
      <c r="X477" s="18" t="s">
        <v>2221</v>
      </c>
      <c r="AB477" s="27">
        <v>41141.646539351852</v>
      </c>
    </row>
    <row r="478" spans="1:28" ht="63.75"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U478" s="18" t="s">
        <v>2137</v>
      </c>
      <c r="W478" s="18" t="s">
        <v>2131</v>
      </c>
      <c r="X478" s="18" t="s">
        <v>2391</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U479" s="18" t="s">
        <v>2137</v>
      </c>
      <c r="W479" s="18" t="s">
        <v>2131</v>
      </c>
      <c r="AB479" s="27">
        <v>41141.646539351852</v>
      </c>
    </row>
    <row r="480" spans="1:28" ht="25.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29" t="s">
        <v>2136</v>
      </c>
      <c r="V480" s="29" t="s">
        <v>2144</v>
      </c>
      <c r="AB480" s="27">
        <v>41141.646539351852</v>
      </c>
    </row>
    <row r="481" spans="1:28" ht="191.25"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U481" s="29" t="s">
        <v>2129</v>
      </c>
      <c r="X481" s="18" t="s">
        <v>2177</v>
      </c>
      <c r="AB481" s="27">
        <v>41141.646539351852</v>
      </c>
    </row>
    <row r="482" spans="1:28" ht="318.75"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U482" s="29" t="s">
        <v>2129</v>
      </c>
      <c r="X482" s="18" t="s">
        <v>2185</v>
      </c>
      <c r="AB482" s="27">
        <v>41141.646539351852</v>
      </c>
    </row>
    <row r="483" spans="1:28" ht="293.25"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U483" s="18" t="s">
        <v>2135</v>
      </c>
      <c r="V483" s="18" t="s">
        <v>2129</v>
      </c>
      <c r="X483" s="18" t="s">
        <v>2263</v>
      </c>
      <c r="AB483" s="27">
        <v>41141.646539351852</v>
      </c>
    </row>
    <row r="484" spans="1:28" ht="76.5"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U484" s="18" t="s">
        <v>2135</v>
      </c>
      <c r="V484" s="18" t="s">
        <v>2129</v>
      </c>
      <c r="X484" s="18" t="s">
        <v>2263</v>
      </c>
      <c r="AB484" s="27">
        <v>41141.646539351852</v>
      </c>
    </row>
    <row r="485" spans="1:28" ht="102"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U485" s="18" t="s">
        <v>2135</v>
      </c>
      <c r="V485" s="18" t="s">
        <v>2129</v>
      </c>
      <c r="X485" s="18" t="s">
        <v>2263</v>
      </c>
      <c r="AB485" s="27">
        <v>41141.646539351852</v>
      </c>
    </row>
    <row r="486" spans="1:28" ht="38.25"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U486" s="18" t="s">
        <v>2135</v>
      </c>
      <c r="V486" s="18" t="s">
        <v>2129</v>
      </c>
      <c r="X486" s="18" t="s">
        <v>2263</v>
      </c>
      <c r="AB486" s="27">
        <v>41141.646539351852</v>
      </c>
    </row>
    <row r="487" spans="1:28" ht="409.5"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U487" s="18" t="s">
        <v>2135</v>
      </c>
      <c r="V487" s="18" t="s">
        <v>2129</v>
      </c>
      <c r="X487" s="18" t="s">
        <v>2263</v>
      </c>
      <c r="AB487" s="27">
        <v>41141.646539351852</v>
      </c>
    </row>
    <row r="488" spans="1:28" ht="63.75"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2304</v>
      </c>
      <c r="U488" s="29" t="s">
        <v>2137</v>
      </c>
      <c r="W488" s="18" t="s">
        <v>2278</v>
      </c>
      <c r="X488" s="18" t="s">
        <v>2224</v>
      </c>
      <c r="AB488" s="27">
        <v>41141.646539351852</v>
      </c>
    </row>
    <row r="489" spans="1:28" ht="63.75"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2304</v>
      </c>
      <c r="U489" s="29" t="s">
        <v>2137</v>
      </c>
      <c r="W489" s="18" t="s">
        <v>2278</v>
      </c>
      <c r="X489" s="18" t="s">
        <v>2225</v>
      </c>
      <c r="AB489" s="27">
        <v>41141.646539351852</v>
      </c>
    </row>
    <row r="490" spans="1:28" ht="76.5"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U490" s="18" t="s">
        <v>2129</v>
      </c>
      <c r="X490" s="18" t="s">
        <v>2185</v>
      </c>
      <c r="AB490" s="27">
        <v>41141.646539351852</v>
      </c>
    </row>
    <row r="491" spans="1:28" ht="25.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X491" s="18" t="s">
        <v>2185</v>
      </c>
      <c r="AB491" s="27">
        <v>41141.646539351852</v>
      </c>
    </row>
    <row r="492" spans="1:28" ht="409.5"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U492" s="18" t="s">
        <v>2135</v>
      </c>
      <c r="X492" s="18" t="s">
        <v>2171</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2135</v>
      </c>
      <c r="V493" s="18" t="s">
        <v>2129</v>
      </c>
      <c r="X493" s="18" t="s">
        <v>2185</v>
      </c>
      <c r="AB493" s="27">
        <v>41141.646539351852</v>
      </c>
    </row>
    <row r="494" spans="1:28" ht="127.5"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U494" s="18" t="s">
        <v>2129</v>
      </c>
      <c r="X494" s="18" t="s">
        <v>2185</v>
      </c>
      <c r="AB494" s="27">
        <v>41141.646539351852</v>
      </c>
    </row>
    <row r="495" spans="1:28" ht="153"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U495" s="18" t="s">
        <v>2129</v>
      </c>
      <c r="X495" s="18" t="s">
        <v>2185</v>
      </c>
      <c r="AB495" s="27">
        <v>41141.646539351852</v>
      </c>
    </row>
    <row r="496" spans="1:28" ht="63.75"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U496" s="18" t="s">
        <v>2129</v>
      </c>
      <c r="X496" s="18" t="s">
        <v>2185</v>
      </c>
      <c r="AB496" s="27">
        <v>41141.646539351852</v>
      </c>
    </row>
    <row r="497" spans="1:28" ht="114.75"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U497" s="18" t="s">
        <v>2129</v>
      </c>
      <c r="X497" s="18" t="s">
        <v>2185</v>
      </c>
      <c r="AB497" s="27">
        <v>41141.646539351852</v>
      </c>
    </row>
    <row r="498" spans="1:28" ht="165.75"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U498" s="18" t="s">
        <v>2129</v>
      </c>
      <c r="X498" s="18" t="s">
        <v>2185</v>
      </c>
      <c r="AB498" s="27">
        <v>41141.646539351852</v>
      </c>
    </row>
    <row r="499" spans="1:28" ht="89.25"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U499" s="18" t="s">
        <v>2129</v>
      </c>
      <c r="X499" s="18" t="s">
        <v>2185</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X500" s="18" t="s">
        <v>2185</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X501" s="18" t="s">
        <v>2185</v>
      </c>
      <c r="AB501" s="27">
        <v>41141.646539351852</v>
      </c>
    </row>
    <row r="502" spans="1:28" ht="204"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U502" s="18" t="s">
        <v>2129</v>
      </c>
      <c r="X502" s="18" t="s">
        <v>2185</v>
      </c>
      <c r="AB502" s="27">
        <v>41141.646539351852</v>
      </c>
    </row>
    <row r="503" spans="1:28" ht="76.5"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U503" s="18" t="s">
        <v>2129</v>
      </c>
      <c r="X503" s="18" t="s">
        <v>2185</v>
      </c>
      <c r="AB503" s="27">
        <v>41141.646539351852</v>
      </c>
    </row>
    <row r="504" spans="1:28" ht="102"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U504" s="18" t="s">
        <v>2129</v>
      </c>
      <c r="X504" s="18" t="s">
        <v>2185</v>
      </c>
      <c r="AB504" s="27">
        <v>41141.646539351852</v>
      </c>
    </row>
    <row r="505" spans="1:28" ht="331.5"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U505" s="18" t="s">
        <v>2129</v>
      </c>
      <c r="X505" s="18" t="s">
        <v>2185</v>
      </c>
      <c r="AB505" s="27">
        <v>41141.646539351852</v>
      </c>
    </row>
    <row r="506" spans="1:28" ht="242.25"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U506" s="18" t="s">
        <v>2129</v>
      </c>
      <c r="X506" s="18" t="s">
        <v>2185</v>
      </c>
      <c r="AB506" s="27">
        <v>41141.646539351852</v>
      </c>
    </row>
    <row r="507" spans="1:28" ht="409.5"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U507" s="29" t="s">
        <v>2129</v>
      </c>
      <c r="X507" s="18" t="s">
        <v>2185</v>
      </c>
      <c r="AB507" s="27">
        <v>41141.646539351852</v>
      </c>
    </row>
    <row r="508" spans="1:28" ht="255"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U508" s="18" t="s">
        <v>2129</v>
      </c>
      <c r="X508" s="18" t="s">
        <v>2185</v>
      </c>
      <c r="AB508" s="27">
        <v>41141.646539351852</v>
      </c>
    </row>
    <row r="509" spans="1:28" ht="102"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U509" s="18" t="s">
        <v>2129</v>
      </c>
      <c r="X509" s="18" t="s">
        <v>2185</v>
      </c>
      <c r="AB509" s="27">
        <v>41141.646539351852</v>
      </c>
    </row>
    <row r="510" spans="1:28" ht="395.25"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U510" s="29" t="s">
        <v>2129</v>
      </c>
      <c r="X510" s="18" t="s">
        <v>2177</v>
      </c>
      <c r="AB510" s="27">
        <v>41141.646539351852</v>
      </c>
    </row>
    <row r="511" spans="1:28" ht="38.25"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U511" s="29" t="s">
        <v>2129</v>
      </c>
      <c r="X511" s="18" t="s">
        <v>2185</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2136</v>
      </c>
      <c r="AB512" s="27">
        <v>41141.646539351852</v>
      </c>
    </row>
    <row r="513" spans="1:28" ht="76.5"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U513" s="29" t="s">
        <v>2129</v>
      </c>
      <c r="X513" s="18" t="s">
        <v>2185</v>
      </c>
      <c r="AB513" s="27">
        <v>41141.646539351852</v>
      </c>
    </row>
    <row r="514" spans="1:28" ht="114.75"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U514" s="29" t="s">
        <v>2129</v>
      </c>
      <c r="X514" s="18" t="s">
        <v>2185</v>
      </c>
      <c r="AB514" s="27">
        <v>41141.646539351852</v>
      </c>
    </row>
    <row r="515" spans="1:28" ht="216.75"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U515" s="29" t="s">
        <v>2129</v>
      </c>
      <c r="X515" s="18" t="s">
        <v>2185</v>
      </c>
      <c r="AB515" s="27">
        <v>41141.646539351852</v>
      </c>
    </row>
    <row r="516" spans="1:28" ht="5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U516" s="29" t="s">
        <v>2129</v>
      </c>
      <c r="X516" s="18" t="s">
        <v>2185</v>
      </c>
      <c r="AB516" s="27">
        <v>41141.646539351852</v>
      </c>
    </row>
    <row r="517" spans="1:28" ht="5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U517" s="29" t="s">
        <v>2129</v>
      </c>
      <c r="X517" s="18" t="s">
        <v>2185</v>
      </c>
      <c r="AB517" s="27">
        <v>41141.646539351852</v>
      </c>
    </row>
    <row r="518" spans="1:28" ht="5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U518" s="29" t="s">
        <v>2129</v>
      </c>
      <c r="X518" s="18" t="s">
        <v>2185</v>
      </c>
      <c r="AB518" s="27">
        <v>41141.646539351852</v>
      </c>
    </row>
    <row r="519" spans="1:28" ht="140.2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29" t="s">
        <v>2135</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AB520" s="27">
        <v>41141.646539351852</v>
      </c>
    </row>
    <row r="521" spans="1:28" ht="140.25"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U521" s="29" t="s">
        <v>2129</v>
      </c>
      <c r="X521" s="18" t="s">
        <v>2185</v>
      </c>
      <c r="AB521" s="27">
        <v>41141.646539351852</v>
      </c>
    </row>
    <row r="522" spans="1:28" ht="140.25"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U522" s="29" t="s">
        <v>2129</v>
      </c>
      <c r="X522" s="18" t="s">
        <v>2185</v>
      </c>
      <c r="AB522" s="27">
        <v>41141.646539351852</v>
      </c>
    </row>
    <row r="523" spans="1:28" ht="5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U523" s="29" t="s">
        <v>2129</v>
      </c>
      <c r="X523" s="18" t="s">
        <v>2185</v>
      </c>
      <c r="AB523" s="27">
        <v>41141.646539351852</v>
      </c>
    </row>
    <row r="524" spans="1:28" ht="165.75"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U524" s="29" t="s">
        <v>2129</v>
      </c>
      <c r="X524" s="18" t="s">
        <v>2185</v>
      </c>
      <c r="AB524" s="27">
        <v>41141.646539351852</v>
      </c>
    </row>
    <row r="525" spans="1:28" ht="5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U525" s="29" t="s">
        <v>2129</v>
      </c>
      <c r="X525" s="18" t="s">
        <v>2185</v>
      </c>
      <c r="AB525" s="27">
        <v>41141.646539351852</v>
      </c>
    </row>
    <row r="526" spans="1:28" ht="38.25"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U526" s="29" t="s">
        <v>2129</v>
      </c>
      <c r="X526" s="18" t="s">
        <v>2185</v>
      </c>
      <c r="AB526" s="27">
        <v>41141.646539351852</v>
      </c>
    </row>
    <row r="527" spans="1:28" ht="63.75"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U527" s="29" t="s">
        <v>2129</v>
      </c>
      <c r="X527" s="18" t="s">
        <v>2185</v>
      </c>
      <c r="AB527" s="27">
        <v>41141.646539351852</v>
      </c>
    </row>
    <row r="528" spans="1:28" ht="38.25"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U528" s="29" t="s">
        <v>2129</v>
      </c>
      <c r="X528" s="18" t="s">
        <v>2185</v>
      </c>
      <c r="AB528" s="27">
        <v>41141.646539351852</v>
      </c>
    </row>
    <row r="529" spans="1:28" ht="114.75"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U529" s="29" t="s">
        <v>2129</v>
      </c>
      <c r="X529" s="18" t="s">
        <v>2185</v>
      </c>
      <c r="AB529" s="27">
        <v>41141.646539351852</v>
      </c>
    </row>
    <row r="530" spans="1:28" ht="63.75"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U530" s="29" t="s">
        <v>2129</v>
      </c>
      <c r="X530" s="18" t="s">
        <v>2185</v>
      </c>
      <c r="AB530" s="27">
        <v>41141.646539351852</v>
      </c>
    </row>
    <row r="531" spans="1:28" ht="127.5"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2304</v>
      </c>
      <c r="U531" s="18" t="s">
        <v>2137</v>
      </c>
      <c r="W531" s="18" t="s">
        <v>2278</v>
      </c>
      <c r="X531" s="18" t="s">
        <v>2214</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2129</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2129</v>
      </c>
      <c r="AB533" s="27">
        <v>41141.646539351852</v>
      </c>
    </row>
    <row r="534" spans="1:28" ht="38.25"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2304</v>
      </c>
      <c r="U534" s="18" t="s">
        <v>2137</v>
      </c>
      <c r="W534" s="18" t="s">
        <v>2278</v>
      </c>
      <c r="X534" s="18" t="s">
        <v>2214</v>
      </c>
      <c r="AB534" s="27">
        <v>41141.646539351852</v>
      </c>
    </row>
    <row r="535" spans="1:28" ht="38.25"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2304</v>
      </c>
      <c r="U535" s="18" t="s">
        <v>2137</v>
      </c>
      <c r="W535" s="18" t="s">
        <v>2278</v>
      </c>
      <c r="X535" s="18" t="s">
        <v>2214</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AB536" s="27">
        <v>41141.646539351852</v>
      </c>
    </row>
    <row r="537" spans="1:28" ht="63.75"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2304</v>
      </c>
      <c r="U537" s="18" t="s">
        <v>2137</v>
      </c>
      <c r="W537" s="18" t="s">
        <v>2278</v>
      </c>
      <c r="X537" s="18" t="s">
        <v>2214</v>
      </c>
      <c r="AB537" s="27">
        <v>41141.646539351852</v>
      </c>
    </row>
    <row r="538" spans="1:28" ht="89.25"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2304</v>
      </c>
      <c r="U538" s="18" t="s">
        <v>2137</v>
      </c>
      <c r="W538" s="18" t="s">
        <v>2278</v>
      </c>
      <c r="X538" s="18" t="s">
        <v>2214</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AB539" s="27">
        <v>41141.646539351852</v>
      </c>
    </row>
    <row r="540" spans="1:28" ht="38.25" x14ac:dyDescent="0.2">
      <c r="A540" s="24">
        <v>539</v>
      </c>
      <c r="B540" s="18" t="s">
        <v>1188</v>
      </c>
      <c r="C540" s="18">
        <v>189</v>
      </c>
      <c r="D540" s="18">
        <v>2</v>
      </c>
      <c r="F540" s="25" t="s">
        <v>98</v>
      </c>
      <c r="H540" s="18" t="s">
        <v>143</v>
      </c>
      <c r="I540" s="18" t="s">
        <v>59</v>
      </c>
      <c r="J540" s="26">
        <v>245</v>
      </c>
      <c r="R540" s="18" t="s">
        <v>1040</v>
      </c>
      <c r="S540" s="18" t="s">
        <v>1025</v>
      </c>
      <c r="T540" s="18" t="s">
        <v>2319</v>
      </c>
      <c r="U540" s="18" t="s">
        <v>2137</v>
      </c>
      <c r="W540" s="18" t="s">
        <v>2278</v>
      </c>
      <c r="X540" s="18" t="s">
        <v>2279</v>
      </c>
      <c r="AB540" s="27">
        <v>41141.646539351852</v>
      </c>
    </row>
    <row r="541" spans="1:28" ht="76.5"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2320</v>
      </c>
      <c r="U541" s="18" t="s">
        <v>2137</v>
      </c>
      <c r="W541" s="18" t="s">
        <v>2278</v>
      </c>
      <c r="X541" s="18" t="s">
        <v>2252</v>
      </c>
      <c r="AB541" s="27">
        <v>41141.646539351852</v>
      </c>
    </row>
    <row r="542" spans="1:28" ht="89.25"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U542" s="18" t="s">
        <v>2129</v>
      </c>
      <c r="X542" s="18" t="s">
        <v>2181</v>
      </c>
      <c r="AB542" s="27">
        <v>41141.646539351852</v>
      </c>
    </row>
    <row r="543" spans="1:28" ht="63.75"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2304</v>
      </c>
      <c r="U543" s="18" t="s">
        <v>2137</v>
      </c>
      <c r="W543" s="18" t="s">
        <v>2278</v>
      </c>
      <c r="X543" s="18" t="s">
        <v>2214</v>
      </c>
      <c r="AB543" s="27">
        <v>41141.646539351852</v>
      </c>
    </row>
    <row r="544" spans="1:28" ht="102"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2372</v>
      </c>
      <c r="U544" s="18" t="s">
        <v>2129</v>
      </c>
      <c r="W544" s="18" t="s">
        <v>2278</v>
      </c>
      <c r="X544" s="18" t="s">
        <v>2274</v>
      </c>
      <c r="AB544" s="27">
        <v>41141.646539351852</v>
      </c>
    </row>
    <row r="545" spans="1:28" ht="38.25"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U545" s="18" t="s">
        <v>2137</v>
      </c>
      <c r="W545" s="18" t="s">
        <v>2131</v>
      </c>
      <c r="X545" s="18" t="s">
        <v>2390</v>
      </c>
      <c r="AB545" s="27">
        <v>41141.646539351852</v>
      </c>
    </row>
    <row r="546" spans="1:28" ht="38.25"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U546" s="18" t="s">
        <v>2137</v>
      </c>
      <c r="W546" s="18" t="s">
        <v>2131</v>
      </c>
      <c r="X546" s="18" t="s">
        <v>2390</v>
      </c>
      <c r="AB546" s="27">
        <v>41141.646539351852</v>
      </c>
    </row>
    <row r="547" spans="1:28" ht="51"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U547" s="18" t="s">
        <v>2129</v>
      </c>
      <c r="X547" s="18" t="s">
        <v>2170</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AB548" s="27">
        <v>41141.646539351852</v>
      </c>
    </row>
    <row r="549" spans="1:28" ht="102"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U549" s="29" t="s">
        <v>2135</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X550" s="18" t="s">
        <v>2185</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X551" s="18" t="s">
        <v>2185</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X552" s="18" t="s">
        <v>2185</v>
      </c>
      <c r="AB552" s="27">
        <v>41141.646539351852</v>
      </c>
    </row>
    <row r="553" spans="1:28" ht="153"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U553" s="29" t="s">
        <v>2129</v>
      </c>
      <c r="X553" s="18" t="s">
        <v>2185</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29" t="s">
        <v>2137</v>
      </c>
      <c r="AB554" s="27">
        <v>41141.646539351852</v>
      </c>
    </row>
    <row r="555" spans="1:28" ht="204"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U555" s="29" t="s">
        <v>2129</v>
      </c>
      <c r="X555" s="18" t="s">
        <v>2185</v>
      </c>
      <c r="AB555" s="27">
        <v>41141.646539351852</v>
      </c>
    </row>
    <row r="556" spans="1:28" ht="89.25"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U556" s="29" t="s">
        <v>2129</v>
      </c>
      <c r="X556" s="18" t="s">
        <v>2185</v>
      </c>
      <c r="AB556" s="27">
        <v>41141.646539351852</v>
      </c>
    </row>
    <row r="557" spans="1:28" ht="63.75"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U557" s="29" t="s">
        <v>2129</v>
      </c>
      <c r="X557" s="18" t="s">
        <v>2185</v>
      </c>
      <c r="AB557" s="27">
        <v>41141.646539351852</v>
      </c>
    </row>
    <row r="558" spans="1:28" ht="5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U558" s="18" t="s">
        <v>2137</v>
      </c>
      <c r="W558" s="18" t="s">
        <v>2131</v>
      </c>
      <c r="X558" s="18" t="s">
        <v>2214</v>
      </c>
      <c r="AB558" s="27">
        <v>41141.646539351852</v>
      </c>
    </row>
    <row r="559" spans="1:28" ht="102"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2304</v>
      </c>
      <c r="U559" s="18" t="s">
        <v>2137</v>
      </c>
      <c r="W559" s="18" t="s">
        <v>2278</v>
      </c>
      <c r="X559" s="18" t="s">
        <v>2214</v>
      </c>
      <c r="AB559" s="27">
        <v>41141.646539351852</v>
      </c>
    </row>
    <row r="560" spans="1:28" ht="5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U560" s="18" t="s">
        <v>2137</v>
      </c>
      <c r="AB560" s="27">
        <v>41141.646539351852</v>
      </c>
    </row>
    <row r="561" spans="1:28" ht="89.25"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2325</v>
      </c>
      <c r="U561" s="18" t="s">
        <v>2137</v>
      </c>
      <c r="W561" s="18" t="s">
        <v>2278</v>
      </c>
      <c r="X561" s="18" t="s">
        <v>2281</v>
      </c>
      <c r="AB561" s="27">
        <v>41141.646539351852</v>
      </c>
    </row>
    <row r="562" spans="1:28" ht="5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2304</v>
      </c>
      <c r="U562" s="18" t="s">
        <v>2137</v>
      </c>
      <c r="W562" s="18" t="s">
        <v>2278</v>
      </c>
      <c r="X562" s="18" t="s">
        <v>2214</v>
      </c>
      <c r="AB562" s="27">
        <v>41141.646539351852</v>
      </c>
    </row>
    <row r="563" spans="1:28" ht="5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X563" s="18" t="s">
        <v>2168</v>
      </c>
      <c r="AB563" s="27">
        <v>41141.646539351852</v>
      </c>
    </row>
    <row r="564" spans="1:28" ht="63.75"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X564" s="18" t="s">
        <v>2168</v>
      </c>
      <c r="AB564" s="27">
        <v>41141.646539351852</v>
      </c>
    </row>
    <row r="565" spans="1:28" ht="63.75"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2304</v>
      </c>
      <c r="U565" s="18" t="s">
        <v>2137</v>
      </c>
      <c r="W565" s="18" t="s">
        <v>2278</v>
      </c>
      <c r="X565" s="18" t="s">
        <v>2290</v>
      </c>
      <c r="AB565" s="27">
        <v>41141.646539351852</v>
      </c>
    </row>
    <row r="566" spans="1:28" ht="38.25" x14ac:dyDescent="0.2">
      <c r="A566" s="24">
        <v>565</v>
      </c>
      <c r="B566" s="18" t="s">
        <v>1188</v>
      </c>
      <c r="C566" s="18">
        <v>189</v>
      </c>
      <c r="D566" s="18">
        <v>2</v>
      </c>
      <c r="E566" s="25" t="s">
        <v>819</v>
      </c>
      <c r="F566" s="25" t="s">
        <v>154</v>
      </c>
      <c r="G566" s="25" t="s">
        <v>154</v>
      </c>
      <c r="H566" s="18" t="s">
        <v>143</v>
      </c>
      <c r="I566" s="18" t="s">
        <v>59</v>
      </c>
      <c r="J566" s="26">
        <v>3.0299999713897705</v>
      </c>
      <c r="K566" s="25">
        <v>3</v>
      </c>
      <c r="L566" s="25" t="s">
        <v>819</v>
      </c>
      <c r="R566" s="18" t="s">
        <v>1363</v>
      </c>
      <c r="S566" s="18" t="s">
        <v>1352</v>
      </c>
      <c r="T566" s="18" t="s">
        <v>2304</v>
      </c>
      <c r="U566" s="18" t="s">
        <v>2137</v>
      </c>
      <c r="W566" s="18" t="s">
        <v>2278</v>
      </c>
      <c r="X566" s="18" t="s">
        <v>2214</v>
      </c>
      <c r="AB566" s="27">
        <v>41141.646539351852</v>
      </c>
    </row>
    <row r="567" spans="1:28" ht="63.75"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2304</v>
      </c>
      <c r="U567" s="18" t="s">
        <v>2137</v>
      </c>
      <c r="W567" s="18" t="s">
        <v>2278</v>
      </c>
      <c r="X567" s="18" t="s">
        <v>2291</v>
      </c>
      <c r="AB567" s="27">
        <v>41141.646539351852</v>
      </c>
    </row>
    <row r="568" spans="1:28" ht="38.25"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2304</v>
      </c>
      <c r="U568" s="18" t="s">
        <v>2137</v>
      </c>
      <c r="W568" s="18" t="s">
        <v>2278</v>
      </c>
      <c r="X568" s="18" t="s">
        <v>2214</v>
      </c>
      <c r="AB568" s="27">
        <v>41141.646539351852</v>
      </c>
    </row>
    <row r="569" spans="1:28" ht="89.25"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2304</v>
      </c>
      <c r="U569" s="18" t="s">
        <v>2137</v>
      </c>
      <c r="W569" s="18" t="s">
        <v>2278</v>
      </c>
      <c r="X569" s="18" t="s">
        <v>2214</v>
      </c>
      <c r="AB569" s="27">
        <v>41141.646539351852</v>
      </c>
    </row>
    <row r="570" spans="1:28" ht="38.25"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2304</v>
      </c>
      <c r="U570" s="18" t="s">
        <v>2137</v>
      </c>
      <c r="W570" s="18" t="s">
        <v>2278</v>
      </c>
      <c r="X570" s="18" t="s">
        <v>2214</v>
      </c>
      <c r="AB570" s="27">
        <v>41141.646539351852</v>
      </c>
    </row>
    <row r="571" spans="1:28" ht="38.25"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t="s">
        <v>2143</v>
      </c>
      <c r="AB571" s="27">
        <v>41141.646539351852</v>
      </c>
    </row>
    <row r="572" spans="1:28" ht="63.75"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2326</v>
      </c>
      <c r="U572" s="18" t="s">
        <v>2137</v>
      </c>
      <c r="W572" s="18" t="s">
        <v>2278</v>
      </c>
      <c r="X572" s="18" t="s">
        <v>2226</v>
      </c>
      <c r="AB572" s="27">
        <v>41141.646539351852</v>
      </c>
    </row>
    <row r="573" spans="1:28" ht="38.25"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U573" s="29" t="s">
        <v>2137</v>
      </c>
      <c r="W573" s="18" t="s">
        <v>2131</v>
      </c>
      <c r="X573" s="18" t="s">
        <v>2214</v>
      </c>
      <c r="AB573" s="27">
        <v>41141.646539351852</v>
      </c>
    </row>
    <row r="574" spans="1:28" ht="5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X574" s="18" t="s">
        <v>2168</v>
      </c>
      <c r="AB574" s="27">
        <v>41141.646539351852</v>
      </c>
    </row>
    <row r="575" spans="1:28" ht="5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X575" s="18" t="s">
        <v>2168</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X576" s="18" t="s">
        <v>2168</v>
      </c>
      <c r="AB576" s="27">
        <v>41141.646539351852</v>
      </c>
    </row>
    <row r="577" spans="1:28" ht="5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2304</v>
      </c>
      <c r="U577" s="18" t="s">
        <v>2137</v>
      </c>
      <c r="W577" s="18" t="s">
        <v>2278</v>
      </c>
      <c r="X577" s="18" t="s">
        <v>2214</v>
      </c>
      <c r="AB577" s="27">
        <v>41141.646539351852</v>
      </c>
    </row>
    <row r="578" spans="1:28" ht="38.25"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2304</v>
      </c>
      <c r="U578" s="18" t="s">
        <v>2137</v>
      </c>
      <c r="W578" s="18" t="s">
        <v>2278</v>
      </c>
      <c r="X578" s="18" t="s">
        <v>2214</v>
      </c>
      <c r="AB578" s="27">
        <v>41141.646539351852</v>
      </c>
    </row>
    <row r="579" spans="1:28" ht="38.25"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2304</v>
      </c>
      <c r="U579" s="18" t="s">
        <v>2137</v>
      </c>
      <c r="W579" s="18" t="s">
        <v>2278</v>
      </c>
      <c r="X579" s="18" t="s">
        <v>2214</v>
      </c>
      <c r="AB579" s="27">
        <v>41141.646539351852</v>
      </c>
    </row>
    <row r="580" spans="1:28" ht="38.25"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2304</v>
      </c>
      <c r="U580" s="18" t="s">
        <v>2137</v>
      </c>
      <c r="W580" s="18" t="s">
        <v>2278</v>
      </c>
      <c r="X580" s="18" t="s">
        <v>2214</v>
      </c>
      <c r="AB580" s="27">
        <v>41141.646539351852</v>
      </c>
    </row>
    <row r="581" spans="1:28" ht="140.25"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X581" s="18" t="s">
        <v>2193</v>
      </c>
      <c r="AB581" s="27">
        <v>41141.646539351852</v>
      </c>
    </row>
    <row r="582" spans="1:28" ht="89.25"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2366</v>
      </c>
      <c r="U582" s="18" t="s">
        <v>2129</v>
      </c>
      <c r="W582" s="18" t="s">
        <v>2278</v>
      </c>
      <c r="X582" s="18" t="s">
        <v>2270</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X583" s="18" t="s">
        <v>2185</v>
      </c>
      <c r="AB583" s="27">
        <v>41141.646539351852</v>
      </c>
    </row>
    <row r="584" spans="1:28" ht="127.5"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X584" s="18" t="s">
        <v>2193</v>
      </c>
      <c r="AB584" s="27">
        <v>41141.646539351852</v>
      </c>
    </row>
    <row r="585" spans="1:28" ht="89.2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X585" s="18" t="s">
        <v>2157</v>
      </c>
      <c r="AB585" s="27">
        <v>41141.646539351852</v>
      </c>
    </row>
    <row r="586" spans="1:28" ht="306"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X586" s="18" t="s">
        <v>2193</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X587" s="18" t="s">
        <v>2158</v>
      </c>
      <c r="AB587" s="27">
        <v>41141.646539351852</v>
      </c>
    </row>
    <row r="588" spans="1:28" ht="76.5"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X588" s="18" t="s">
        <v>2190</v>
      </c>
      <c r="AB588" s="27">
        <v>41141.646539351852</v>
      </c>
    </row>
    <row r="589" spans="1:28" ht="114.75"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X589" s="18" t="s">
        <v>2193</v>
      </c>
      <c r="AB589" s="27">
        <v>41141.646539351852</v>
      </c>
    </row>
    <row r="590" spans="1:28" ht="127.5"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2366</v>
      </c>
      <c r="U590" s="18" t="s">
        <v>2129</v>
      </c>
      <c r="W590" s="18" t="s">
        <v>2278</v>
      </c>
      <c r="X590" s="18" t="s">
        <v>2270</v>
      </c>
      <c r="AB590" s="27">
        <v>41141.646539351852</v>
      </c>
    </row>
    <row r="591" spans="1:28" ht="140.25"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2366</v>
      </c>
      <c r="U591" s="18" t="s">
        <v>2129</v>
      </c>
      <c r="W591" s="18" t="s">
        <v>2278</v>
      </c>
      <c r="X591" s="18" t="s">
        <v>2270</v>
      </c>
      <c r="AB591" s="27">
        <v>41141.646539351852</v>
      </c>
    </row>
    <row r="592" spans="1:28" ht="102"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X592" s="18" t="s">
        <v>2193</v>
      </c>
      <c r="AB592" s="27">
        <v>41141.646539351852</v>
      </c>
    </row>
    <row r="593" spans="1:28" ht="114.75"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X593" s="18" t="s">
        <v>2193</v>
      </c>
      <c r="AB593" s="27">
        <v>41141.646539351852</v>
      </c>
    </row>
    <row r="594" spans="1:28" ht="127.5"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X594" s="18" t="s">
        <v>2193</v>
      </c>
      <c r="AB594" s="27">
        <v>41141.646539351852</v>
      </c>
    </row>
    <row r="595" spans="1:28" ht="76.5"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X595" s="18" t="s">
        <v>2193</v>
      </c>
      <c r="AB595" s="27">
        <v>41141.646539351852</v>
      </c>
    </row>
    <row r="596" spans="1:28" ht="76.5"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X596" s="18" t="s">
        <v>2193</v>
      </c>
      <c r="AB596" s="27">
        <v>41141.646539351852</v>
      </c>
    </row>
    <row r="597" spans="1:28" ht="76.5"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X597" s="18" t="s">
        <v>2193</v>
      </c>
      <c r="AB597" s="27">
        <v>41141.646539351852</v>
      </c>
    </row>
    <row r="598" spans="1:28" ht="38.25"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2304</v>
      </c>
      <c r="U598" s="18" t="s">
        <v>2137</v>
      </c>
      <c r="W598" s="18" t="s">
        <v>2278</v>
      </c>
      <c r="X598" s="18" t="s">
        <v>2214</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AB600" s="27">
        <v>41141.646539351852</v>
      </c>
    </row>
    <row r="601" spans="1:28" ht="102"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U601" s="18" t="s">
        <v>2129</v>
      </c>
      <c r="X601" s="18" t="s">
        <v>2178</v>
      </c>
      <c r="AB601" s="27">
        <v>41141.646539351852</v>
      </c>
    </row>
    <row r="602" spans="1:28" ht="76.5"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U602" s="18" t="s">
        <v>2129</v>
      </c>
      <c r="X602" s="18" t="s">
        <v>2179</v>
      </c>
      <c r="AB602" s="27">
        <v>41141.646539351852</v>
      </c>
    </row>
    <row r="603" spans="1:28" ht="102"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U603" s="18" t="s">
        <v>2129</v>
      </c>
      <c r="X603" s="18" t="s">
        <v>2180</v>
      </c>
      <c r="AB603" s="27">
        <v>41141.646539351852</v>
      </c>
    </row>
    <row r="604" spans="1:28" ht="76.5"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X604" s="18" t="s">
        <v>2192</v>
      </c>
      <c r="AB604" s="27">
        <v>41141.646539351852</v>
      </c>
    </row>
    <row r="605" spans="1:28" ht="76.5"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X605" s="18" t="s">
        <v>2192</v>
      </c>
      <c r="AB605" s="27">
        <v>41141.646539351852</v>
      </c>
    </row>
    <row r="606" spans="1:28" ht="5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2373</v>
      </c>
      <c r="U606" s="18" t="s">
        <v>2129</v>
      </c>
      <c r="W606" s="18" t="s">
        <v>2278</v>
      </c>
      <c r="X606" s="18" t="s">
        <v>2169</v>
      </c>
      <c r="AB606" s="27">
        <v>41141.646539351852</v>
      </c>
    </row>
    <row r="607" spans="1:28" ht="102"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X607" s="18" t="s">
        <v>2192</v>
      </c>
      <c r="AB607" s="27">
        <v>41141.646539351852</v>
      </c>
    </row>
    <row r="608" spans="1:28" ht="140.25"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U608" s="18" t="s">
        <v>2129</v>
      </c>
      <c r="X608" s="18" t="s">
        <v>2192</v>
      </c>
      <c r="AB608" s="27">
        <v>41141.646539351852</v>
      </c>
    </row>
    <row r="609" spans="1:28" ht="280.5"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U609" s="18" t="s">
        <v>2135</v>
      </c>
      <c r="V609" s="18" t="s">
        <v>2129</v>
      </c>
      <c r="X609" s="18" t="s">
        <v>2263</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AB610" s="27">
        <v>41141.646539351852</v>
      </c>
    </row>
    <row r="611" spans="1:28" ht="102"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2327</v>
      </c>
      <c r="U611" s="18" t="s">
        <v>2137</v>
      </c>
      <c r="W611" s="18" t="s">
        <v>2278</v>
      </c>
      <c r="X611" s="18" t="s">
        <v>2217</v>
      </c>
      <c r="AB611" s="27">
        <v>41141.646539351852</v>
      </c>
    </row>
    <row r="612" spans="1:28" ht="5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2304</v>
      </c>
      <c r="U612" s="18" t="s">
        <v>2137</v>
      </c>
      <c r="W612" s="18" t="s">
        <v>2278</v>
      </c>
      <c r="X612" s="18" t="s">
        <v>2214</v>
      </c>
      <c r="AB612" s="27">
        <v>41141.646539351852</v>
      </c>
    </row>
    <row r="613" spans="1:28" ht="38.25"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2304</v>
      </c>
      <c r="U613" s="18" t="s">
        <v>2137</v>
      </c>
      <c r="W613" s="18" t="s">
        <v>2278</v>
      </c>
      <c r="X613" s="18" t="s">
        <v>2214</v>
      </c>
      <c r="AB613" s="27">
        <v>41141.646539351852</v>
      </c>
    </row>
    <row r="614" spans="1:28" ht="114.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U614" s="18" t="s">
        <v>2135</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t="s">
        <v>2143</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X616" s="18" t="s">
        <v>2195</v>
      </c>
      <c r="AB616" s="27">
        <v>41141.646539351852</v>
      </c>
    </row>
    <row r="617" spans="1:28" ht="51"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2136</v>
      </c>
      <c r="V617" s="29" t="s">
        <v>2149</v>
      </c>
      <c r="AB617" s="27">
        <v>41141.646539351852</v>
      </c>
    </row>
    <row r="618" spans="1:28" ht="114.75"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U618" s="18" t="s">
        <v>2137</v>
      </c>
      <c r="W618" s="18" t="s">
        <v>2131</v>
      </c>
      <c r="X618" s="18" t="s">
        <v>2214</v>
      </c>
      <c r="AB618" s="27">
        <v>41141.646539351852</v>
      </c>
    </row>
    <row r="619" spans="1:28" ht="63.75"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2304</v>
      </c>
      <c r="U619" s="18" t="s">
        <v>2137</v>
      </c>
      <c r="W619" s="18" t="s">
        <v>2278</v>
      </c>
      <c r="X619" s="18" t="s">
        <v>2214</v>
      </c>
      <c r="AB619" s="27">
        <v>41141.646539351852</v>
      </c>
    </row>
    <row r="620" spans="1:28" ht="5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2304</v>
      </c>
      <c r="U620" s="18" t="s">
        <v>2137</v>
      </c>
      <c r="W620" s="18" t="s">
        <v>2278</v>
      </c>
      <c r="X620" s="18" t="s">
        <v>2214</v>
      </c>
      <c r="AB620" s="27">
        <v>41141.646539351852</v>
      </c>
    </row>
    <row r="621" spans="1:28" ht="38.25"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2304</v>
      </c>
      <c r="U621" s="18" t="s">
        <v>2137</v>
      </c>
      <c r="W621" s="18" t="s">
        <v>2278</v>
      </c>
      <c r="X621" s="18" t="s">
        <v>2214</v>
      </c>
      <c r="AB621" s="27">
        <v>41141.646539351852</v>
      </c>
    </row>
    <row r="622" spans="1:28" ht="5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2304</v>
      </c>
      <c r="U622" s="18" t="s">
        <v>2137</v>
      </c>
      <c r="W622" s="18" t="s">
        <v>2278</v>
      </c>
      <c r="X622" s="18" t="s">
        <v>2214</v>
      </c>
      <c r="AB622" s="27">
        <v>41141.646539351852</v>
      </c>
    </row>
    <row r="623" spans="1:28" ht="38.25"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2304</v>
      </c>
      <c r="U623" s="18" t="s">
        <v>2137</v>
      </c>
      <c r="W623" s="18" t="s">
        <v>2278</v>
      </c>
      <c r="X623" s="18" t="s">
        <v>2214</v>
      </c>
      <c r="AB623" s="27">
        <v>41141.646539351852</v>
      </c>
    </row>
    <row r="624" spans="1:28" ht="5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18" t="s">
        <v>2328</v>
      </c>
      <c r="U624" s="18" t="s">
        <v>2137</v>
      </c>
      <c r="W624" s="18" t="s">
        <v>2278</v>
      </c>
      <c r="X624" s="18" t="s">
        <v>2292</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29" t="s">
        <v>2137</v>
      </c>
      <c r="AB625" s="27">
        <v>41141.646539351852</v>
      </c>
    </row>
    <row r="626" spans="1:28" ht="63.75"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29" t="s">
        <v>2136</v>
      </c>
      <c r="V626" s="29" t="s">
        <v>2141</v>
      </c>
      <c r="X626" s="18" t="s">
        <v>2195</v>
      </c>
      <c r="AB626" s="27">
        <v>41141.646539351852</v>
      </c>
    </row>
    <row r="627" spans="1:28" ht="5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2329</v>
      </c>
      <c r="U627" s="18" t="s">
        <v>2137</v>
      </c>
      <c r="W627" s="18" t="s">
        <v>2278</v>
      </c>
      <c r="X627" s="18" t="s">
        <v>2232</v>
      </c>
      <c r="AB627" s="27">
        <v>41141.646539351852</v>
      </c>
    </row>
    <row r="628" spans="1:28" ht="38.25"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2304</v>
      </c>
      <c r="U628" s="18" t="s">
        <v>2137</v>
      </c>
      <c r="W628" s="18" t="s">
        <v>2278</v>
      </c>
      <c r="X628" s="18" t="s">
        <v>2214</v>
      </c>
      <c r="AB628" s="27">
        <v>41141.646539351852</v>
      </c>
    </row>
    <row r="629" spans="1:28" ht="178.5"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X629" s="18" t="s">
        <v>2168</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2137</v>
      </c>
      <c r="AB630" s="27">
        <v>41141.646539351852</v>
      </c>
    </row>
    <row r="631" spans="1:28" ht="38.25"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2304</v>
      </c>
      <c r="U631" s="18" t="s">
        <v>2137</v>
      </c>
      <c r="W631" s="18" t="s">
        <v>2278</v>
      </c>
      <c r="X631" s="18" t="s">
        <v>2214</v>
      </c>
      <c r="AB631" s="27">
        <v>41141.646539351852</v>
      </c>
    </row>
    <row r="632" spans="1:28" ht="89.25"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2330</v>
      </c>
      <c r="U632" s="18" t="s">
        <v>2137</v>
      </c>
      <c r="W632" s="18" t="s">
        <v>2278</v>
      </c>
      <c r="X632" s="18" t="s">
        <v>2284</v>
      </c>
      <c r="AB632" s="27">
        <v>41141.646539351852</v>
      </c>
    </row>
    <row r="633" spans="1:28" ht="38.25"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2304</v>
      </c>
      <c r="U633" s="18" t="s">
        <v>2137</v>
      </c>
      <c r="W633" s="18" t="s">
        <v>2278</v>
      </c>
      <c r="X633" s="18" t="s">
        <v>2214</v>
      </c>
      <c r="AB633" s="27">
        <v>41141.646539351852</v>
      </c>
    </row>
    <row r="634" spans="1:28" ht="51"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2135</v>
      </c>
      <c r="AB634" s="27">
        <v>41141.646539351852</v>
      </c>
    </row>
    <row r="635" spans="1:28" ht="5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t="s">
        <v>2143</v>
      </c>
      <c r="AB636" s="27">
        <v>41141.646539351852</v>
      </c>
    </row>
    <row r="637" spans="1:28" ht="63.75"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2304</v>
      </c>
      <c r="U637" s="29" t="s">
        <v>2137</v>
      </c>
      <c r="W637" s="18" t="s">
        <v>2278</v>
      </c>
      <c r="X637" s="18" t="s">
        <v>2228</v>
      </c>
      <c r="AB637" s="27">
        <v>41141.646539351852</v>
      </c>
    </row>
    <row r="638" spans="1:28" ht="102"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AB638" s="27">
        <v>41141.646539351852</v>
      </c>
    </row>
    <row r="639" spans="1:28" ht="165.75"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U639" s="29" t="s">
        <v>2129</v>
      </c>
      <c r="X639" s="18" t="s">
        <v>2177</v>
      </c>
      <c r="AB639" s="27">
        <v>41141.646539351852</v>
      </c>
    </row>
    <row r="640" spans="1:28" ht="114.75"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U640" s="29" t="s">
        <v>2129</v>
      </c>
      <c r="X640" s="18" t="s">
        <v>2177</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X641" s="18" t="s">
        <v>2168</v>
      </c>
      <c r="AB641" s="27">
        <v>41141.646539351852</v>
      </c>
    </row>
    <row r="642" spans="1:28" ht="5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2304</v>
      </c>
      <c r="U642" s="18" t="s">
        <v>2137</v>
      </c>
      <c r="W642" s="18" t="s">
        <v>2278</v>
      </c>
      <c r="X642" s="18" t="s">
        <v>2214</v>
      </c>
      <c r="AB642" s="27">
        <v>41141.646539351852</v>
      </c>
    </row>
    <row r="643" spans="1:28" ht="76.5"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X643" s="18" t="s">
        <v>2168</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2137</v>
      </c>
      <c r="AB644" s="27">
        <v>41141.646539351852</v>
      </c>
    </row>
    <row r="645" spans="1:28" ht="38.25"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2306</v>
      </c>
      <c r="U645" s="18" t="s">
        <v>2137</v>
      </c>
      <c r="W645" s="18" t="s">
        <v>2278</v>
      </c>
      <c r="X645" s="18" t="s">
        <v>2244</v>
      </c>
      <c r="AB645" s="27">
        <v>41141.646539351852</v>
      </c>
    </row>
    <row r="646" spans="1:28" ht="102"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U646" s="18" t="s">
        <v>2129</v>
      </c>
      <c r="X646" s="18" t="s">
        <v>2174</v>
      </c>
      <c r="AB646" s="27">
        <v>41141.646539351852</v>
      </c>
    </row>
    <row r="647" spans="1:28" ht="51"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2137</v>
      </c>
      <c r="AB647" s="27">
        <v>41141.646539351852</v>
      </c>
    </row>
    <row r="648" spans="1:28" ht="89.25"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2331</v>
      </c>
      <c r="U648" s="18" t="s">
        <v>2137</v>
      </c>
      <c r="W648" s="18" t="s">
        <v>2278</v>
      </c>
      <c r="X648" s="18" t="s">
        <v>2216</v>
      </c>
      <c r="AB648" s="27">
        <v>41141.646539351852</v>
      </c>
    </row>
    <row r="649" spans="1:28" ht="178.5"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2304</v>
      </c>
      <c r="U649" s="18" t="s">
        <v>2137</v>
      </c>
      <c r="W649" s="18" t="s">
        <v>2278</v>
      </c>
      <c r="X649" s="18" t="s">
        <v>2214</v>
      </c>
      <c r="AB649" s="27">
        <v>41141.646539351852</v>
      </c>
    </row>
    <row r="650" spans="1:28" ht="5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t="s">
        <v>2143</v>
      </c>
      <c r="AB650" s="27">
        <v>41141.646539351852</v>
      </c>
    </row>
    <row r="651" spans="1:28" ht="140.25"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2332</v>
      </c>
      <c r="U651" s="18" t="s">
        <v>2137</v>
      </c>
      <c r="W651" s="18" t="s">
        <v>2278</v>
      </c>
      <c r="X651" s="18" t="s">
        <v>2227</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2137</v>
      </c>
      <c r="AB652" s="27">
        <v>41141.646539351852</v>
      </c>
    </row>
    <row r="653" spans="1:28" ht="5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AB653" s="27">
        <v>41141.646539351852</v>
      </c>
    </row>
    <row r="654" spans="1:28" ht="38.25"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2304</v>
      </c>
      <c r="U654" s="18" t="s">
        <v>2137</v>
      </c>
      <c r="W654" s="18" t="s">
        <v>2278</v>
      </c>
      <c r="X654" s="18" t="s">
        <v>2214</v>
      </c>
      <c r="AB654" s="27">
        <v>41141.646539351852</v>
      </c>
    </row>
    <row r="655" spans="1:28" ht="165.75"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U655" s="18" t="s">
        <v>2129</v>
      </c>
      <c r="X655" s="18" t="s">
        <v>2177</v>
      </c>
      <c r="AB655" s="27">
        <v>41141.646539351852</v>
      </c>
    </row>
    <row r="656" spans="1:28" ht="76.5"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U656" s="18" t="s">
        <v>2129</v>
      </c>
      <c r="X656" s="18" t="s">
        <v>2177</v>
      </c>
      <c r="AB656" s="27">
        <v>41141.646539351852</v>
      </c>
    </row>
    <row r="657" spans="1:28" ht="38.25"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2304</v>
      </c>
      <c r="U657" s="18" t="s">
        <v>2137</v>
      </c>
      <c r="W657" s="18" t="s">
        <v>2278</v>
      </c>
      <c r="X657" s="18" t="s">
        <v>2214</v>
      </c>
      <c r="AB657" s="27">
        <v>41141.646539351852</v>
      </c>
    </row>
    <row r="658" spans="1:28" ht="38.25"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2304</v>
      </c>
      <c r="U658" s="18" t="s">
        <v>2137</v>
      </c>
      <c r="W658" s="18" t="s">
        <v>2278</v>
      </c>
      <c r="X658" s="18" t="s">
        <v>2214</v>
      </c>
      <c r="AB658" s="27">
        <v>41141.646539351852</v>
      </c>
    </row>
    <row r="659" spans="1:28" ht="5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U659" s="18" t="s">
        <v>2129</v>
      </c>
      <c r="X659" s="18" t="s">
        <v>2177</v>
      </c>
      <c r="AB659" s="27">
        <v>41141.646539351852</v>
      </c>
    </row>
    <row r="660" spans="1:28" ht="76.5"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U660" s="18" t="s">
        <v>2129</v>
      </c>
      <c r="X660" s="18" t="s">
        <v>2181</v>
      </c>
      <c r="AB660" s="27">
        <v>41141.646539351852</v>
      </c>
    </row>
    <row r="661" spans="1:28" ht="5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U661" s="18" t="s">
        <v>2129</v>
      </c>
      <c r="X661" s="18" t="s">
        <v>2177</v>
      </c>
      <c r="AB661" s="27">
        <v>41141.646539351852</v>
      </c>
    </row>
    <row r="662" spans="1:28" ht="63.75"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U662" s="18" t="s">
        <v>2129</v>
      </c>
      <c r="X662" s="18" t="s">
        <v>2177</v>
      </c>
      <c r="AB662" s="27">
        <v>41141.646539351852</v>
      </c>
    </row>
    <row r="663" spans="1:28" ht="38.25"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2304</v>
      </c>
      <c r="U663" s="18" t="s">
        <v>2137</v>
      </c>
      <c r="W663" s="18" t="s">
        <v>2278</v>
      </c>
      <c r="X663" s="18" t="s">
        <v>2214</v>
      </c>
      <c r="AB663" s="27">
        <v>41141.646539351852</v>
      </c>
    </row>
    <row r="664" spans="1:28" ht="38.25" x14ac:dyDescent="0.2">
      <c r="A664" s="24">
        <v>663</v>
      </c>
      <c r="B664" s="18" t="s">
        <v>1532</v>
      </c>
      <c r="C664" s="18">
        <v>189</v>
      </c>
      <c r="D664" s="18">
        <v>2</v>
      </c>
      <c r="H664" s="18" t="s">
        <v>143</v>
      </c>
      <c r="I664" s="18" t="s">
        <v>59</v>
      </c>
      <c r="R664" s="18" t="s">
        <v>1554</v>
      </c>
      <c r="S664" s="18" t="s">
        <v>1555</v>
      </c>
      <c r="T664" s="18" t="s">
        <v>2304</v>
      </c>
      <c r="U664" s="18" t="s">
        <v>2137</v>
      </c>
      <c r="W664" s="18" t="s">
        <v>2278</v>
      </c>
      <c r="X664" s="18" t="s">
        <v>2214</v>
      </c>
      <c r="AB664" s="27">
        <v>41141.646539351852</v>
      </c>
    </row>
    <row r="665" spans="1:28" ht="38.25"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2304</v>
      </c>
      <c r="U665" s="18" t="s">
        <v>2137</v>
      </c>
      <c r="W665" s="18" t="s">
        <v>2278</v>
      </c>
      <c r="X665" s="18" t="s">
        <v>2214</v>
      </c>
      <c r="AB665" s="27">
        <v>41141.646539351852</v>
      </c>
    </row>
    <row r="666" spans="1:28" ht="5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2304</v>
      </c>
      <c r="U666" s="18" t="s">
        <v>2137</v>
      </c>
      <c r="W666" s="18" t="s">
        <v>2278</v>
      </c>
      <c r="X666" s="18" t="s">
        <v>2214</v>
      </c>
      <c r="AB666" s="27">
        <v>41141.646539351852</v>
      </c>
    </row>
    <row r="667" spans="1:28" ht="38.25"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2304</v>
      </c>
      <c r="U667" s="18" t="s">
        <v>2137</v>
      </c>
      <c r="W667" s="18" t="s">
        <v>2278</v>
      </c>
      <c r="X667" s="18" t="s">
        <v>2214</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X668" s="18" t="s">
        <v>2168</v>
      </c>
      <c r="AB668" s="27">
        <v>41141.646539351852</v>
      </c>
    </row>
    <row r="669" spans="1:28" ht="5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X669" s="18" t="s">
        <v>2168</v>
      </c>
      <c r="AB669" s="27">
        <v>41141.646539351852</v>
      </c>
    </row>
    <row r="670" spans="1:28" ht="127.5"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29" t="s">
        <v>2135</v>
      </c>
      <c r="V670" s="18" t="s">
        <v>2139</v>
      </c>
      <c r="X670" s="18" t="s">
        <v>2195</v>
      </c>
      <c r="AB670" s="27">
        <v>41141.646539351852</v>
      </c>
    </row>
    <row r="671" spans="1:28" ht="140.25"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29" t="s">
        <v>2135</v>
      </c>
      <c r="V671" s="18" t="s">
        <v>2141</v>
      </c>
      <c r="X671" s="18" t="s">
        <v>2195</v>
      </c>
      <c r="AB671" s="27">
        <v>41141.646539351852</v>
      </c>
    </row>
    <row r="672" spans="1:28" ht="89.25"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V672" s="18" t="s">
        <v>2143</v>
      </c>
      <c r="X672" s="18" t="s">
        <v>2163</v>
      </c>
      <c r="AB672" s="27">
        <v>41141.646539351852</v>
      </c>
    </row>
    <row r="673" spans="1:28" ht="5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U673" s="29" t="s">
        <v>2135</v>
      </c>
      <c r="V673" s="18" t="s">
        <v>2143</v>
      </c>
      <c r="X673" s="18" t="s">
        <v>2210</v>
      </c>
      <c r="AB673" s="27">
        <v>41141.646539351852</v>
      </c>
    </row>
    <row r="674" spans="1:28" ht="63.7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X674" s="18" t="s">
        <v>2168</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X675" s="18" t="s">
        <v>2168</v>
      </c>
      <c r="AB675" s="27">
        <v>41141.646539351852</v>
      </c>
    </row>
    <row r="676" spans="1:28" ht="38.25"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2137</v>
      </c>
      <c r="AB676" s="27">
        <v>41141.646539351852</v>
      </c>
    </row>
    <row r="677" spans="1:28" ht="25.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2137</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2137</v>
      </c>
      <c r="AB678" s="27">
        <v>41141.646539351852</v>
      </c>
    </row>
    <row r="679" spans="1:28" ht="38.2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2137</v>
      </c>
      <c r="AB679" s="27">
        <v>41141.646539351852</v>
      </c>
    </row>
    <row r="680" spans="1:28" ht="38.25"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U680" s="18" t="s">
        <v>2135</v>
      </c>
      <c r="X680" s="18" t="s">
        <v>2171</v>
      </c>
      <c r="AB680" s="27">
        <v>41141.646539351852</v>
      </c>
    </row>
    <row r="681" spans="1:28" ht="38.25"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U681" s="18" t="s">
        <v>2135</v>
      </c>
      <c r="X681" s="18" t="s">
        <v>2171</v>
      </c>
      <c r="AB681" s="27">
        <v>41141.646539351852</v>
      </c>
    </row>
    <row r="682" spans="1:28" ht="38.25"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U682" s="18" t="s">
        <v>2135</v>
      </c>
      <c r="X682" s="18" t="s">
        <v>2171</v>
      </c>
      <c r="AB682" s="27">
        <v>41141.646539351852</v>
      </c>
    </row>
    <row r="683" spans="1:28" ht="38.25"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U683" s="18" t="s">
        <v>2135</v>
      </c>
      <c r="X683" s="18" t="s">
        <v>2171</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2137</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2137</v>
      </c>
      <c r="AB685" s="27">
        <v>41141.646539351852</v>
      </c>
    </row>
    <row r="686" spans="1:28" ht="38.2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2137</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2137</v>
      </c>
      <c r="AB687" s="27">
        <v>41141.646539351852</v>
      </c>
    </row>
    <row r="688" spans="1:28" ht="38.2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2137</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2137</v>
      </c>
      <c r="AB689" s="27">
        <v>41141.646539351852</v>
      </c>
    </row>
    <row r="690" spans="1:28" ht="38.25"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U690" s="18" t="s">
        <v>2135</v>
      </c>
      <c r="V690" s="18" t="s">
        <v>2129</v>
      </c>
      <c r="X690" s="18" t="s">
        <v>2263</v>
      </c>
      <c r="AB690" s="27">
        <v>41141.646539351852</v>
      </c>
    </row>
    <row r="691" spans="1:28" ht="38.25"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2135</v>
      </c>
      <c r="V691" s="18" t="s">
        <v>2129</v>
      </c>
      <c r="X691" s="18" t="s">
        <v>2269</v>
      </c>
      <c r="AB691" s="27">
        <v>41141.646539351852</v>
      </c>
    </row>
    <row r="692" spans="1:28" ht="76.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2137</v>
      </c>
      <c r="AB692" s="27">
        <v>41141.646539351852</v>
      </c>
    </row>
    <row r="693" spans="1:28" ht="25.5"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X693" s="18" t="s">
        <v>2302</v>
      </c>
      <c r="AB693" s="27">
        <v>41141.646539351852</v>
      </c>
    </row>
    <row r="694" spans="1:28" ht="76.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U694" s="18" t="s">
        <v>2135</v>
      </c>
      <c r="AB694" s="27">
        <v>41141.646539351852</v>
      </c>
    </row>
    <row r="695" spans="1:28" ht="76.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U695" s="18" t="s">
        <v>2135</v>
      </c>
      <c r="AB695" s="27">
        <v>41141.646539351852</v>
      </c>
    </row>
    <row r="696" spans="1:28" ht="63.7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U696" s="18" t="s">
        <v>2135</v>
      </c>
      <c r="AB696" s="27">
        <v>41141.646539351852</v>
      </c>
    </row>
    <row r="697" spans="1:28" ht="63.7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U697" s="18" t="s">
        <v>2135</v>
      </c>
      <c r="AB697" s="27">
        <v>41141.646539351852</v>
      </c>
    </row>
    <row r="698" spans="1:28" ht="63.7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U698" s="18" t="s">
        <v>2135</v>
      </c>
      <c r="AB698" s="27">
        <v>41141.646539351852</v>
      </c>
    </row>
    <row r="699" spans="1:28" ht="63.7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U699" s="18" t="s">
        <v>2135</v>
      </c>
      <c r="AB699" s="27">
        <v>41141.646539351852</v>
      </c>
    </row>
    <row r="700" spans="1:28" ht="63.7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U700" s="18" t="s">
        <v>2135</v>
      </c>
      <c r="AB700" s="27">
        <v>41141.646539351852</v>
      </c>
    </row>
    <row r="701" spans="1:28" ht="63.7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U701" s="18" t="s">
        <v>2135</v>
      </c>
      <c r="AB701" s="27">
        <v>41141.646539351852</v>
      </c>
    </row>
    <row r="702" spans="1:28" ht="63.7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U702" s="18" t="s">
        <v>2135</v>
      </c>
      <c r="AB702" s="27">
        <v>41141.646539351852</v>
      </c>
    </row>
    <row r="703" spans="1:28" ht="38.2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U703" s="18" t="s">
        <v>2135</v>
      </c>
      <c r="AB703" s="27">
        <v>41141.646539351852</v>
      </c>
    </row>
    <row r="704" spans="1:28" ht="38.2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U704" s="18" t="s">
        <v>2135</v>
      </c>
      <c r="AB704" s="27">
        <v>41141.646539351852</v>
      </c>
    </row>
    <row r="705" spans="1:28" ht="38.2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U705" s="18" t="s">
        <v>2135</v>
      </c>
      <c r="AB705" s="27">
        <v>41141.646539351852</v>
      </c>
    </row>
    <row r="706" spans="1:28" ht="38.2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U706" s="18" t="s">
        <v>2135</v>
      </c>
      <c r="AB706" s="27">
        <v>41141.646539351852</v>
      </c>
    </row>
    <row r="707" spans="1:28" ht="38.2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U707" s="18" t="s">
        <v>2135</v>
      </c>
      <c r="AB707" s="27">
        <v>41141.646539351852</v>
      </c>
    </row>
    <row r="708" spans="1:28" ht="38.2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U708" s="18" t="s">
        <v>2135</v>
      </c>
      <c r="AB708" s="27">
        <v>41141.646539351852</v>
      </c>
    </row>
    <row r="709" spans="1:28" ht="38.2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U709" s="18" t="s">
        <v>2135</v>
      </c>
      <c r="AB709" s="27">
        <v>41141.646539351852</v>
      </c>
    </row>
    <row r="710" spans="1:28" ht="38.2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U710" s="18" t="s">
        <v>2135</v>
      </c>
      <c r="AB710" s="27">
        <v>41141.646539351852</v>
      </c>
    </row>
    <row r="711" spans="1:28" ht="38.2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U711" s="18" t="s">
        <v>2135</v>
      </c>
      <c r="AB711" s="27">
        <v>41141.646539351852</v>
      </c>
    </row>
    <row r="712" spans="1:28" ht="5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X712" s="18" t="s">
        <v>2168</v>
      </c>
      <c r="AB712" s="27">
        <v>41141.646539351852</v>
      </c>
    </row>
    <row r="713" spans="1:28" ht="127.5" x14ac:dyDescent="0.2">
      <c r="A713" s="24">
        <v>712</v>
      </c>
      <c r="B713" s="18" t="s">
        <v>1582</v>
      </c>
      <c r="C713" s="18">
        <v>189</v>
      </c>
      <c r="D713" s="18">
        <v>2</v>
      </c>
      <c r="E713" s="25" t="s">
        <v>1615</v>
      </c>
      <c r="H713" s="18" t="s">
        <v>185</v>
      </c>
      <c r="I713" s="18" t="s">
        <v>180</v>
      </c>
      <c r="L713" s="25" t="s">
        <v>1615</v>
      </c>
      <c r="R713" s="18" t="s">
        <v>1616</v>
      </c>
      <c r="S713" s="18" t="s">
        <v>1617</v>
      </c>
      <c r="U713" s="18" t="s">
        <v>2135</v>
      </c>
      <c r="AB713" s="27">
        <v>41141.646539351852</v>
      </c>
    </row>
    <row r="714" spans="1:28" ht="5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X714" s="18" t="s">
        <v>2168</v>
      </c>
      <c r="AB714" s="27">
        <v>41141.646539351852</v>
      </c>
    </row>
    <row r="715" spans="1:28" ht="76.5"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2304</v>
      </c>
      <c r="U715" s="18" t="s">
        <v>2137</v>
      </c>
      <c r="W715" s="18" t="s">
        <v>2278</v>
      </c>
      <c r="X715" s="18" t="s">
        <v>2214</v>
      </c>
      <c r="AB715" s="27">
        <v>41141.646539351852</v>
      </c>
    </row>
    <row r="716" spans="1:28" ht="25.5"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U716" s="29" t="s">
        <v>2137</v>
      </c>
      <c r="W716" s="18" t="s">
        <v>2131</v>
      </c>
      <c r="X716" s="18" t="s">
        <v>2214</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2137</v>
      </c>
      <c r="V717" s="29" t="s">
        <v>2143</v>
      </c>
      <c r="AB717" s="27">
        <v>41141.646539351852</v>
      </c>
    </row>
    <row r="718" spans="1:28" ht="140.25"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29" t="s">
        <v>2136</v>
      </c>
      <c r="V718" s="29" t="s">
        <v>2139</v>
      </c>
      <c r="X718" s="18" t="s">
        <v>2195</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X719" s="18" t="s">
        <v>2195</v>
      </c>
      <c r="AB719" s="27">
        <v>41141.646539351852</v>
      </c>
    </row>
    <row r="720" spans="1:28" ht="127.5"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U720" s="29" t="s">
        <v>2129</v>
      </c>
      <c r="X720" s="18" t="s">
        <v>2177</v>
      </c>
      <c r="AB720" s="27">
        <v>41141.646539351852</v>
      </c>
    </row>
    <row r="721" spans="1:28" ht="38.25"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2304</v>
      </c>
      <c r="U721" s="18" t="s">
        <v>2137</v>
      </c>
      <c r="W721" s="18" t="s">
        <v>2278</v>
      </c>
      <c r="X721" s="18" t="s">
        <v>2214</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X722" s="18" t="s">
        <v>2195</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X723" s="18" t="s">
        <v>2195</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X724" s="18" t="s">
        <v>2195</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X725" s="18" t="s">
        <v>2195</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X726" s="18" t="s">
        <v>2195</v>
      </c>
      <c r="AB726" s="27">
        <v>41141.646539351852</v>
      </c>
    </row>
    <row r="727" spans="1:28" ht="114.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V727" s="18" t="s">
        <v>2143</v>
      </c>
      <c r="X727" s="18" t="s">
        <v>2164</v>
      </c>
      <c r="AB727" s="27">
        <v>41141.646539351852</v>
      </c>
    </row>
    <row r="728" spans="1:28" ht="5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2304</v>
      </c>
      <c r="U728" s="18" t="s">
        <v>2137</v>
      </c>
      <c r="W728" s="18" t="s">
        <v>2278</v>
      </c>
      <c r="X728" s="18" t="s">
        <v>2214</v>
      </c>
      <c r="AB728" s="27">
        <v>41141.646539351852</v>
      </c>
    </row>
    <row r="729" spans="1:28" ht="89.25"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2333</v>
      </c>
      <c r="U729" s="18" t="s">
        <v>2137</v>
      </c>
      <c r="W729" s="18" t="s">
        <v>2278</v>
      </c>
      <c r="X729" s="18" t="s">
        <v>2240</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X730" s="18" t="s">
        <v>2168</v>
      </c>
      <c r="AB730" s="27">
        <v>41141.646539351852</v>
      </c>
    </row>
    <row r="731" spans="1:28" ht="5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X731" s="18" t="s">
        <v>2168</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X732" s="18" t="s">
        <v>2168</v>
      </c>
      <c r="AB732" s="27">
        <v>41141.646539351852</v>
      </c>
    </row>
    <row r="733" spans="1:28" ht="127.5"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X733" s="18" t="s">
        <v>2194</v>
      </c>
      <c r="AB733" s="27">
        <v>41141.646539351852</v>
      </c>
    </row>
    <row r="734" spans="1:28" ht="204"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2373</v>
      </c>
      <c r="U734" s="18" t="s">
        <v>2129</v>
      </c>
      <c r="W734" s="18" t="s">
        <v>2278</v>
      </c>
      <c r="X734" s="18" t="s">
        <v>2194</v>
      </c>
      <c r="AB734" s="27">
        <v>41141.646539351852</v>
      </c>
    </row>
    <row r="735" spans="1:28" ht="5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U735" s="18" t="s">
        <v>2129</v>
      </c>
      <c r="X735" s="18" t="s">
        <v>2169</v>
      </c>
      <c r="AB735" s="27">
        <v>41141.646539351852</v>
      </c>
    </row>
    <row r="736" spans="1:28" ht="102"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X736" s="18" t="s">
        <v>2194</v>
      </c>
      <c r="AB736" s="27">
        <v>41141.646539351852</v>
      </c>
    </row>
    <row r="737" spans="1:28" ht="140.25"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U737" s="18" t="s">
        <v>2129</v>
      </c>
      <c r="X737" s="18" t="s">
        <v>2194</v>
      </c>
      <c r="AB737" s="27">
        <v>41141.646539351852</v>
      </c>
    </row>
    <row r="738" spans="1:28" ht="38.2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X738" s="18" t="s">
        <v>2302</v>
      </c>
      <c r="AB738" s="27">
        <v>41141.646539351852</v>
      </c>
    </row>
    <row r="739" spans="1:28" ht="102"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2304</v>
      </c>
      <c r="U739" s="18" t="s">
        <v>2137</v>
      </c>
      <c r="W739" s="18" t="s">
        <v>2278</v>
      </c>
      <c r="X739" s="18" t="s">
        <v>2214</v>
      </c>
      <c r="AB739" s="27">
        <v>41141.646539351852</v>
      </c>
    </row>
    <row r="740" spans="1:28" ht="5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2334</v>
      </c>
      <c r="U740" s="18" t="s">
        <v>2137</v>
      </c>
      <c r="W740" s="18" t="s">
        <v>2278</v>
      </c>
      <c r="X740" s="18" t="s">
        <v>2253</v>
      </c>
      <c r="AB740" s="27">
        <v>41141.646539351852</v>
      </c>
    </row>
    <row r="741" spans="1:28" ht="114.75"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X741" s="18" t="s">
        <v>2168</v>
      </c>
      <c r="AB741" s="27">
        <v>41141.646539351852</v>
      </c>
    </row>
    <row r="742" spans="1:28" ht="76.5"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X742" s="18" t="s">
        <v>2168</v>
      </c>
      <c r="AB742" s="27">
        <v>41141.646539351852</v>
      </c>
    </row>
    <row r="743" spans="1:28" ht="102"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X743" s="18" t="s">
        <v>2168</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2129</v>
      </c>
      <c r="AB744" s="27">
        <v>41141.646539351852</v>
      </c>
    </row>
    <row r="745" spans="1:28" ht="38.25"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2304</v>
      </c>
      <c r="U745" s="18" t="s">
        <v>2137</v>
      </c>
      <c r="W745" s="18" t="s">
        <v>2278</v>
      </c>
      <c r="X745" s="18" t="s">
        <v>2214</v>
      </c>
      <c r="AB745" s="27">
        <v>41141.646539351852</v>
      </c>
    </row>
    <row r="746" spans="1:28" ht="38.25"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AB746" s="27">
        <v>41141.646539351852</v>
      </c>
    </row>
    <row r="747" spans="1:28" ht="76.5"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U747" s="18" t="s">
        <v>2129</v>
      </c>
      <c r="X747" s="18" t="s">
        <v>2177</v>
      </c>
      <c r="AB747" s="27">
        <v>41141.646539351852</v>
      </c>
    </row>
    <row r="748" spans="1:28" ht="76.5"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2335</v>
      </c>
      <c r="U748" s="18" t="s">
        <v>2137</v>
      </c>
      <c r="W748" s="18" t="s">
        <v>2278</v>
      </c>
      <c r="X748" s="18" t="s">
        <v>2254</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2137</v>
      </c>
      <c r="AB749" s="27">
        <v>41141.646539351852</v>
      </c>
    </row>
    <row r="750" spans="1:28" ht="89.25"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2371</v>
      </c>
      <c r="U750" s="18" t="s">
        <v>2129</v>
      </c>
      <c r="W750" s="18" t="s">
        <v>2278</v>
      </c>
      <c r="X750" s="18" t="s">
        <v>2275</v>
      </c>
      <c r="AB750" s="27">
        <v>41141.646539351852</v>
      </c>
    </row>
    <row r="751" spans="1:28" ht="5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U751" s="18" t="s">
        <v>2129</v>
      </c>
      <c r="X751" s="18" t="s">
        <v>2177</v>
      </c>
      <c r="AB751" s="27">
        <v>41141.646539351852</v>
      </c>
    </row>
    <row r="752" spans="1:28" ht="25.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2137</v>
      </c>
      <c r="AB752" s="27">
        <v>41141.646539351852</v>
      </c>
    </row>
    <row r="753" spans="1:28" ht="25.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2137</v>
      </c>
      <c r="AB753" s="27">
        <v>41141.646539351852</v>
      </c>
    </row>
    <row r="754" spans="1:28" ht="38.25"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2304</v>
      </c>
      <c r="U754" s="18" t="s">
        <v>2137</v>
      </c>
      <c r="W754" s="18" t="s">
        <v>2278</v>
      </c>
      <c r="X754" s="18" t="s">
        <v>2214</v>
      </c>
      <c r="AB754" s="27">
        <v>41141.646539351852</v>
      </c>
    </row>
    <row r="755" spans="1:28" ht="51"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U755" s="18" t="s">
        <v>2129</v>
      </c>
      <c r="X755" s="18" t="s">
        <v>2170</v>
      </c>
      <c r="AB755" s="27">
        <v>41141.646539351852</v>
      </c>
    </row>
    <row r="756" spans="1:28" ht="63.7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U756" s="18" t="s">
        <v>2129</v>
      </c>
      <c r="AB756" s="27">
        <v>41141.646539351852</v>
      </c>
    </row>
    <row r="757" spans="1:28" ht="38.25"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AB757" s="27">
        <v>41141.646539351852</v>
      </c>
    </row>
    <row r="758" spans="1:28" ht="153"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U758" s="18" t="s">
        <v>2129</v>
      </c>
      <c r="X758" s="18" t="s">
        <v>2192</v>
      </c>
      <c r="AB758" s="27">
        <v>41141.646539351852</v>
      </c>
    </row>
    <row r="759" spans="1:28" ht="165.75"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U759" s="18" t="s">
        <v>2129</v>
      </c>
      <c r="X759" s="18" t="s">
        <v>2192</v>
      </c>
      <c r="AB759" s="27">
        <v>41141.646539351852</v>
      </c>
    </row>
    <row r="760" spans="1:28" ht="165.75"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X760" s="18" t="s">
        <v>2192</v>
      </c>
      <c r="AB760" s="27">
        <v>41141.646539351852</v>
      </c>
    </row>
    <row r="761" spans="1:28" ht="76.5"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X761" s="18" t="s">
        <v>2192</v>
      </c>
      <c r="AB761" s="27">
        <v>41141.646539351852</v>
      </c>
    </row>
    <row r="762" spans="1:28" ht="38.25"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X762" s="18" t="s">
        <v>2192</v>
      </c>
      <c r="AB762" s="27">
        <v>41141.646539351852</v>
      </c>
    </row>
    <row r="763" spans="1:28" ht="102"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2129</v>
      </c>
      <c r="X763" s="18" t="s">
        <v>2159</v>
      </c>
      <c r="AB763" s="27">
        <v>41141.646539351852</v>
      </c>
    </row>
    <row r="764" spans="1:28" ht="178.5"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X764" s="18" t="s">
        <v>2185</v>
      </c>
      <c r="AB764" s="27">
        <v>41141.646539351852</v>
      </c>
    </row>
    <row r="765" spans="1:28" ht="102"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AB765" s="27">
        <v>41141.646539351852</v>
      </c>
    </row>
    <row r="766" spans="1:28" ht="5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2373</v>
      </c>
      <c r="U766" s="18" t="s">
        <v>2129</v>
      </c>
      <c r="W766" s="18" t="s">
        <v>2278</v>
      </c>
      <c r="X766" s="18" t="s">
        <v>2169</v>
      </c>
      <c r="AB766" s="27">
        <v>41141.646539351852</v>
      </c>
    </row>
    <row r="767" spans="1:28" ht="102"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X767" s="18" t="s">
        <v>2192</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U768" s="18" t="s">
        <v>2135</v>
      </c>
      <c r="AB768" s="27">
        <v>41141.646539351852</v>
      </c>
    </row>
    <row r="769" spans="1:28" ht="127.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U769" s="18" t="s">
        <v>2135</v>
      </c>
      <c r="AB769" s="27">
        <v>41141.646539351852</v>
      </c>
    </row>
    <row r="770" spans="1:28" ht="127.5"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U770" s="18" t="s">
        <v>2129</v>
      </c>
      <c r="X770" s="18" t="s">
        <v>2171</v>
      </c>
      <c r="AB770" s="27">
        <v>41141.646539351852</v>
      </c>
    </row>
    <row r="771" spans="1:28" ht="229.5"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U771" s="18" t="s">
        <v>2129</v>
      </c>
      <c r="X771" s="18" t="s">
        <v>2171</v>
      </c>
      <c r="AB771" s="27">
        <v>41141.646539351852</v>
      </c>
    </row>
    <row r="772" spans="1:28" ht="204"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U772" s="18" t="s">
        <v>2129</v>
      </c>
      <c r="X772" s="18" t="s">
        <v>2171</v>
      </c>
      <c r="AB772" s="27">
        <v>41141.646539351852</v>
      </c>
    </row>
    <row r="773" spans="1:28" ht="357"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U773" s="18" t="s">
        <v>2135</v>
      </c>
      <c r="V773" s="18" t="s">
        <v>2129</v>
      </c>
      <c r="X773" s="18" t="s">
        <v>2263</v>
      </c>
      <c r="AB773" s="27">
        <v>41141.646539351852</v>
      </c>
    </row>
    <row r="774" spans="1:28" ht="165.75"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2304</v>
      </c>
      <c r="U774" s="18" t="s">
        <v>2137</v>
      </c>
      <c r="W774" s="18" t="s">
        <v>2278</v>
      </c>
      <c r="X774" s="18" t="s">
        <v>2214</v>
      </c>
      <c r="AB774" s="27">
        <v>41141.646539351852</v>
      </c>
    </row>
    <row r="775" spans="1:28" ht="114.75"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2304</v>
      </c>
      <c r="U775" s="18" t="s">
        <v>2137</v>
      </c>
      <c r="W775" s="18" t="s">
        <v>2278</v>
      </c>
      <c r="X775" s="18" t="s">
        <v>2214</v>
      </c>
      <c r="AB775" s="27">
        <v>41141.646539351852</v>
      </c>
    </row>
    <row r="776" spans="1:28" ht="12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X776" s="18" t="s">
        <v>2195</v>
      </c>
      <c r="AB776" s="27">
        <v>41141.646539351852</v>
      </c>
    </row>
    <row r="777" spans="1:28" ht="127.5"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2304</v>
      </c>
      <c r="U777" s="18" t="s">
        <v>2137</v>
      </c>
      <c r="W777" s="18" t="s">
        <v>2278</v>
      </c>
      <c r="X777" s="18" t="s">
        <v>2214</v>
      </c>
      <c r="AB777" s="27">
        <v>41141.646539351852</v>
      </c>
    </row>
    <row r="778" spans="1:28" ht="127.5"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2304</v>
      </c>
      <c r="U778" s="18" t="s">
        <v>2137</v>
      </c>
      <c r="W778" s="18" t="s">
        <v>2278</v>
      </c>
      <c r="X778" s="18" t="s">
        <v>2214</v>
      </c>
      <c r="AB778" s="27">
        <v>41141.646539351852</v>
      </c>
    </row>
    <row r="779" spans="1:28" ht="318.75"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2304</v>
      </c>
      <c r="U779" s="18" t="s">
        <v>2137</v>
      </c>
      <c r="W779" s="18" t="s">
        <v>2278</v>
      </c>
      <c r="X779" s="18" t="s">
        <v>2214</v>
      </c>
      <c r="AB779" s="27">
        <v>41141.646539351852</v>
      </c>
    </row>
    <row r="780" spans="1:28" ht="38.25"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2304</v>
      </c>
      <c r="U780" s="18" t="s">
        <v>2137</v>
      </c>
      <c r="W780" s="18" t="s">
        <v>2278</v>
      </c>
      <c r="X780" s="18" t="s">
        <v>2214</v>
      </c>
      <c r="AB780" s="27">
        <v>41141.646539351852</v>
      </c>
    </row>
    <row r="781" spans="1:28" ht="38.25"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2304</v>
      </c>
      <c r="U781" s="18" t="s">
        <v>2137</v>
      </c>
      <c r="W781" s="18" t="s">
        <v>2278</v>
      </c>
      <c r="X781" s="18" t="s">
        <v>2214</v>
      </c>
      <c r="AB781" s="27">
        <v>41141.646539351852</v>
      </c>
    </row>
    <row r="782" spans="1:28" ht="89.25"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U782" s="29" t="s">
        <v>2129</v>
      </c>
      <c r="X782" s="18" t="s">
        <v>2177</v>
      </c>
      <c r="AB782" s="27">
        <v>41141.646539351852</v>
      </c>
    </row>
    <row r="783" spans="1:28" ht="216.75"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2304</v>
      </c>
      <c r="U783" s="18" t="s">
        <v>2137</v>
      </c>
      <c r="W783" s="18" t="s">
        <v>2278</v>
      </c>
      <c r="X783" s="18" t="s">
        <v>2214</v>
      </c>
      <c r="AB783" s="27">
        <v>41141.646539351852</v>
      </c>
    </row>
    <row r="784" spans="1:28" ht="216.75"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2304</v>
      </c>
      <c r="U784" s="18" t="s">
        <v>2137</v>
      </c>
      <c r="W784" s="18" t="s">
        <v>2278</v>
      </c>
      <c r="X784" s="18" t="s">
        <v>2214</v>
      </c>
      <c r="AB784" s="27">
        <v>41141.646539351852</v>
      </c>
    </row>
    <row r="785" spans="1:28" ht="318.75"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U785" s="29" t="s">
        <v>2129</v>
      </c>
      <c r="X785" s="18" t="s">
        <v>2177</v>
      </c>
      <c r="AB785" s="27">
        <v>41141.646539351852</v>
      </c>
    </row>
    <row r="786" spans="1:28" ht="114.75"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U786" s="18" t="s">
        <v>2129</v>
      </c>
      <c r="X786" s="18" t="s">
        <v>2177</v>
      </c>
      <c r="AB786" s="27">
        <v>41141.646539351852</v>
      </c>
    </row>
    <row r="787" spans="1:28" ht="127.5"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U787" s="29" t="s">
        <v>2129</v>
      </c>
      <c r="X787" s="18" t="s">
        <v>2177</v>
      </c>
      <c r="AB787" s="27">
        <v>41141.646539351852</v>
      </c>
    </row>
    <row r="788" spans="1:28" ht="267.75"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2336</v>
      </c>
      <c r="U788" s="18" t="s">
        <v>2137</v>
      </c>
      <c r="W788" s="18" t="s">
        <v>2278</v>
      </c>
      <c r="X788" s="18" t="s">
        <v>2255</v>
      </c>
      <c r="AB788" s="27">
        <v>41141.646539351852</v>
      </c>
    </row>
    <row r="789" spans="1:28" ht="409.5"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U789" s="29" t="s">
        <v>2129</v>
      </c>
      <c r="X789" s="18" t="s">
        <v>2177</v>
      </c>
      <c r="AB789" s="27">
        <v>41141.646539351852</v>
      </c>
    </row>
    <row r="790" spans="1:28" ht="76.5"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U790" s="18" t="s">
        <v>2129</v>
      </c>
      <c r="X790" s="18" t="s">
        <v>2181</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X791" s="18" t="s">
        <v>2181</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AB793" s="27">
        <v>41141.646539351852</v>
      </c>
    </row>
    <row r="794" spans="1:28" ht="409.5"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U794" s="18" t="s">
        <v>2129</v>
      </c>
      <c r="X794" s="18" t="s">
        <v>2185</v>
      </c>
      <c r="AB794" s="27">
        <v>41141.646539351852</v>
      </c>
    </row>
    <row r="795" spans="1:28" ht="38.25"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AB795" s="27">
        <v>41141.646539351852</v>
      </c>
    </row>
    <row r="796" spans="1:28" ht="38.25"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2304</v>
      </c>
      <c r="U796" s="18" t="s">
        <v>2137</v>
      </c>
      <c r="W796" s="18" t="s">
        <v>2278</v>
      </c>
      <c r="X796" s="18" t="s">
        <v>2214</v>
      </c>
      <c r="AB796" s="27">
        <v>41141.646539351852</v>
      </c>
    </row>
    <row r="797" spans="1:28" ht="89.25"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U797" s="18" t="s">
        <v>2137</v>
      </c>
      <c r="AB797" s="27">
        <v>41141.646539351852</v>
      </c>
    </row>
    <row r="798" spans="1:28" ht="89.25"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2371</v>
      </c>
      <c r="U798" s="18" t="s">
        <v>2137</v>
      </c>
      <c r="W798" s="18" t="s">
        <v>2278</v>
      </c>
      <c r="X798" s="18" t="s">
        <v>2276</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X799" s="18" t="s">
        <v>2360</v>
      </c>
      <c r="AB799" s="27">
        <v>41141.646539351852</v>
      </c>
    </row>
    <row r="800" spans="1:28" ht="102"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U800" s="29" t="s">
        <v>2129</v>
      </c>
      <c r="X800" s="18" t="s">
        <v>2185</v>
      </c>
      <c r="AB800" s="27">
        <v>41141.646539351852</v>
      </c>
    </row>
    <row r="801" spans="1:28" ht="38.25"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2304</v>
      </c>
      <c r="U801" s="18" t="s">
        <v>2137</v>
      </c>
      <c r="W801" s="18" t="s">
        <v>2278</v>
      </c>
      <c r="X801" s="18" t="s">
        <v>2214</v>
      </c>
      <c r="AB801" s="27">
        <v>41141.646539351852</v>
      </c>
    </row>
    <row r="802" spans="1:28" ht="25.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2137</v>
      </c>
      <c r="AB802" s="27">
        <v>41141.646539351852</v>
      </c>
    </row>
    <row r="803" spans="1:28" ht="25.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2137</v>
      </c>
      <c r="AB803" s="27">
        <v>41141.646539351852</v>
      </c>
    </row>
    <row r="804" spans="1:28" ht="114.75"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t="s">
        <v>2143</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2151</v>
      </c>
      <c r="AB806" s="27">
        <v>41141.646539351852</v>
      </c>
    </row>
    <row r="807" spans="1:28" ht="63.75"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U807" s="29" t="s">
        <v>2135</v>
      </c>
      <c r="V807" s="18" t="s">
        <v>2143</v>
      </c>
      <c r="X807" s="18" t="s">
        <v>2210</v>
      </c>
      <c r="AB807" s="27">
        <v>41141.646539351852</v>
      </c>
    </row>
    <row r="808" spans="1:28" ht="38.25"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U808" s="18" t="s">
        <v>2135</v>
      </c>
      <c r="V808" s="18" t="s">
        <v>2129</v>
      </c>
      <c r="X808" s="18" t="s">
        <v>2263</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U809" s="18" t="s">
        <v>2129</v>
      </c>
      <c r="X809" s="18" t="s">
        <v>2191</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X810" s="18" t="s">
        <v>2185</v>
      </c>
      <c r="AB810" s="27">
        <v>41141.646539351852</v>
      </c>
    </row>
    <row r="811" spans="1:28" ht="293.25"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U811" s="29" t="s">
        <v>2129</v>
      </c>
      <c r="X811" s="18" t="s">
        <v>2185</v>
      </c>
      <c r="AB811" s="27">
        <v>41141.646539351852</v>
      </c>
    </row>
    <row r="812" spans="1:28" ht="38.25"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2304</v>
      </c>
      <c r="U812" s="18" t="s">
        <v>2137</v>
      </c>
      <c r="W812" s="18" t="s">
        <v>2278</v>
      </c>
      <c r="X812" s="18" t="s">
        <v>2214</v>
      </c>
      <c r="AB812" s="27">
        <v>41141.646539351852</v>
      </c>
    </row>
    <row r="813" spans="1:28" ht="38.25"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2304</v>
      </c>
      <c r="U813" s="18" t="s">
        <v>2137</v>
      </c>
      <c r="W813" s="18" t="s">
        <v>2278</v>
      </c>
      <c r="X813" s="18" t="s">
        <v>2214</v>
      </c>
      <c r="AB813" s="27">
        <v>41141.646539351852</v>
      </c>
    </row>
    <row r="814" spans="1:28" ht="127.5"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U814" s="29" t="s">
        <v>2135</v>
      </c>
      <c r="V814" s="18" t="s">
        <v>2143</v>
      </c>
      <c r="X814" s="18" t="s">
        <v>2210</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X815" s="18" t="s">
        <v>2363</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U818" s="29" t="s">
        <v>2135</v>
      </c>
      <c r="V818" s="18" t="s">
        <v>2151</v>
      </c>
      <c r="AB818" s="27">
        <v>41141.646539351852</v>
      </c>
    </row>
    <row r="819" spans="1:28" ht="102"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AB819" s="27">
        <v>41141.646539351852</v>
      </c>
    </row>
    <row r="820" spans="1:28" ht="178.5"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29" t="s">
        <v>2135</v>
      </c>
      <c r="V820" s="18" t="s">
        <v>2139</v>
      </c>
      <c r="X820" s="18" t="s">
        <v>2195</v>
      </c>
      <c r="AB820" s="27">
        <v>41141.646539351852</v>
      </c>
    </row>
    <row r="821" spans="1:28" ht="63.7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U821" s="18" t="s">
        <v>2135</v>
      </c>
      <c r="AB821" s="27">
        <v>41141.646539351852</v>
      </c>
    </row>
    <row r="822" spans="1:28" ht="76.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U822" s="18" t="s">
        <v>2136</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X823" s="18" t="s">
        <v>2195</v>
      </c>
      <c r="AB823" s="27">
        <v>41141.646539351852</v>
      </c>
    </row>
    <row r="824" spans="1:28" ht="63.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X824" s="18" t="s">
        <v>2195</v>
      </c>
      <c r="AB824" s="27">
        <v>41141.646539351852</v>
      </c>
    </row>
    <row r="825" spans="1:28" ht="89.25"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2304</v>
      </c>
      <c r="U825" s="18" t="s">
        <v>2137</v>
      </c>
      <c r="W825" s="18" t="s">
        <v>2278</v>
      </c>
      <c r="X825" s="18" t="s">
        <v>2214</v>
      </c>
      <c r="AB825" s="27">
        <v>41141.646539351852</v>
      </c>
    </row>
    <row r="826" spans="1:28" ht="38.25"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2304</v>
      </c>
      <c r="U826" s="18" t="s">
        <v>2137</v>
      </c>
      <c r="W826" s="18" t="s">
        <v>2278</v>
      </c>
      <c r="X826" s="18" t="s">
        <v>2214</v>
      </c>
      <c r="AB826" s="27">
        <v>41141.646539351852</v>
      </c>
    </row>
    <row r="827" spans="1:28" ht="140.25"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U827" s="29" t="s">
        <v>2137</v>
      </c>
      <c r="W827" s="18" t="s">
        <v>2131</v>
      </c>
      <c r="X827" s="18" t="s">
        <v>2214</v>
      </c>
      <c r="AB827" s="27">
        <v>41141.646539351852</v>
      </c>
    </row>
    <row r="828" spans="1:28" ht="89.25"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2304</v>
      </c>
      <c r="U828" s="18" t="s">
        <v>2137</v>
      </c>
      <c r="W828" s="18" t="s">
        <v>2278</v>
      </c>
      <c r="X828" s="18" t="s">
        <v>2214</v>
      </c>
      <c r="AB828" s="27">
        <v>41141.646539351852</v>
      </c>
    </row>
    <row r="829" spans="1:28" ht="89.25"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2304</v>
      </c>
      <c r="U829" s="18" t="s">
        <v>2137</v>
      </c>
      <c r="W829" s="18" t="s">
        <v>2278</v>
      </c>
      <c r="X829" s="18" t="s">
        <v>2214</v>
      </c>
      <c r="AB829" s="27">
        <v>41141.646539351852</v>
      </c>
    </row>
    <row r="830" spans="1:28" ht="63.7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AB830" s="27">
        <v>41141.646539351852</v>
      </c>
    </row>
    <row r="831" spans="1:28" ht="229.5"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U831" s="29" t="s">
        <v>2135</v>
      </c>
      <c r="V831" s="18" t="s">
        <v>2150</v>
      </c>
      <c r="X831" s="18" t="s">
        <v>2210</v>
      </c>
      <c r="AB831" s="27">
        <v>41141.646539351852</v>
      </c>
    </row>
    <row r="832" spans="1:28" ht="165.75"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U832" s="29" t="s">
        <v>2135</v>
      </c>
      <c r="V832" s="18" t="s">
        <v>2150</v>
      </c>
      <c r="X832" s="18" t="s">
        <v>2210</v>
      </c>
      <c r="AB832" s="27">
        <v>41141.646539351852</v>
      </c>
    </row>
    <row r="833" spans="1:28" ht="267.75"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U833" s="29" t="s">
        <v>2135</v>
      </c>
      <c r="V833" s="18" t="s">
        <v>2150</v>
      </c>
      <c r="X833" s="18" t="s">
        <v>2210</v>
      </c>
      <c r="AB833" s="27">
        <v>41141.646539351852</v>
      </c>
    </row>
    <row r="834" spans="1:28" ht="63.75"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2304</v>
      </c>
      <c r="U834" s="18" t="s">
        <v>2137</v>
      </c>
      <c r="W834" s="18" t="s">
        <v>2278</v>
      </c>
      <c r="X834" s="18" t="s">
        <v>2214</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AB835" s="27">
        <v>41141.646539351852</v>
      </c>
    </row>
    <row r="836" spans="1:28" ht="63.7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V836" s="18" t="s">
        <v>2143</v>
      </c>
      <c r="X836" s="18" t="s">
        <v>2210</v>
      </c>
      <c r="AB836" s="27">
        <v>41141.646539351852</v>
      </c>
    </row>
    <row r="837" spans="1:28" ht="63.75"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V837" s="18" t="s">
        <v>2139</v>
      </c>
      <c r="X837" s="18" t="s">
        <v>2195</v>
      </c>
      <c r="AB837" s="27">
        <v>41141.646539351852</v>
      </c>
    </row>
    <row r="838" spans="1:28" ht="5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X838" s="18" t="s">
        <v>2168</v>
      </c>
      <c r="AB838" s="27">
        <v>41141.646539351852</v>
      </c>
    </row>
    <row r="839" spans="1:28" ht="63.75"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V839" s="18" t="s">
        <v>2141</v>
      </c>
      <c r="X839" s="18" t="s">
        <v>2195</v>
      </c>
      <c r="AB839" s="27">
        <v>41141.646539351852</v>
      </c>
    </row>
    <row r="840" spans="1:28" ht="5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X840" s="18" t="s">
        <v>2168</v>
      </c>
      <c r="AB840" s="27">
        <v>41141.646539351852</v>
      </c>
    </row>
    <row r="841" spans="1:28" ht="89.2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X841" s="18" t="s">
        <v>2195</v>
      </c>
      <c r="AB841" s="27">
        <v>41141.646539351852</v>
      </c>
    </row>
    <row r="842" spans="1:28" ht="114.75"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X842" s="18" t="s">
        <v>2192</v>
      </c>
      <c r="AB842" s="27">
        <v>41141.646539351852</v>
      </c>
    </row>
    <row r="843" spans="1:28" ht="89.25"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X843" s="18" t="s">
        <v>2192</v>
      </c>
      <c r="AB843" s="27">
        <v>41141.646539351852</v>
      </c>
    </row>
    <row r="844" spans="1:28" ht="5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2337</v>
      </c>
      <c r="U844" s="18" t="s">
        <v>2137</v>
      </c>
      <c r="W844" s="18" t="s">
        <v>2278</v>
      </c>
      <c r="X844" s="18" t="s">
        <v>2237</v>
      </c>
      <c r="AB844" s="27">
        <v>41141.646539351852</v>
      </c>
    </row>
    <row r="845" spans="1:28" ht="5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2373</v>
      </c>
      <c r="U845" s="18" t="s">
        <v>2129</v>
      </c>
      <c r="W845" s="18" t="s">
        <v>2278</v>
      </c>
      <c r="X845" s="18" t="s">
        <v>2169</v>
      </c>
      <c r="AB845" s="27">
        <v>41141.646539351852</v>
      </c>
    </row>
    <row r="846" spans="1:28" ht="76.5"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2373</v>
      </c>
      <c r="U846" s="18" t="s">
        <v>2129</v>
      </c>
      <c r="W846" s="18" t="s">
        <v>2278</v>
      </c>
      <c r="X846" s="18" t="s">
        <v>2169</v>
      </c>
      <c r="AB846" s="27">
        <v>41141.646539351852</v>
      </c>
    </row>
    <row r="847" spans="1:28" ht="102"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X847" s="18" t="s">
        <v>2192</v>
      </c>
      <c r="AB847" s="27">
        <v>41141.646539351852</v>
      </c>
    </row>
    <row r="848" spans="1:28" ht="140.25"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X848" s="18" t="s">
        <v>2192</v>
      </c>
      <c r="AB848" s="27">
        <v>41141.646539351852</v>
      </c>
    </row>
    <row r="849" spans="1:28" ht="114.75"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U849" s="18" t="s">
        <v>2129</v>
      </c>
      <c r="X849" s="18" t="s">
        <v>2177</v>
      </c>
      <c r="AB849" s="27">
        <v>41141.646539351852</v>
      </c>
    </row>
    <row r="850" spans="1:28" ht="38.25"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U850" s="18" t="s">
        <v>2129</v>
      </c>
      <c r="X850" s="18" t="s">
        <v>2177</v>
      </c>
      <c r="AB850" s="27">
        <v>41141.646539351852</v>
      </c>
    </row>
    <row r="851" spans="1:28" ht="38.25"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U851" s="18" t="s">
        <v>2136</v>
      </c>
      <c r="X851" s="18" t="s">
        <v>2177</v>
      </c>
      <c r="AB851" s="27">
        <v>41141.646539351852</v>
      </c>
    </row>
    <row r="852" spans="1:28" ht="38.25"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U852" s="18" t="s">
        <v>2136</v>
      </c>
      <c r="X852" s="18" t="s">
        <v>2177</v>
      </c>
      <c r="AB852" s="27">
        <v>41141.646539351852</v>
      </c>
    </row>
    <row r="853" spans="1:28" ht="140.25"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U853" s="18" t="s">
        <v>2136</v>
      </c>
      <c r="X853" s="18" t="s">
        <v>2177</v>
      </c>
      <c r="AB853" s="27">
        <v>41141.646539351852</v>
      </c>
    </row>
    <row r="854" spans="1:28" ht="153"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X854" s="18" t="s">
        <v>2192</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AB855" s="27">
        <v>41141.646539351852</v>
      </c>
    </row>
    <row r="856" spans="1:28" ht="127.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U856" s="18" t="s">
        <v>2129</v>
      </c>
      <c r="AB856" s="27">
        <v>41141.646539351852</v>
      </c>
    </row>
    <row r="857" spans="1:28" ht="306"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U857" s="18" t="s">
        <v>2129</v>
      </c>
      <c r="X857" s="18" t="s">
        <v>2192</v>
      </c>
      <c r="AB857" s="27">
        <v>41141.646539351852</v>
      </c>
    </row>
    <row r="858" spans="1:28" ht="191.25" x14ac:dyDescent="0.2">
      <c r="A858" s="24">
        <v>857</v>
      </c>
      <c r="B858" s="18" t="s">
        <v>1869</v>
      </c>
      <c r="C858" s="18">
        <v>189</v>
      </c>
      <c r="D858" s="18">
        <v>2</v>
      </c>
      <c r="H858" s="18" t="s">
        <v>185</v>
      </c>
      <c r="I858" s="18" t="s">
        <v>180</v>
      </c>
      <c r="R858" s="18" t="s">
        <v>1899</v>
      </c>
      <c r="S858" s="18" t="s">
        <v>1900</v>
      </c>
      <c r="U858" s="18" t="s">
        <v>2135</v>
      </c>
      <c r="AB858" s="27">
        <v>41141.646539351852</v>
      </c>
    </row>
    <row r="859" spans="1:28" ht="191.25" x14ac:dyDescent="0.2">
      <c r="A859" s="24">
        <v>858</v>
      </c>
      <c r="B859" s="18" t="s">
        <v>1869</v>
      </c>
      <c r="C859" s="18">
        <v>189</v>
      </c>
      <c r="D859" s="18">
        <v>2</v>
      </c>
      <c r="H859" s="18" t="s">
        <v>185</v>
      </c>
      <c r="I859" s="18" t="s">
        <v>180</v>
      </c>
      <c r="R859" s="18" t="s">
        <v>1901</v>
      </c>
      <c r="S859" s="18" t="s">
        <v>1902</v>
      </c>
      <c r="U859" s="18" t="s">
        <v>2136</v>
      </c>
      <c r="V859" s="18" t="s">
        <v>2143</v>
      </c>
      <c r="AB859" s="27">
        <v>41141.646539351852</v>
      </c>
    </row>
    <row r="860" spans="1:28" ht="216.75"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29" t="s">
        <v>2135</v>
      </c>
      <c r="V860" s="18" t="s">
        <v>2141</v>
      </c>
      <c r="X860" s="18" t="s">
        <v>2195</v>
      </c>
      <c r="AB860" s="27">
        <v>41141.646539351852</v>
      </c>
    </row>
    <row r="861" spans="1:28" ht="153" x14ac:dyDescent="0.2">
      <c r="A861" s="24">
        <v>860</v>
      </c>
      <c r="B861" s="18" t="s">
        <v>54</v>
      </c>
      <c r="C861" s="18">
        <v>189</v>
      </c>
      <c r="D861" s="18">
        <v>2</v>
      </c>
      <c r="E861" s="25" t="s">
        <v>1905</v>
      </c>
      <c r="H861" s="18" t="s">
        <v>58</v>
      </c>
      <c r="I861" s="18" t="s">
        <v>59</v>
      </c>
      <c r="L861" s="25" t="s">
        <v>1905</v>
      </c>
      <c r="R861" s="18" t="s">
        <v>1906</v>
      </c>
      <c r="S861" s="18" t="s">
        <v>1907</v>
      </c>
      <c r="T861" s="18" t="s">
        <v>2375</v>
      </c>
      <c r="U861" s="29" t="s">
        <v>2129</v>
      </c>
      <c r="W861" s="18" t="s">
        <v>2278</v>
      </c>
      <c r="X861" s="18" t="s">
        <v>2169</v>
      </c>
      <c r="AB861" s="27">
        <v>41141.646539351852</v>
      </c>
    </row>
    <row r="862" spans="1:28" ht="89.25"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U862" s="29" t="s">
        <v>2135</v>
      </c>
      <c r="V862" s="18" t="s">
        <v>2150</v>
      </c>
      <c r="X862" s="18" t="s">
        <v>2210</v>
      </c>
      <c r="AB862" s="27">
        <v>41141.646539351852</v>
      </c>
    </row>
    <row r="863" spans="1:28" ht="63.75"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X863" s="18" t="s">
        <v>2165</v>
      </c>
      <c r="AB863" s="27">
        <v>41141.646539351852</v>
      </c>
    </row>
    <row r="864" spans="1:28" ht="5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2304</v>
      </c>
      <c r="U864" s="18" t="s">
        <v>2137</v>
      </c>
      <c r="W864" s="18" t="s">
        <v>2278</v>
      </c>
      <c r="X864" s="18" t="s">
        <v>2214</v>
      </c>
      <c r="AB864" s="27">
        <v>41141.646539351852</v>
      </c>
    </row>
    <row r="865" spans="1:28" ht="5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2304</v>
      </c>
      <c r="U865" s="18" t="s">
        <v>2137</v>
      </c>
      <c r="W865" s="18" t="s">
        <v>2278</v>
      </c>
      <c r="X865" s="18" t="s">
        <v>2214</v>
      </c>
      <c r="AB865" s="27">
        <v>41141.646539351852</v>
      </c>
    </row>
    <row r="866" spans="1:28" ht="51"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2338</v>
      </c>
      <c r="U866" s="18" t="s">
        <v>2137</v>
      </c>
      <c r="W866" s="18" t="s">
        <v>2278</v>
      </c>
      <c r="X866" s="18" t="s">
        <v>2215</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2135</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2137</v>
      </c>
      <c r="AB868" s="27">
        <v>41141.646539351852</v>
      </c>
    </row>
    <row r="869" spans="1:28" ht="5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2304</v>
      </c>
      <c r="U869" s="18" t="s">
        <v>2137</v>
      </c>
      <c r="W869" s="18" t="s">
        <v>2278</v>
      </c>
      <c r="X869" s="18" t="s">
        <v>2214</v>
      </c>
      <c r="AB869" s="27">
        <v>41141.646539351852</v>
      </c>
    </row>
    <row r="870" spans="1:28" ht="153"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2304</v>
      </c>
      <c r="U870" s="18" t="s">
        <v>2137</v>
      </c>
      <c r="W870" s="18" t="s">
        <v>2278</v>
      </c>
      <c r="X870" s="18" t="s">
        <v>2214</v>
      </c>
      <c r="AB870" s="27">
        <v>41141.646539351852</v>
      </c>
    </row>
    <row r="871" spans="1:28" ht="38.25"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2304</v>
      </c>
      <c r="U871" s="18" t="s">
        <v>2137</v>
      </c>
      <c r="W871" s="18" t="s">
        <v>2278</v>
      </c>
      <c r="X871" s="18" t="s">
        <v>2214</v>
      </c>
      <c r="AB871" s="27">
        <v>41141.646539351852</v>
      </c>
    </row>
    <row r="872" spans="1:28" ht="165.75"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2304</v>
      </c>
      <c r="U872" s="18" t="s">
        <v>2137</v>
      </c>
      <c r="W872" s="18" t="s">
        <v>2278</v>
      </c>
      <c r="X872" s="18" t="s">
        <v>2214</v>
      </c>
      <c r="AB872" s="27">
        <v>41141.646539351852</v>
      </c>
    </row>
    <row r="873" spans="1:28" ht="63.75"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U873" s="18" t="s">
        <v>2129</v>
      </c>
      <c r="X873" s="18" t="s">
        <v>2175</v>
      </c>
      <c r="AB873" s="27">
        <v>41141.646539351852</v>
      </c>
    </row>
    <row r="874" spans="1:28" ht="114.75"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18" t="s">
        <v>2339</v>
      </c>
      <c r="U874" s="18" t="s">
        <v>2137</v>
      </c>
      <c r="W874" s="18" t="s">
        <v>2278</v>
      </c>
      <c r="X874" s="18" t="s">
        <v>2286</v>
      </c>
      <c r="AB874" s="27">
        <v>41141.646539351852</v>
      </c>
    </row>
    <row r="875" spans="1:28" ht="76.5"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2304</v>
      </c>
      <c r="U875" s="18" t="s">
        <v>2137</v>
      </c>
      <c r="W875" s="18" t="s">
        <v>2278</v>
      </c>
      <c r="X875" s="18" t="s">
        <v>2214</v>
      </c>
      <c r="AB875" s="27">
        <v>41141.646539351852</v>
      </c>
    </row>
    <row r="876" spans="1:28" ht="102"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2340</v>
      </c>
      <c r="U876" s="18" t="s">
        <v>2137</v>
      </c>
      <c r="W876" s="18" t="s">
        <v>2278</v>
      </c>
      <c r="X876" s="18" t="s">
        <v>2282</v>
      </c>
      <c r="AB876" s="27">
        <v>41141.646539351852</v>
      </c>
    </row>
    <row r="877" spans="1:28" ht="63.75"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2304</v>
      </c>
      <c r="U877" s="18" t="s">
        <v>2137</v>
      </c>
      <c r="W877" s="18" t="s">
        <v>2278</v>
      </c>
      <c r="X877" s="18" t="s">
        <v>2214</v>
      </c>
      <c r="AB877" s="27">
        <v>41141.646539351852</v>
      </c>
    </row>
    <row r="878" spans="1:28" ht="114.75"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U878" s="18" t="s">
        <v>2129</v>
      </c>
      <c r="X878" s="18" t="s">
        <v>2176</v>
      </c>
      <c r="AB878" s="27">
        <v>41141.646539351852</v>
      </c>
    </row>
    <row r="879" spans="1:28" ht="89.25"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2341</v>
      </c>
      <c r="U879" s="18" t="s">
        <v>2137</v>
      </c>
      <c r="W879" s="18" t="s">
        <v>2278</v>
      </c>
      <c r="X879" s="18" t="s">
        <v>2293</v>
      </c>
      <c r="AB879" s="27">
        <v>41141.646539351852</v>
      </c>
    </row>
    <row r="880" spans="1:28" ht="102"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U880" s="18" t="s">
        <v>2135</v>
      </c>
      <c r="V880" s="18" t="s">
        <v>2129</v>
      </c>
      <c r="X880" s="18" t="s">
        <v>2263</v>
      </c>
      <c r="AB880" s="27">
        <v>41141.646539351852</v>
      </c>
    </row>
    <row r="881" spans="1:28" ht="89.25"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U881" s="18" t="s">
        <v>2135</v>
      </c>
      <c r="V881" s="18" t="s">
        <v>2129</v>
      </c>
      <c r="X881" s="18" t="s">
        <v>2263</v>
      </c>
      <c r="AB881" s="27">
        <v>41141.646539351852</v>
      </c>
    </row>
    <row r="882" spans="1:28" ht="38.25"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2304</v>
      </c>
      <c r="U882" s="18" t="s">
        <v>2137</v>
      </c>
      <c r="W882" s="18" t="s">
        <v>2278</v>
      </c>
      <c r="X882" s="18" t="s">
        <v>2214</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X883" s="18" t="s">
        <v>2166</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AB885" s="27">
        <v>41141.646539351852</v>
      </c>
    </row>
    <row r="886" spans="1:28" ht="76.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AB886" s="27">
        <v>41141.646539351852</v>
      </c>
    </row>
    <row r="887" spans="1:28" ht="76.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X887" s="18" t="s">
        <v>2167</v>
      </c>
      <c r="AB887" s="27">
        <v>41141.646539351852</v>
      </c>
    </row>
    <row r="888" spans="1:28" ht="5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2304</v>
      </c>
      <c r="U888" s="18" t="s">
        <v>2137</v>
      </c>
      <c r="W888" s="18" t="s">
        <v>2278</v>
      </c>
      <c r="X888" s="18" t="s">
        <v>2214</v>
      </c>
      <c r="AB888" s="27">
        <v>41141.646539351852</v>
      </c>
    </row>
    <row r="889" spans="1:28" ht="76.5"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2304</v>
      </c>
      <c r="U889" s="18" t="s">
        <v>2137</v>
      </c>
      <c r="W889" s="18" t="s">
        <v>2278</v>
      </c>
      <c r="X889" s="18" t="s">
        <v>2214</v>
      </c>
      <c r="AB889" s="27">
        <v>41141.646539351852</v>
      </c>
    </row>
    <row r="890" spans="1:28" ht="5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2304</v>
      </c>
      <c r="U890" s="18" t="s">
        <v>2137</v>
      </c>
      <c r="W890" s="18" t="s">
        <v>2278</v>
      </c>
      <c r="X890" s="18" t="s">
        <v>2214</v>
      </c>
      <c r="AB890" s="27">
        <v>41141.646539351852</v>
      </c>
    </row>
    <row r="891" spans="1:28" ht="102"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AB891" s="27">
        <v>41141.646539351852</v>
      </c>
    </row>
    <row r="892" spans="1:28" ht="102"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2304</v>
      </c>
      <c r="U892" s="18" t="s">
        <v>2137</v>
      </c>
      <c r="W892" s="18" t="s">
        <v>2278</v>
      </c>
      <c r="X892" s="18" t="s">
        <v>2214</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AB893" s="27">
        <v>41141.646539351852</v>
      </c>
    </row>
    <row r="894" spans="1:28" ht="102"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2304</v>
      </c>
      <c r="U894" s="18" t="s">
        <v>2137</v>
      </c>
      <c r="W894" s="18" t="s">
        <v>2278</v>
      </c>
      <c r="X894" s="18" t="s">
        <v>2214</v>
      </c>
      <c r="AB894" s="27">
        <v>41141.646539351852</v>
      </c>
    </row>
    <row r="895" spans="1:28" ht="25.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AB895" s="27">
        <v>41141.646539351852</v>
      </c>
    </row>
    <row r="896" spans="1:28" ht="102"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V896" s="18" t="s">
        <v>2143</v>
      </c>
      <c r="AB896" s="27">
        <v>41141.646539351852</v>
      </c>
    </row>
    <row r="897" spans="1:28" ht="5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X897" s="18" t="s">
        <v>2168</v>
      </c>
      <c r="AB897" s="27">
        <v>41141.646539351852</v>
      </c>
    </row>
    <row r="898" spans="1:28" ht="102"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U898" s="18" t="s">
        <v>2129</v>
      </c>
      <c r="X898" s="18" t="s">
        <v>2185</v>
      </c>
      <c r="AB898" s="27">
        <v>41141.646539351852</v>
      </c>
    </row>
    <row r="899" spans="1:28" ht="165.75"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2342</v>
      </c>
      <c r="U899" s="18" t="s">
        <v>2137</v>
      </c>
      <c r="W899" s="18" t="s">
        <v>2278</v>
      </c>
      <c r="X899" s="18" t="s">
        <v>2294</v>
      </c>
      <c r="AB899" s="27">
        <v>41141.646539351852</v>
      </c>
    </row>
    <row r="900" spans="1:28" ht="140.25"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2304</v>
      </c>
      <c r="U900" s="18" t="s">
        <v>2137</v>
      </c>
      <c r="W900" s="18" t="s">
        <v>2278</v>
      </c>
      <c r="X900" s="18" t="s">
        <v>2214</v>
      </c>
      <c r="AB900" s="27">
        <v>41141.646539351852</v>
      </c>
    </row>
    <row r="901" spans="1:28" ht="38.25"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2304</v>
      </c>
      <c r="U901" s="18" t="s">
        <v>2137</v>
      </c>
      <c r="W901" s="18" t="s">
        <v>2278</v>
      </c>
      <c r="X901" s="18" t="s">
        <v>2214</v>
      </c>
      <c r="AB901" s="27">
        <v>41141.646539351852</v>
      </c>
    </row>
    <row r="902" spans="1:28" ht="38.25"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2304</v>
      </c>
      <c r="U902" s="18" t="s">
        <v>2137</v>
      </c>
      <c r="W902" s="18" t="s">
        <v>2278</v>
      </c>
      <c r="X902" s="18" t="s">
        <v>2214</v>
      </c>
      <c r="AB902" s="27">
        <v>41141.646539351852</v>
      </c>
    </row>
    <row r="903" spans="1:28" ht="89.2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U903" s="18" t="s">
        <v>2135</v>
      </c>
      <c r="AB903" s="27">
        <v>41141.646539351852</v>
      </c>
    </row>
    <row r="904" spans="1:28" ht="63.75"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U904" s="18" t="s">
        <v>2137</v>
      </c>
      <c r="W904" s="18" t="s">
        <v>2131</v>
      </c>
      <c r="X904" s="18" t="s">
        <v>2214</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AB905" s="27">
        <v>41141.646539351852</v>
      </c>
    </row>
    <row r="906" spans="1:28" ht="76.5"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2304</v>
      </c>
      <c r="U906" s="18" t="s">
        <v>2137</v>
      </c>
      <c r="W906" s="18" t="s">
        <v>2278</v>
      </c>
      <c r="X906" s="18" t="s">
        <v>2214</v>
      </c>
      <c r="AB906" s="27">
        <v>41141.646539351852</v>
      </c>
    </row>
    <row r="907" spans="1:28" ht="25.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2137</v>
      </c>
      <c r="AB907" s="27">
        <v>41141.646539351852</v>
      </c>
    </row>
    <row r="908" spans="1:28" ht="76.5"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2304</v>
      </c>
      <c r="U908" s="18" t="s">
        <v>2137</v>
      </c>
      <c r="W908" s="18" t="s">
        <v>2278</v>
      </c>
      <c r="X908" s="18" t="s">
        <v>2214</v>
      </c>
      <c r="AB908" s="27">
        <v>41141.646539351852</v>
      </c>
    </row>
    <row r="909" spans="1:28" ht="5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2304</v>
      </c>
      <c r="U909" s="18" t="s">
        <v>2137</v>
      </c>
      <c r="W909" s="18" t="s">
        <v>2278</v>
      </c>
      <c r="X909" s="18" t="s">
        <v>2214</v>
      </c>
      <c r="AB909" s="27">
        <v>41141.646539351852</v>
      </c>
    </row>
    <row r="910" spans="1:28" ht="38.25"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2304</v>
      </c>
      <c r="U910" s="18" t="s">
        <v>2137</v>
      </c>
      <c r="W910" s="18" t="s">
        <v>2278</v>
      </c>
      <c r="X910" s="18" t="s">
        <v>2214</v>
      </c>
      <c r="AB910" s="27">
        <v>41141.646539351852</v>
      </c>
    </row>
    <row r="911" spans="1:28" ht="38.25"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2304</v>
      </c>
      <c r="U911" s="18" t="s">
        <v>2137</v>
      </c>
      <c r="W911" s="18" t="s">
        <v>2278</v>
      </c>
      <c r="X911" s="18" t="s">
        <v>2214</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29" t="s">
        <v>2137</v>
      </c>
      <c r="AB912" s="27">
        <v>41141.646539351852</v>
      </c>
    </row>
    <row r="913" spans="1:28" ht="89.25"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2343</v>
      </c>
      <c r="U913" s="18" t="s">
        <v>2137</v>
      </c>
      <c r="W913" s="18" t="s">
        <v>2278</v>
      </c>
      <c r="X913" s="18" t="s">
        <v>2256</v>
      </c>
      <c r="AB913" s="27">
        <v>41141.646539351852</v>
      </c>
    </row>
    <row r="914" spans="1:28" ht="5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t="s">
        <v>2143</v>
      </c>
      <c r="AB914" s="27">
        <v>41141.646539351852</v>
      </c>
    </row>
    <row r="915" spans="1:28" ht="102"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2304</v>
      </c>
      <c r="U915" s="18" t="s">
        <v>2137</v>
      </c>
      <c r="W915" s="18" t="s">
        <v>2278</v>
      </c>
      <c r="X915" s="18" t="s">
        <v>2214</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t="s">
        <v>2143</v>
      </c>
      <c r="AB916" s="27">
        <v>41141.646539351852</v>
      </c>
    </row>
    <row r="917" spans="1:28" ht="306"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2304</v>
      </c>
      <c r="U917" s="18" t="s">
        <v>2137</v>
      </c>
      <c r="W917" s="18" t="s">
        <v>2278</v>
      </c>
      <c r="X917" s="18" t="s">
        <v>2214</v>
      </c>
      <c r="AB917" s="27">
        <v>41141.646539351852</v>
      </c>
    </row>
    <row r="918" spans="1:28" ht="5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t="s">
        <v>2143</v>
      </c>
      <c r="AB918" s="27">
        <v>41141.646539351852</v>
      </c>
    </row>
    <row r="919" spans="1:28" ht="102"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t="s">
        <v>2143</v>
      </c>
      <c r="AB919" s="27">
        <v>41141.646539351852</v>
      </c>
    </row>
    <row r="920" spans="1:28" ht="38.25"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2304</v>
      </c>
      <c r="U920" s="18" t="s">
        <v>2137</v>
      </c>
      <c r="W920" s="18" t="s">
        <v>2278</v>
      </c>
      <c r="X920" s="18" t="s">
        <v>2214</v>
      </c>
      <c r="AB920" s="27">
        <v>41141.646539351852</v>
      </c>
    </row>
    <row r="921" spans="1:28" ht="76.5"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2304</v>
      </c>
      <c r="U921" s="18" t="s">
        <v>2137</v>
      </c>
      <c r="W921" s="18" t="s">
        <v>2278</v>
      </c>
      <c r="X921" s="18" t="s">
        <v>2214</v>
      </c>
      <c r="AB921" s="27">
        <v>41141.646539351852</v>
      </c>
    </row>
    <row r="922" spans="1:28" ht="5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2304</v>
      </c>
      <c r="U922" s="18" t="s">
        <v>2137</v>
      </c>
      <c r="W922" s="18" t="s">
        <v>2278</v>
      </c>
      <c r="X922" s="18" t="s">
        <v>2214</v>
      </c>
      <c r="AB922" s="27">
        <v>41141.646539351852</v>
      </c>
    </row>
    <row r="923" spans="1:28" ht="89.25"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2304</v>
      </c>
      <c r="U923" s="18" t="s">
        <v>2137</v>
      </c>
      <c r="W923" s="18" t="s">
        <v>2278</v>
      </c>
      <c r="X923" s="18" t="s">
        <v>2214</v>
      </c>
      <c r="AB923" s="27">
        <v>41141.646539351852</v>
      </c>
    </row>
    <row r="924" spans="1:28" ht="38.25"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2344</v>
      </c>
      <c r="U924" s="18" t="s">
        <v>2137</v>
      </c>
      <c r="W924" s="18" t="s">
        <v>2278</v>
      </c>
      <c r="X924" s="18" t="s">
        <v>2241</v>
      </c>
      <c r="AB924" s="27">
        <v>41141.646539351852</v>
      </c>
    </row>
    <row r="925" spans="1:28" ht="38.25"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2304</v>
      </c>
      <c r="U925" s="18" t="s">
        <v>2137</v>
      </c>
      <c r="W925" s="18" t="s">
        <v>2278</v>
      </c>
      <c r="X925" s="18" t="s">
        <v>2214</v>
      </c>
      <c r="AB925" s="27">
        <v>41141.646539351852</v>
      </c>
    </row>
    <row r="926" spans="1:28" ht="25.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29" t="s">
        <v>2137</v>
      </c>
      <c r="AB926" s="27">
        <v>41141.646539351852</v>
      </c>
    </row>
    <row r="927" spans="1:28" ht="5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2304</v>
      </c>
      <c r="U927" s="18" t="s">
        <v>2137</v>
      </c>
      <c r="W927" s="18" t="s">
        <v>2278</v>
      </c>
      <c r="X927" s="18" t="s">
        <v>2214</v>
      </c>
      <c r="AB927" s="27">
        <v>41141.646539351852</v>
      </c>
    </row>
    <row r="928" spans="1:28" ht="63.75"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2304</v>
      </c>
      <c r="U928" s="18" t="s">
        <v>2137</v>
      </c>
      <c r="W928" s="18" t="s">
        <v>2278</v>
      </c>
      <c r="X928" s="18" t="s">
        <v>2214</v>
      </c>
      <c r="AB928" s="27">
        <v>41141.646539351852</v>
      </c>
    </row>
    <row r="929" spans="1:28" ht="89.25"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2304</v>
      </c>
      <c r="U929" s="18" t="s">
        <v>2137</v>
      </c>
      <c r="W929" s="18" t="s">
        <v>2278</v>
      </c>
      <c r="X929" s="18" t="s">
        <v>2214</v>
      </c>
      <c r="AB929" s="27">
        <v>41141.646539351852</v>
      </c>
    </row>
    <row r="930" spans="1:28" ht="38.25"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2304</v>
      </c>
      <c r="U930" s="18" t="s">
        <v>2137</v>
      </c>
      <c r="W930" s="18" t="s">
        <v>2278</v>
      </c>
      <c r="X930" s="18" t="s">
        <v>2214</v>
      </c>
      <c r="AB930" s="27">
        <v>41141.646539351852</v>
      </c>
    </row>
    <row r="931" spans="1:28" ht="76.5"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2304</v>
      </c>
      <c r="U931" s="18" t="s">
        <v>2137</v>
      </c>
      <c r="W931" s="18" t="s">
        <v>2278</v>
      </c>
      <c r="X931" s="18" t="s">
        <v>2214</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X932" s="18" t="s">
        <v>2168</v>
      </c>
      <c r="AB932" s="27">
        <v>41141.646539351852</v>
      </c>
    </row>
    <row r="933" spans="1:28" ht="5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2304</v>
      </c>
      <c r="U933" s="18" t="s">
        <v>2137</v>
      </c>
      <c r="W933" s="18" t="s">
        <v>2278</v>
      </c>
      <c r="X933" s="18" t="s">
        <v>2214</v>
      </c>
      <c r="AB933" s="27">
        <v>41141.646539351852</v>
      </c>
    </row>
    <row r="934" spans="1:28" ht="5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X934" s="18" t="s">
        <v>2168</v>
      </c>
      <c r="AB934" s="27">
        <v>41141.646539351852</v>
      </c>
    </row>
    <row r="935" spans="1:28" ht="140.25"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2345</v>
      </c>
      <c r="U935" s="18" t="s">
        <v>2137</v>
      </c>
      <c r="W935" s="18" t="s">
        <v>2278</v>
      </c>
      <c r="X935" s="18" t="s">
        <v>2257</v>
      </c>
      <c r="AB935" s="27">
        <v>41141.646539351852</v>
      </c>
    </row>
    <row r="936" spans="1:28" ht="38.25"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2346</v>
      </c>
      <c r="U936" s="18" t="s">
        <v>2137</v>
      </c>
      <c r="W936" s="18" t="s">
        <v>2278</v>
      </c>
      <c r="X936" s="18" t="s">
        <v>2258</v>
      </c>
      <c r="AB936" s="27">
        <v>41141.646539351852</v>
      </c>
    </row>
    <row r="937" spans="1:28" ht="89.25"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2347</v>
      </c>
      <c r="U937" s="18" t="s">
        <v>2137</v>
      </c>
      <c r="W937" s="18" t="s">
        <v>2278</v>
      </c>
      <c r="X937" s="18" t="s">
        <v>2230</v>
      </c>
      <c r="AB937" s="27">
        <v>41141.646539351852</v>
      </c>
    </row>
    <row r="938" spans="1:28" ht="38.25"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2304</v>
      </c>
      <c r="U938" s="18" t="s">
        <v>2137</v>
      </c>
      <c r="W938" s="18" t="s">
        <v>2278</v>
      </c>
      <c r="X938" s="18" t="s">
        <v>2214</v>
      </c>
      <c r="AB938" s="27">
        <v>41141.646539351852</v>
      </c>
    </row>
    <row r="939" spans="1:28" ht="38.25"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2304</v>
      </c>
      <c r="U939" s="18" t="s">
        <v>2137</v>
      </c>
      <c r="W939" s="18" t="s">
        <v>2278</v>
      </c>
      <c r="X939" s="18" t="s">
        <v>2214</v>
      </c>
      <c r="AB939" s="27">
        <v>41141.646539351852</v>
      </c>
    </row>
    <row r="940" spans="1:28" ht="38.25"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2304</v>
      </c>
      <c r="U940" s="18" t="s">
        <v>2137</v>
      </c>
      <c r="W940" s="18" t="s">
        <v>2278</v>
      </c>
      <c r="X940" s="18" t="s">
        <v>2214</v>
      </c>
      <c r="AB940" s="27">
        <v>41141.646539351852</v>
      </c>
    </row>
    <row r="941" spans="1:28" ht="38.25"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2304</v>
      </c>
      <c r="U941" s="18" t="s">
        <v>2137</v>
      </c>
      <c r="W941" s="18" t="s">
        <v>2278</v>
      </c>
      <c r="X941" s="18" t="s">
        <v>2214</v>
      </c>
      <c r="AB941" s="27">
        <v>41141.646539351852</v>
      </c>
    </row>
    <row r="942" spans="1:28" ht="38.25"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2304</v>
      </c>
      <c r="U942" s="18" t="s">
        <v>2137</v>
      </c>
      <c r="W942" s="18" t="s">
        <v>2278</v>
      </c>
      <c r="X942" s="18" t="s">
        <v>2214</v>
      </c>
      <c r="AB942" s="27">
        <v>41141.646539351852</v>
      </c>
    </row>
    <row r="943" spans="1:28" ht="38.25"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2304</v>
      </c>
      <c r="U943" s="18" t="s">
        <v>2137</v>
      </c>
      <c r="W943" s="18" t="s">
        <v>2278</v>
      </c>
      <c r="X943" s="18" t="s">
        <v>2214</v>
      </c>
      <c r="AB943" s="27">
        <v>41141.646539351852</v>
      </c>
    </row>
    <row r="944" spans="1:28" ht="89.25"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2304</v>
      </c>
      <c r="U944" s="18" t="s">
        <v>2137</v>
      </c>
      <c r="W944" s="18" t="s">
        <v>2278</v>
      </c>
      <c r="X944" s="18" t="s">
        <v>2214</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X945" s="18" t="s">
        <v>2168</v>
      </c>
      <c r="AB945" s="27">
        <v>41141.646539351852</v>
      </c>
    </row>
    <row r="946" spans="1:28" ht="38.25"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2304</v>
      </c>
      <c r="U946" s="18" t="s">
        <v>2137</v>
      </c>
      <c r="W946" s="18" t="s">
        <v>2278</v>
      </c>
      <c r="X946" s="18" t="s">
        <v>2214</v>
      </c>
      <c r="AB946" s="27">
        <v>41141.646539351852</v>
      </c>
    </row>
    <row r="947" spans="1:28" ht="38.25"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2304</v>
      </c>
      <c r="U947" s="18" t="s">
        <v>2137</v>
      </c>
      <c r="W947" s="18" t="s">
        <v>2278</v>
      </c>
      <c r="X947" s="18" t="s">
        <v>2214</v>
      </c>
      <c r="AB947" s="27">
        <v>41141.646539351852</v>
      </c>
    </row>
    <row r="948" spans="1:28" ht="5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X948" s="18" t="s">
        <v>2168</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X949" s="18" t="s">
        <v>2168</v>
      </c>
      <c r="AB949" s="27">
        <v>41141.646539351852</v>
      </c>
    </row>
    <row r="950" spans="1:28" ht="5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2304</v>
      </c>
      <c r="U950" s="18" t="s">
        <v>2137</v>
      </c>
      <c r="W950" s="18" t="s">
        <v>2278</v>
      </c>
      <c r="X950" s="18" t="s">
        <v>2214</v>
      </c>
      <c r="AB950" s="27">
        <v>41141.646539351852</v>
      </c>
    </row>
    <row r="951" spans="1:28" ht="38.25"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2304</v>
      </c>
      <c r="U951" s="18" t="s">
        <v>2137</v>
      </c>
      <c r="W951" s="18" t="s">
        <v>2278</v>
      </c>
      <c r="X951" s="18" t="s">
        <v>2214</v>
      </c>
      <c r="AB951" s="27">
        <v>41141.646539351852</v>
      </c>
    </row>
    <row r="952" spans="1:28" ht="102"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2348</v>
      </c>
      <c r="U952" s="18" t="s">
        <v>2137</v>
      </c>
      <c r="W952" s="18" t="s">
        <v>2278</v>
      </c>
      <c r="X952" s="18" t="s">
        <v>2242</v>
      </c>
      <c r="AB952" s="27">
        <v>41141.646539351852</v>
      </c>
    </row>
    <row r="953" spans="1:28" ht="89.25"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2349</v>
      </c>
      <c r="U953" s="18" t="s">
        <v>2137</v>
      </c>
      <c r="W953" s="18" t="s">
        <v>2278</v>
      </c>
      <c r="X953" s="18" t="s">
        <v>2249</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29" t="s">
        <v>2136</v>
      </c>
      <c r="V954" s="29" t="s">
        <v>2144</v>
      </c>
      <c r="X954" s="18" t="s">
        <v>2195</v>
      </c>
      <c r="AB954" s="27">
        <v>41141.646539351852</v>
      </c>
    </row>
    <row r="955" spans="1:28" ht="25.5"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29" t="s">
        <v>2136</v>
      </c>
      <c r="V955" s="29" t="s">
        <v>2144</v>
      </c>
      <c r="X955" s="18" t="s">
        <v>2195</v>
      </c>
      <c r="AB955" s="27">
        <v>41141.646539351852</v>
      </c>
    </row>
    <row r="956" spans="1:28" ht="5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2304</v>
      </c>
      <c r="U956" s="18" t="s">
        <v>2137</v>
      </c>
      <c r="W956" s="18" t="s">
        <v>2278</v>
      </c>
      <c r="X956" s="18" t="s">
        <v>2214</v>
      </c>
      <c r="AB956" s="27">
        <v>41141.646539351852</v>
      </c>
    </row>
    <row r="957" spans="1:28" ht="63.75"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2304</v>
      </c>
      <c r="U957" s="18" t="s">
        <v>2137</v>
      </c>
      <c r="W957" s="18" t="s">
        <v>2278</v>
      </c>
      <c r="X957" s="18" t="s">
        <v>2214</v>
      </c>
      <c r="AB957" s="27">
        <v>41141.646539351852</v>
      </c>
    </row>
    <row r="958" spans="1:28" ht="38.25"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2304</v>
      </c>
      <c r="U958" s="18" t="s">
        <v>2137</v>
      </c>
      <c r="W958" s="18" t="s">
        <v>2278</v>
      </c>
      <c r="X958" s="18" t="s">
        <v>2214</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29" t="s">
        <v>2136</v>
      </c>
      <c r="V959" s="29" t="s">
        <v>2144</v>
      </c>
      <c r="AB959" s="27">
        <v>41141.646539351852</v>
      </c>
    </row>
    <row r="960" spans="1:28" ht="76.5"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2304</v>
      </c>
      <c r="U960" s="18" t="s">
        <v>2137</v>
      </c>
      <c r="W960" s="18" t="s">
        <v>2278</v>
      </c>
      <c r="X960" s="18" t="s">
        <v>2214</v>
      </c>
      <c r="AB960" s="27">
        <v>41141.646539351852</v>
      </c>
    </row>
    <row r="961" spans="1:28" ht="38.25"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2304</v>
      </c>
      <c r="U961" s="18" t="s">
        <v>2137</v>
      </c>
      <c r="W961" s="18" t="s">
        <v>2278</v>
      </c>
      <c r="X961" s="18" t="s">
        <v>2214</v>
      </c>
      <c r="AB961" s="27">
        <v>41141.646539351852</v>
      </c>
    </row>
    <row r="962" spans="1:28" ht="89.25"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2350</v>
      </c>
      <c r="U962" s="18" t="s">
        <v>2137</v>
      </c>
      <c r="W962" s="18" t="s">
        <v>2278</v>
      </c>
      <c r="X962" s="18" t="s">
        <v>2259</v>
      </c>
      <c r="AB962" s="27">
        <v>41141.646539351852</v>
      </c>
    </row>
    <row r="963" spans="1:28" ht="38.25"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2304</v>
      </c>
      <c r="U963" s="18" t="s">
        <v>2137</v>
      </c>
      <c r="W963" s="18" t="s">
        <v>2278</v>
      </c>
      <c r="X963" s="18" t="s">
        <v>2214</v>
      </c>
      <c r="AB963" s="27">
        <v>41141.646539351852</v>
      </c>
    </row>
    <row r="964" spans="1:28" ht="38.25"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2304</v>
      </c>
      <c r="U964" s="18" t="s">
        <v>2137</v>
      </c>
      <c r="W964" s="18" t="s">
        <v>2278</v>
      </c>
      <c r="X964" s="18" t="s">
        <v>2214</v>
      </c>
      <c r="AB964" s="27">
        <v>41141.646539351852</v>
      </c>
    </row>
    <row r="965" spans="1:28" ht="38.25"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2304</v>
      </c>
      <c r="U965" s="18" t="s">
        <v>2137</v>
      </c>
      <c r="W965" s="18" t="s">
        <v>2278</v>
      </c>
      <c r="X965" s="18" t="s">
        <v>2214</v>
      </c>
      <c r="AB965" s="27">
        <v>41141.646539351852</v>
      </c>
    </row>
    <row r="966" spans="1:28" ht="38.25"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2304</v>
      </c>
      <c r="U966" s="18" t="s">
        <v>2137</v>
      </c>
      <c r="W966" s="18" t="s">
        <v>2278</v>
      </c>
      <c r="X966" s="18" t="s">
        <v>2214</v>
      </c>
      <c r="AB966" s="27">
        <v>41141.646539351852</v>
      </c>
    </row>
    <row r="967" spans="1:28" ht="38.25"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2304</v>
      </c>
      <c r="U967" s="18" t="s">
        <v>2137</v>
      </c>
      <c r="W967" s="18" t="s">
        <v>2278</v>
      </c>
      <c r="X967" s="18" t="s">
        <v>2214</v>
      </c>
      <c r="AB967" s="27">
        <v>41141.646539351852</v>
      </c>
    </row>
    <row r="968" spans="1:28" ht="76.5"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2351</v>
      </c>
      <c r="U968" s="18" t="s">
        <v>2137</v>
      </c>
      <c r="W968" s="18" t="s">
        <v>2278</v>
      </c>
      <c r="X968" s="18" t="s">
        <v>2260</v>
      </c>
      <c r="AB968" s="27">
        <v>41141.646539351852</v>
      </c>
    </row>
    <row r="969" spans="1:28" ht="5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2352</v>
      </c>
      <c r="U969" s="18" t="s">
        <v>2137</v>
      </c>
      <c r="W969" s="18" t="s">
        <v>2278</v>
      </c>
      <c r="X969" s="18" t="s">
        <v>2243</v>
      </c>
      <c r="AB969" s="27">
        <v>41141.646539351852</v>
      </c>
    </row>
    <row r="970" spans="1:28" ht="191.25"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2304</v>
      </c>
      <c r="U970" s="18" t="s">
        <v>2137</v>
      </c>
      <c r="W970" s="18" t="s">
        <v>2278</v>
      </c>
      <c r="X970" s="18" t="s">
        <v>2214</v>
      </c>
      <c r="AB970" s="27">
        <v>41141.646539351852</v>
      </c>
    </row>
    <row r="971" spans="1:28" ht="76.5"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2353</v>
      </c>
      <c r="U971" s="18" t="s">
        <v>2137</v>
      </c>
      <c r="W971" s="18" t="s">
        <v>2278</v>
      </c>
      <c r="X971" s="18" t="s">
        <v>2233</v>
      </c>
      <c r="AB971" s="27">
        <v>41141.646539351852</v>
      </c>
    </row>
    <row r="972" spans="1:28" ht="25.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29" t="s">
        <v>2137</v>
      </c>
      <c r="AB972" s="27">
        <v>41141.646539351852</v>
      </c>
    </row>
    <row r="973" spans="1:28" ht="127.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29" t="s">
        <v>2135</v>
      </c>
      <c r="V973" s="29" t="s">
        <v>2144</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29" t="s">
        <v>2135</v>
      </c>
      <c r="V974" s="18" t="s">
        <v>2139</v>
      </c>
      <c r="X974" s="18" t="s">
        <v>2197</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U975" s="18" t="s">
        <v>2135</v>
      </c>
      <c r="AB975" s="27">
        <v>41141.646539351852</v>
      </c>
    </row>
    <row r="976" spans="1:28" ht="127.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U976" s="18" t="s">
        <v>2135</v>
      </c>
      <c r="AB976" s="27">
        <v>41141.646539351852</v>
      </c>
    </row>
    <row r="977" spans="1:28" ht="51"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2135</v>
      </c>
      <c r="AB977" s="27">
        <v>41141.646539351852</v>
      </c>
    </row>
    <row r="978" spans="1:28" ht="51"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2137</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t="s">
        <v>2143</v>
      </c>
      <c r="AB979" s="27">
        <v>41141.646539351852</v>
      </c>
    </row>
    <row r="980" spans="1:28" ht="63.75"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2304</v>
      </c>
      <c r="U980" s="29" t="s">
        <v>2137</v>
      </c>
      <c r="W980" s="18" t="s">
        <v>2278</v>
      </c>
      <c r="X980" s="18" t="s">
        <v>2229</v>
      </c>
      <c r="AB980" s="27">
        <v>41141.646539351852</v>
      </c>
    </row>
    <row r="981" spans="1:28" ht="102"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X981" s="18" t="s">
        <v>2185</v>
      </c>
      <c r="AB981" s="27">
        <v>41141.646539351852</v>
      </c>
    </row>
    <row r="982" spans="1:28" ht="165.75"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U982" s="29" t="s">
        <v>2129</v>
      </c>
      <c r="X982" s="18" t="s">
        <v>2177</v>
      </c>
      <c r="AB982" s="27">
        <v>41141.646539351852</v>
      </c>
    </row>
    <row r="983" spans="1:28" ht="114.75"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U983" s="29" t="s">
        <v>2129</v>
      </c>
      <c r="X983" s="18" t="s">
        <v>2177</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X984" s="18" t="s">
        <v>2168</v>
      </c>
      <c r="AB984" s="27">
        <v>41141.646539351852</v>
      </c>
    </row>
    <row r="985" spans="1:28" ht="5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2304</v>
      </c>
      <c r="U985" s="18" t="s">
        <v>2137</v>
      </c>
      <c r="W985" s="18" t="s">
        <v>2278</v>
      </c>
      <c r="X985" s="18" t="s">
        <v>2214</v>
      </c>
      <c r="AB985" s="27">
        <v>41141.646539351852</v>
      </c>
    </row>
    <row r="986" spans="1:28" ht="76.5"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X986" s="18" t="s">
        <v>2168</v>
      </c>
      <c r="AB986" s="27">
        <v>41141.646539351852</v>
      </c>
    </row>
    <row r="987" spans="1:28" ht="89.25"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U987" s="18" t="s">
        <v>2129</v>
      </c>
      <c r="X987" s="18" t="s">
        <v>2213</v>
      </c>
      <c r="AB987" s="27">
        <v>41141.680925925924</v>
      </c>
    </row>
    <row r="988" spans="1:28" ht="89.25"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U988" s="18" t="s">
        <v>2129</v>
      </c>
      <c r="X988" s="18" t="s">
        <v>2213</v>
      </c>
      <c r="AB988" s="27">
        <v>41141.680925925924</v>
      </c>
    </row>
    <row r="989" spans="1:28" ht="127.5"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U989" s="18" t="s">
        <v>2135</v>
      </c>
      <c r="V989" s="18" t="s">
        <v>2129</v>
      </c>
      <c r="X989" s="18" t="s">
        <v>2263</v>
      </c>
      <c r="AB989" s="27">
        <v>41141.680925925924</v>
      </c>
    </row>
    <row r="990" spans="1:28" ht="5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U990" s="18" t="s">
        <v>2135</v>
      </c>
      <c r="V990" s="18" t="s">
        <v>2129</v>
      </c>
      <c r="X990" s="18" t="s">
        <v>2263</v>
      </c>
      <c r="AB990" s="27">
        <v>41141.680925925924</v>
      </c>
    </row>
    <row r="991" spans="1:28" ht="89.25"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U991" s="18" t="s">
        <v>2135</v>
      </c>
      <c r="V991" s="18" t="s">
        <v>2129</v>
      </c>
      <c r="X991" s="18" t="s">
        <v>2263</v>
      </c>
      <c r="AB991" s="27">
        <v>41141.680925925924</v>
      </c>
    </row>
    <row r="992" spans="1:28" ht="114.75"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U992" s="18" t="s">
        <v>2135</v>
      </c>
      <c r="V992" s="18" t="s">
        <v>2129</v>
      </c>
      <c r="X992" s="18" t="s">
        <v>2263</v>
      </c>
      <c r="AB992" s="27">
        <v>41141.680925925924</v>
      </c>
    </row>
    <row r="993" spans="1:28" ht="63.75"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X993" s="18" t="s">
        <v>2212</v>
      </c>
      <c r="AB993" s="27">
        <v>41141.680925925924</v>
      </c>
    </row>
    <row r="994" spans="1:28" ht="63.75"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2304</v>
      </c>
      <c r="U994" s="18" t="s">
        <v>2137</v>
      </c>
      <c r="W994" s="18" t="s">
        <v>2278</v>
      </c>
      <c r="X994" s="18" t="s">
        <v>2214</v>
      </c>
      <c r="AB994" s="27">
        <v>41141.680925925924</v>
      </c>
    </row>
    <row r="995" spans="1:28" ht="76.5"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X995" s="18" t="s">
        <v>2212</v>
      </c>
      <c r="AB995" s="27">
        <v>41141.680925925924</v>
      </c>
    </row>
    <row r="996" spans="1:28" ht="63.75"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X996" s="18" t="s">
        <v>2212</v>
      </c>
      <c r="AB996" s="27">
        <v>41141.680925925924</v>
      </c>
    </row>
    <row r="997" spans="1:28" ht="102"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U997" s="18" t="s">
        <v>2129</v>
      </c>
      <c r="X997" s="18" t="s">
        <v>2211</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X998" s="18" t="s">
        <v>2185</v>
      </c>
      <c r="AB998" s="27">
        <v>41141.680925925924</v>
      </c>
    </row>
    <row r="999" spans="1:28" ht="63.75"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U999" s="18" t="s">
        <v>2129</v>
      </c>
      <c r="X999" s="18" t="s">
        <v>2185</v>
      </c>
      <c r="AB999" s="27">
        <v>41141.680925925924</v>
      </c>
    </row>
  </sheetData>
  <autoFilter ref="A1:AD999"/>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opLeftCell="A4" zoomScale="150" zoomScaleNormal="150" workbookViewId="0">
      <selection activeCell="M8" sqref="M8"/>
    </sheetView>
  </sheetViews>
  <sheetFormatPr defaultRowHeight="12.75" x14ac:dyDescent="0.2"/>
  <cols>
    <col min="5" max="5" width="7.85546875" customWidth="1"/>
    <col min="6" max="6" width="8.85546875" customWidth="1"/>
    <col min="7" max="7" width="8.42578125" customWidth="1"/>
    <col min="8" max="8" width="10" customWidth="1"/>
    <col min="10" max="10" width="10" customWidth="1"/>
    <col min="12" max="12" width="10.42578125" customWidth="1"/>
    <col min="261" max="261" width="7.85546875" customWidth="1"/>
    <col min="262" max="263" width="8.42578125" customWidth="1"/>
    <col min="264" max="264" width="10" customWidth="1"/>
    <col min="517" max="517" width="7.85546875" customWidth="1"/>
    <col min="518" max="519" width="8.42578125" customWidth="1"/>
    <col min="520" max="520" width="10" customWidth="1"/>
    <col min="773" max="773" width="7.85546875" customWidth="1"/>
    <col min="774" max="775" width="8.42578125" customWidth="1"/>
    <col min="776" max="776" width="10" customWidth="1"/>
    <col min="1029" max="1029" width="7.85546875" customWidth="1"/>
    <col min="1030" max="1031" width="8.42578125" customWidth="1"/>
    <col min="1032" max="1032" width="10" customWidth="1"/>
    <col min="1285" max="1285" width="7.85546875" customWidth="1"/>
    <col min="1286" max="1287" width="8.42578125" customWidth="1"/>
    <col min="1288" max="1288" width="10" customWidth="1"/>
    <col min="1541" max="1541" width="7.85546875" customWidth="1"/>
    <col min="1542" max="1543" width="8.42578125" customWidth="1"/>
    <col min="1544" max="1544" width="10" customWidth="1"/>
    <col min="1797" max="1797" width="7.85546875" customWidth="1"/>
    <col min="1798" max="1799" width="8.42578125" customWidth="1"/>
    <col min="1800" max="1800" width="10" customWidth="1"/>
    <col min="2053" max="2053" width="7.85546875" customWidth="1"/>
    <col min="2054" max="2055" width="8.42578125" customWidth="1"/>
    <col min="2056" max="2056" width="10" customWidth="1"/>
    <col min="2309" max="2309" width="7.85546875" customWidth="1"/>
    <col min="2310" max="2311" width="8.42578125" customWidth="1"/>
    <col min="2312" max="2312" width="10" customWidth="1"/>
    <col min="2565" max="2565" width="7.85546875" customWidth="1"/>
    <col min="2566" max="2567" width="8.42578125" customWidth="1"/>
    <col min="2568" max="2568" width="10" customWidth="1"/>
    <col min="2821" max="2821" width="7.85546875" customWidth="1"/>
    <col min="2822" max="2823" width="8.42578125" customWidth="1"/>
    <col min="2824" max="2824" width="10" customWidth="1"/>
    <col min="3077" max="3077" width="7.85546875" customWidth="1"/>
    <col min="3078" max="3079" width="8.42578125" customWidth="1"/>
    <col min="3080" max="3080" width="10" customWidth="1"/>
    <col min="3333" max="3333" width="7.85546875" customWidth="1"/>
    <col min="3334" max="3335" width="8.42578125" customWidth="1"/>
    <col min="3336" max="3336" width="10" customWidth="1"/>
    <col min="3589" max="3589" width="7.85546875" customWidth="1"/>
    <col min="3590" max="3591" width="8.42578125" customWidth="1"/>
    <col min="3592" max="3592" width="10" customWidth="1"/>
    <col min="3845" max="3845" width="7.85546875" customWidth="1"/>
    <col min="3846" max="3847" width="8.42578125" customWidth="1"/>
    <col min="3848" max="3848" width="10" customWidth="1"/>
    <col min="4101" max="4101" width="7.85546875" customWidth="1"/>
    <col min="4102" max="4103" width="8.42578125" customWidth="1"/>
    <col min="4104" max="4104" width="10" customWidth="1"/>
    <col min="4357" max="4357" width="7.85546875" customWidth="1"/>
    <col min="4358" max="4359" width="8.42578125" customWidth="1"/>
    <col min="4360" max="4360" width="10" customWidth="1"/>
    <col min="4613" max="4613" width="7.85546875" customWidth="1"/>
    <col min="4614" max="4615" width="8.42578125" customWidth="1"/>
    <col min="4616" max="4616" width="10" customWidth="1"/>
    <col min="4869" max="4869" width="7.85546875" customWidth="1"/>
    <col min="4870" max="4871" width="8.42578125" customWidth="1"/>
    <col min="4872" max="4872" width="10" customWidth="1"/>
    <col min="5125" max="5125" width="7.85546875" customWidth="1"/>
    <col min="5126" max="5127" width="8.42578125" customWidth="1"/>
    <col min="5128" max="5128" width="10" customWidth="1"/>
    <col min="5381" max="5381" width="7.85546875" customWidth="1"/>
    <col min="5382" max="5383" width="8.42578125" customWidth="1"/>
    <col min="5384" max="5384" width="10" customWidth="1"/>
    <col min="5637" max="5637" width="7.85546875" customWidth="1"/>
    <col min="5638" max="5639" width="8.42578125" customWidth="1"/>
    <col min="5640" max="5640" width="10" customWidth="1"/>
    <col min="5893" max="5893" width="7.85546875" customWidth="1"/>
    <col min="5894" max="5895" width="8.42578125" customWidth="1"/>
    <col min="5896" max="5896" width="10" customWidth="1"/>
    <col min="6149" max="6149" width="7.85546875" customWidth="1"/>
    <col min="6150" max="6151" width="8.42578125" customWidth="1"/>
    <col min="6152" max="6152" width="10" customWidth="1"/>
    <col min="6405" max="6405" width="7.85546875" customWidth="1"/>
    <col min="6406" max="6407" width="8.42578125" customWidth="1"/>
    <col min="6408" max="6408" width="10" customWidth="1"/>
    <col min="6661" max="6661" width="7.85546875" customWidth="1"/>
    <col min="6662" max="6663" width="8.42578125" customWidth="1"/>
    <col min="6664" max="6664" width="10" customWidth="1"/>
    <col min="6917" max="6917" width="7.85546875" customWidth="1"/>
    <col min="6918" max="6919" width="8.42578125" customWidth="1"/>
    <col min="6920" max="6920" width="10" customWidth="1"/>
    <col min="7173" max="7173" width="7.85546875" customWidth="1"/>
    <col min="7174" max="7175" width="8.42578125" customWidth="1"/>
    <col min="7176" max="7176" width="10" customWidth="1"/>
    <col min="7429" max="7429" width="7.85546875" customWidth="1"/>
    <col min="7430" max="7431" width="8.42578125" customWidth="1"/>
    <col min="7432" max="7432" width="10" customWidth="1"/>
    <col min="7685" max="7685" width="7.85546875" customWidth="1"/>
    <col min="7686" max="7687" width="8.42578125" customWidth="1"/>
    <col min="7688" max="7688" width="10" customWidth="1"/>
    <col min="7941" max="7941" width="7.85546875" customWidth="1"/>
    <col min="7942" max="7943" width="8.42578125" customWidth="1"/>
    <col min="7944" max="7944" width="10" customWidth="1"/>
    <col min="8197" max="8197" width="7.85546875" customWidth="1"/>
    <col min="8198" max="8199" width="8.42578125" customWidth="1"/>
    <col min="8200" max="8200" width="10" customWidth="1"/>
    <col min="8453" max="8453" width="7.85546875" customWidth="1"/>
    <col min="8454" max="8455" width="8.42578125" customWidth="1"/>
    <col min="8456" max="8456" width="10" customWidth="1"/>
    <col min="8709" max="8709" width="7.85546875" customWidth="1"/>
    <col min="8710" max="8711" width="8.42578125" customWidth="1"/>
    <col min="8712" max="8712" width="10" customWidth="1"/>
    <col min="8965" max="8965" width="7.85546875" customWidth="1"/>
    <col min="8966" max="8967" width="8.42578125" customWidth="1"/>
    <col min="8968" max="8968" width="10" customWidth="1"/>
    <col min="9221" max="9221" width="7.85546875" customWidth="1"/>
    <col min="9222" max="9223" width="8.42578125" customWidth="1"/>
    <col min="9224" max="9224" width="10" customWidth="1"/>
    <col min="9477" max="9477" width="7.85546875" customWidth="1"/>
    <col min="9478" max="9479" width="8.42578125" customWidth="1"/>
    <col min="9480" max="9480" width="10" customWidth="1"/>
    <col min="9733" max="9733" width="7.85546875" customWidth="1"/>
    <col min="9734" max="9735" width="8.42578125" customWidth="1"/>
    <col min="9736" max="9736" width="10" customWidth="1"/>
    <col min="9989" max="9989" width="7.85546875" customWidth="1"/>
    <col min="9990" max="9991" width="8.42578125" customWidth="1"/>
    <col min="9992" max="9992" width="10" customWidth="1"/>
    <col min="10245" max="10245" width="7.85546875" customWidth="1"/>
    <col min="10246" max="10247" width="8.42578125" customWidth="1"/>
    <col min="10248" max="10248" width="10" customWidth="1"/>
    <col min="10501" max="10501" width="7.85546875" customWidth="1"/>
    <col min="10502" max="10503" width="8.42578125" customWidth="1"/>
    <col min="10504" max="10504" width="10" customWidth="1"/>
    <col min="10757" max="10757" width="7.85546875" customWidth="1"/>
    <col min="10758" max="10759" width="8.42578125" customWidth="1"/>
    <col min="10760" max="10760" width="10" customWidth="1"/>
    <col min="11013" max="11013" width="7.85546875" customWidth="1"/>
    <col min="11014" max="11015" width="8.42578125" customWidth="1"/>
    <col min="11016" max="11016" width="10" customWidth="1"/>
    <col min="11269" max="11269" width="7.85546875" customWidth="1"/>
    <col min="11270" max="11271" width="8.42578125" customWidth="1"/>
    <col min="11272" max="11272" width="10" customWidth="1"/>
    <col min="11525" max="11525" width="7.85546875" customWidth="1"/>
    <col min="11526" max="11527" width="8.42578125" customWidth="1"/>
    <col min="11528" max="11528" width="10" customWidth="1"/>
    <col min="11781" max="11781" width="7.85546875" customWidth="1"/>
    <col min="11782" max="11783" width="8.42578125" customWidth="1"/>
    <col min="11784" max="11784" width="10" customWidth="1"/>
    <col min="12037" max="12037" width="7.85546875" customWidth="1"/>
    <col min="12038" max="12039" width="8.42578125" customWidth="1"/>
    <col min="12040" max="12040" width="10" customWidth="1"/>
    <col min="12293" max="12293" width="7.85546875" customWidth="1"/>
    <col min="12294" max="12295" width="8.42578125" customWidth="1"/>
    <col min="12296" max="12296" width="10" customWidth="1"/>
    <col min="12549" max="12549" width="7.85546875" customWidth="1"/>
    <col min="12550" max="12551" width="8.42578125" customWidth="1"/>
    <col min="12552" max="12552" width="10" customWidth="1"/>
    <col min="12805" max="12805" width="7.85546875" customWidth="1"/>
    <col min="12806" max="12807" width="8.42578125" customWidth="1"/>
    <col min="12808" max="12808" width="10" customWidth="1"/>
    <col min="13061" max="13061" width="7.85546875" customWidth="1"/>
    <col min="13062" max="13063" width="8.42578125" customWidth="1"/>
    <col min="13064" max="13064" width="10" customWidth="1"/>
    <col min="13317" max="13317" width="7.85546875" customWidth="1"/>
    <col min="13318" max="13319" width="8.42578125" customWidth="1"/>
    <col min="13320" max="13320" width="10" customWidth="1"/>
    <col min="13573" max="13573" width="7.85546875" customWidth="1"/>
    <col min="13574" max="13575" width="8.42578125" customWidth="1"/>
    <col min="13576" max="13576" width="10" customWidth="1"/>
    <col min="13829" max="13829" width="7.85546875" customWidth="1"/>
    <col min="13830" max="13831" width="8.42578125" customWidth="1"/>
    <col min="13832" max="13832" width="10" customWidth="1"/>
    <col min="14085" max="14085" width="7.85546875" customWidth="1"/>
    <col min="14086" max="14087" width="8.42578125" customWidth="1"/>
    <col min="14088" max="14088" width="10" customWidth="1"/>
    <col min="14341" max="14341" width="7.85546875" customWidth="1"/>
    <col min="14342" max="14343" width="8.42578125" customWidth="1"/>
    <col min="14344" max="14344" width="10" customWidth="1"/>
    <col min="14597" max="14597" width="7.85546875" customWidth="1"/>
    <col min="14598" max="14599" width="8.42578125" customWidth="1"/>
    <col min="14600" max="14600" width="10" customWidth="1"/>
    <col min="14853" max="14853" width="7.85546875" customWidth="1"/>
    <col min="14854" max="14855" width="8.42578125" customWidth="1"/>
    <col min="14856" max="14856" width="10" customWidth="1"/>
    <col min="15109" max="15109" width="7.85546875" customWidth="1"/>
    <col min="15110" max="15111" width="8.42578125" customWidth="1"/>
    <col min="15112" max="15112" width="10" customWidth="1"/>
    <col min="15365" max="15365" width="7.85546875" customWidth="1"/>
    <col min="15366" max="15367" width="8.42578125" customWidth="1"/>
    <col min="15368" max="15368" width="10" customWidth="1"/>
    <col min="15621" max="15621" width="7.85546875" customWidth="1"/>
    <col min="15622" max="15623" width="8.42578125" customWidth="1"/>
    <col min="15624" max="15624" width="10" customWidth="1"/>
    <col min="15877" max="15877" width="7.85546875" customWidth="1"/>
    <col min="15878" max="15879" width="8.42578125" customWidth="1"/>
    <col min="15880" max="15880" width="10" customWidth="1"/>
    <col min="16133" max="16133" width="7.85546875" customWidth="1"/>
    <col min="16134" max="16135" width="8.42578125" customWidth="1"/>
    <col min="16136" max="16136" width="10" customWidth="1"/>
  </cols>
  <sheetData>
    <row r="1" spans="1:12" x14ac:dyDescent="0.2">
      <c r="A1" t="s">
        <v>2140</v>
      </c>
    </row>
    <row r="2" spans="1:12" ht="25.5" x14ac:dyDescent="0.2">
      <c r="A2" s="18" t="s">
        <v>143</v>
      </c>
      <c r="B2" s="18"/>
      <c r="C2" s="18">
        <f>COUNTIF(Comments!H2:'Comments'!H1000, A2)</f>
        <v>316</v>
      </c>
      <c r="D2" s="28" t="s">
        <v>2130</v>
      </c>
      <c r="E2" s="25" t="s">
        <v>2131</v>
      </c>
      <c r="F2" s="28" t="s">
        <v>2132</v>
      </c>
      <c r="G2" s="28" t="s">
        <v>2133</v>
      </c>
      <c r="H2" s="29" t="s">
        <v>2134</v>
      </c>
      <c r="I2" s="18"/>
      <c r="J2" s="26"/>
    </row>
    <row r="3" spans="1:12" x14ac:dyDescent="0.2">
      <c r="A3" s="18" t="s">
        <v>185</v>
      </c>
      <c r="B3" s="18"/>
      <c r="C3" s="18">
        <f>COUNTIF(Comments!H2:'Comments'!H1000, A3)</f>
        <v>87</v>
      </c>
      <c r="D3" s="28"/>
      <c r="E3" s="25"/>
      <c r="F3" s="28"/>
      <c r="G3" s="28"/>
      <c r="H3" s="29"/>
      <c r="I3" s="18"/>
      <c r="J3" s="26"/>
    </row>
    <row r="4" spans="1:12" x14ac:dyDescent="0.2">
      <c r="A4" s="18" t="s">
        <v>58</v>
      </c>
      <c r="B4" s="18"/>
      <c r="C4" s="18">
        <f>COUNTIF(Comments!H2:'Comments'!H1000, A4)</f>
        <v>595</v>
      </c>
      <c r="D4" s="30"/>
      <c r="E4" s="30"/>
      <c r="F4" s="30"/>
      <c r="G4" s="30"/>
      <c r="H4" s="30"/>
      <c r="I4" s="30"/>
      <c r="J4" s="26"/>
    </row>
    <row r="5" spans="1:12" ht="25.5" x14ac:dyDescent="0.2">
      <c r="A5" s="18" t="s">
        <v>2135</v>
      </c>
      <c r="B5" s="18"/>
      <c r="C5" s="18">
        <f>COUNTIF(Comments!U2:'Comments'!U1302, A5)</f>
        <v>183</v>
      </c>
      <c r="D5" s="30">
        <f>SUMPRODUCT((Comments!U2:'Comments'!U1304=A5) * (Comments!W2:'Comments'!W1304=D2))</f>
        <v>0</v>
      </c>
      <c r="E5" s="30">
        <f>SUMPRODUCT((Comments!U2:'Comments'!U1304=A5) * (Comments!W2:'Comments'!W1304=E2))</f>
        <v>0</v>
      </c>
      <c r="F5" s="30">
        <f>SUMPRODUCT((Comments!U2:'Comments'!U1304=A5) * (Comments!T2:'Comments'!T1304&lt;&gt;""))</f>
        <v>0</v>
      </c>
      <c r="G5" s="30">
        <f>SUMPRODUCT((Comments!U2:'Comments'!U1304=A5) * (Comments!W2:'Comments'!W1304=G2))</f>
        <v>0</v>
      </c>
      <c r="H5" s="30">
        <f>C5-D5-E5-F5</f>
        <v>183</v>
      </c>
      <c r="I5" s="30" t="s">
        <v>2203</v>
      </c>
      <c r="J5" s="30">
        <f>SUMPRODUCT((Comments!U1:'Comments'!U1000="GEN")*(Comments!X1:'Comments'!X1000=""))</f>
        <v>91</v>
      </c>
    </row>
    <row r="6" spans="1:12" ht="38.25" x14ac:dyDescent="0.2">
      <c r="A6" s="18" t="s">
        <v>2136</v>
      </c>
      <c r="B6" s="18"/>
      <c r="C6" s="18">
        <f>COUNTIF(Comments!U2:'Comments'!U1303, A6)</f>
        <v>141</v>
      </c>
      <c r="D6" s="30">
        <f>SUMPRODUCT((Comments!U2:'Comments'!U1304=A6) * (Comments!W2:'Comments'!W1304=D2))</f>
        <v>0</v>
      </c>
      <c r="E6" s="30">
        <f>SUMPRODUCT((Comments!U2:'Comments'!U1304=A6) * (Comments!W2:'Comments'!W1304=E2))</f>
        <v>1</v>
      </c>
      <c r="F6" s="30">
        <f>SUMPRODUCT((Comments!U2:'Comments'!U1304=A6) * (Comments!T2:'Comments'!T1304&lt;&gt;""))</f>
        <v>0</v>
      </c>
      <c r="G6" s="30">
        <f>SUMPRODUCT((Comments!U2:'Comments'!U1304=A6) * (Comments!W2:'Comments'!W1304=G2))</f>
        <v>0</v>
      </c>
      <c r="H6" s="30">
        <f>C6-D6-E6-F6-G6</f>
        <v>140</v>
      </c>
      <c r="I6" s="30" t="s">
        <v>2204</v>
      </c>
      <c r="J6" s="30">
        <f>SUMPRODUCT((Comments!U1:'Comments'!U1000="MAC")*(Comments!X1:'Comments'!X1000=""))</f>
        <v>35</v>
      </c>
    </row>
    <row r="7" spans="1:12" ht="25.5" x14ac:dyDescent="0.2">
      <c r="A7" s="18" t="s">
        <v>2129</v>
      </c>
      <c r="B7" s="18"/>
      <c r="C7" s="18">
        <f>COUNTIF(Comments!U2:'Comments'!U1304, A7)</f>
        <v>291</v>
      </c>
      <c r="D7" s="30">
        <f>SUMPRODUCT((Comments!U2:'Comments'!U1304=A7) * (Comments!W2:'Comments'!W1304=D2))</f>
        <v>0</v>
      </c>
      <c r="E7" s="30">
        <f>SUMPRODUCT((Comments!U2:'Comments'!U1304=A7) * (Comments!W2:'Comments'!W1304=E2))</f>
        <v>0</v>
      </c>
      <c r="F7" s="30">
        <f>SUMPRODUCT((Comments!U2:'Comments'!U1304=A7) * (Comments!T2:'Comments'!T1304&lt;&gt;""))</f>
        <v>36</v>
      </c>
      <c r="G7" s="30">
        <f>SUMPRODUCT((Comments!U2:'Comments'!U1304=A7) * (Comments!W2:'Comments'!W1304=G2))</f>
        <v>0</v>
      </c>
      <c r="H7" s="30">
        <f>C7-D7-E7-F7</f>
        <v>255</v>
      </c>
      <c r="I7" s="30" t="s">
        <v>2183</v>
      </c>
      <c r="J7" s="30">
        <f>SUMPRODUCT((Comments!U1:'Comments'!U1000="PHY")*(Comments!X1:'Comments'!X1000=""))</f>
        <v>38</v>
      </c>
    </row>
    <row r="8" spans="1:12" ht="38.25" x14ac:dyDescent="0.2">
      <c r="A8" s="18" t="s">
        <v>2137</v>
      </c>
      <c r="B8" s="18"/>
      <c r="C8" s="18">
        <f>COUNTIF(Comments!U2:'Comments'!U1305, A8)</f>
        <v>383</v>
      </c>
      <c r="D8" s="30">
        <f>SUMPRODUCT((Comments!U2:'Comments'!U1304=A8) * (Comments!W2:'Comments'!W1304=D2))</f>
        <v>0</v>
      </c>
      <c r="E8" s="30">
        <f>SUMPRODUCT((Comments!U2:'Comments'!U1304=A8) * (Comments!W2:'Comments'!W1304=E2))</f>
        <v>45</v>
      </c>
      <c r="F8" s="30">
        <f>SUMPRODUCT((Comments!U2:'Comments'!U1304=A8) * (Comments!T2:'Comments'!T1304&lt;&gt;""))</f>
        <v>303</v>
      </c>
      <c r="G8" s="30">
        <f>SUMPRODUCT((Comments!U2:'Comments'!U1304=A8) * (Comments!W2:'Comments'!W1304=G2))</f>
        <v>0</v>
      </c>
      <c r="H8" s="30">
        <f>C8-D8-E8-F8</f>
        <v>35</v>
      </c>
      <c r="I8" s="30" t="s">
        <v>2182</v>
      </c>
      <c r="J8" s="30">
        <f>SUMPRODUCT((Comments!U2:'Comments'!U1001&lt;&gt;"EDITOR")*(Comments!X2:'Comments'!X1001=""))</f>
        <v>166</v>
      </c>
    </row>
    <row r="9" spans="1:12" x14ac:dyDescent="0.2">
      <c r="A9" s="18"/>
      <c r="B9" s="18"/>
      <c r="C9" s="30"/>
      <c r="D9" s="30"/>
      <c r="E9" s="30"/>
      <c r="F9" s="30"/>
      <c r="G9" s="30"/>
      <c r="H9" s="30"/>
      <c r="I9" s="30"/>
      <c r="J9" s="26"/>
    </row>
    <row r="10" spans="1:12" x14ac:dyDescent="0.2">
      <c r="A10" s="29" t="s">
        <v>2138</v>
      </c>
      <c r="B10" s="18"/>
      <c r="C10" s="31">
        <f>C2+C3+C4</f>
        <v>998</v>
      </c>
      <c r="D10" s="30">
        <f>SUM(D5:D8)</f>
        <v>0</v>
      </c>
      <c r="E10" s="30">
        <f>SUM(E5:E8)</f>
        <v>46</v>
      </c>
      <c r="F10" s="30">
        <f>SUM(F5:F8)</f>
        <v>339</v>
      </c>
      <c r="G10" s="30">
        <f>SUM(G5:G8)</f>
        <v>0</v>
      </c>
      <c r="H10" s="30">
        <f>C10-D10-E10-F10-G10</f>
        <v>613</v>
      </c>
      <c r="I10" s="30" t="s">
        <v>2134</v>
      </c>
      <c r="J10" s="32">
        <f>H10/C10</f>
        <v>0.61422845691382766</v>
      </c>
    </row>
    <row r="11" spans="1:12" ht="25.5" x14ac:dyDescent="0.2">
      <c r="A11" s="18"/>
      <c r="B11" s="18"/>
      <c r="C11" s="30"/>
      <c r="D11" s="30"/>
      <c r="E11" s="30"/>
      <c r="F11" s="30"/>
      <c r="G11" s="30"/>
      <c r="H11" s="30"/>
      <c r="I11" s="30" t="s">
        <v>2144</v>
      </c>
      <c r="J11" s="30">
        <f>SUMPRODUCT((Comments!V2:'Comments'!V1304=I11) * (Comments!W2:'Comments'!W1304=""))</f>
        <v>22</v>
      </c>
      <c r="K11" s="12" t="s">
        <v>2198</v>
      </c>
      <c r="L11">
        <f>SUMPRODUCT((Comments!V1:'Comments'!V1000="CAQ")*(Comments!X1:'Comments'!X1000=""))</f>
        <v>14</v>
      </c>
    </row>
    <row r="12" spans="1:12" ht="38.25" x14ac:dyDescent="0.2">
      <c r="A12" s="29"/>
      <c r="B12" s="18"/>
      <c r="C12" s="18"/>
      <c r="D12" s="25"/>
      <c r="E12" s="25"/>
      <c r="F12" s="25"/>
      <c r="G12" s="25"/>
      <c r="H12" s="18"/>
      <c r="I12" s="29" t="s">
        <v>2143</v>
      </c>
      <c r="J12" s="30">
        <f>SUMPRODUCT((Comments!V2:'Comments'!V1304=I12) * (Comments!W2:'Comments'!W1304=""))</f>
        <v>30</v>
      </c>
      <c r="K12" s="12" t="s">
        <v>2206</v>
      </c>
      <c r="L12">
        <f>SUMPRODUCT((Comments!V1:'Comments'!V1000="CPM")*(Comments!X1:'Comments'!X1000=""))</f>
        <v>22</v>
      </c>
    </row>
    <row r="13" spans="1:12" ht="38.25" x14ac:dyDescent="0.2">
      <c r="A13" s="29"/>
      <c r="B13" s="18"/>
      <c r="C13" s="18"/>
      <c r="D13" s="25"/>
      <c r="E13" s="25"/>
      <c r="F13" s="25"/>
      <c r="G13" s="25"/>
      <c r="H13" s="18"/>
      <c r="I13" s="29" t="s">
        <v>2139</v>
      </c>
      <c r="J13" s="30">
        <f>SUMPRODUCT((Comments!V2:'Comments'!V1304=I13) * (Comments!W2:'Comments'!W1304=""))</f>
        <v>22</v>
      </c>
      <c r="K13" s="12" t="s">
        <v>2199</v>
      </c>
      <c r="L13">
        <f>SUMPRODUCT((Comments!V1:'Comments'!V1000="CSM")*(Comments!X1:'Comments'!X1000=""))</f>
        <v>0</v>
      </c>
    </row>
    <row r="14" spans="1:12" ht="25.5" x14ac:dyDescent="0.2">
      <c r="A14" s="29"/>
      <c r="B14" s="18"/>
      <c r="C14" s="18"/>
      <c r="D14" s="25"/>
      <c r="E14" s="25"/>
      <c r="F14" s="25"/>
      <c r="G14" s="25"/>
      <c r="H14" s="18"/>
      <c r="I14" s="29" t="s">
        <v>2146</v>
      </c>
      <c r="J14" s="30">
        <f>SUMPRODUCT((Comments!V2:'Comments'!V1304=I14) * (Comments!W2:'Comments'!W1304=""))</f>
        <v>35</v>
      </c>
      <c r="K14" s="12" t="s">
        <v>2200</v>
      </c>
      <c r="L14">
        <f>SUMPRODUCT((Comments!V1:'Comments'!V1000="GDC")*(Comments!X1:'Comments'!X1000=""))</f>
        <v>1</v>
      </c>
    </row>
    <row r="15" spans="1:12" ht="25.5" x14ac:dyDescent="0.2">
      <c r="A15" s="29"/>
      <c r="B15" s="18"/>
      <c r="C15" s="18"/>
      <c r="D15" s="25"/>
      <c r="E15" s="25"/>
      <c r="F15" s="25"/>
      <c r="G15" s="25"/>
      <c r="H15" s="18" t="s">
        <v>2135</v>
      </c>
      <c r="I15" s="29" t="s">
        <v>2129</v>
      </c>
      <c r="J15" s="30">
        <f>SUMPRODUCT((Comments!V2:'Comments'!V1304=I15) * (Comments!W2:'Comments'!W1304=""))</f>
        <v>34</v>
      </c>
      <c r="K15" s="12" t="s">
        <v>2183</v>
      </c>
      <c r="L15">
        <f>SUMPRODUCT((Comments!V1:'Comments'!V1000="PHY")*(Comments!X1:'Comments'!X1000=""))</f>
        <v>0</v>
      </c>
    </row>
    <row r="16" spans="1:12" ht="38.25" x14ac:dyDescent="0.2">
      <c r="A16" s="18"/>
      <c r="B16" s="18"/>
      <c r="C16" s="18"/>
      <c r="D16" s="25"/>
      <c r="E16" s="25"/>
      <c r="F16" s="25"/>
      <c r="G16" s="25"/>
      <c r="H16" s="18"/>
      <c r="I16" s="29" t="s">
        <v>2142</v>
      </c>
      <c r="J16" s="30">
        <f>SUMPRODUCT((Comments!V2:'Comments'!V1304=I16) * (Comments!W2:'Comments'!W1304=""))</f>
        <v>28</v>
      </c>
      <c r="K16" s="12" t="s">
        <v>2201</v>
      </c>
      <c r="L16">
        <f>SUMPRODUCT((Comments!V1:'Comments'!V1000="WSM")*(Comments!X1:'Comments'!X1000=""))</f>
        <v>0</v>
      </c>
    </row>
    <row r="17" spans="1:10" x14ac:dyDescent="0.2">
      <c r="A17" s="18"/>
      <c r="B17" s="18"/>
      <c r="C17" s="18"/>
      <c r="D17" s="25"/>
      <c r="E17" s="25"/>
      <c r="F17" s="25"/>
      <c r="G17" s="25"/>
      <c r="H17" s="18"/>
      <c r="I17" s="18"/>
      <c r="J17" s="30"/>
    </row>
    <row r="18" spans="1:10" x14ac:dyDescent="0.2">
      <c r="A18" s="18"/>
      <c r="B18" s="18"/>
      <c r="C18" s="18"/>
      <c r="D18" s="25"/>
      <c r="E18" s="25"/>
      <c r="F18" s="25"/>
      <c r="G18" s="25"/>
      <c r="H18" s="18"/>
      <c r="I18" s="18"/>
      <c r="J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6"/>
  <sheetViews>
    <sheetView topLeftCell="A215" zoomScaleNormal="100" workbookViewId="0">
      <selection activeCell="X217" sqref="X21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2377</v>
      </c>
      <c r="X2" s="18" t="s">
        <v>2214</v>
      </c>
      <c r="AB2" s="27">
        <v>41141.646539351852</v>
      </c>
    </row>
    <row r="3" spans="1:29" ht="25.5"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2377</v>
      </c>
      <c r="X3" s="18" t="s">
        <v>2214</v>
      </c>
      <c r="AB3" s="27">
        <v>41141.646539351852</v>
      </c>
    </row>
    <row r="4" spans="1:29" ht="25.5"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2377</v>
      </c>
      <c r="X4" s="18" t="s">
        <v>2214</v>
      </c>
      <c r="AB4" s="27">
        <v>41141.646539351852</v>
      </c>
    </row>
    <row r="5" spans="1:29" ht="25.5"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2377</v>
      </c>
      <c r="X5" s="18" t="s">
        <v>2214</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2377</v>
      </c>
      <c r="X6" s="18" t="s">
        <v>2214</v>
      </c>
      <c r="AB6" s="27">
        <v>41141.646539351852</v>
      </c>
    </row>
    <row r="7" spans="1:29" ht="25.5"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2377</v>
      </c>
      <c r="X7" s="18" t="s">
        <v>2214</v>
      </c>
      <c r="AB7" s="27">
        <v>41141.646539351852</v>
      </c>
    </row>
    <row r="8" spans="1:29" ht="102"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2377</v>
      </c>
      <c r="X8" s="18" t="s">
        <v>2288</v>
      </c>
      <c r="AB8" s="27">
        <v>41141.646539351852</v>
      </c>
    </row>
    <row r="9" spans="1:29" ht="5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2377</v>
      </c>
      <c r="X9" s="18" t="s">
        <v>2244</v>
      </c>
      <c r="AB9" s="27">
        <v>41141.646539351852</v>
      </c>
    </row>
    <row r="10" spans="1:29" ht="5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2377</v>
      </c>
      <c r="X10" s="18" t="s">
        <v>2214</v>
      </c>
      <c r="AB10" s="27">
        <v>41141.646539351852</v>
      </c>
    </row>
    <row r="11" spans="1:29" ht="76.5"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2377</v>
      </c>
      <c r="X11" s="18" t="s">
        <v>2222</v>
      </c>
      <c r="AB11" s="27">
        <v>41141.646539351852</v>
      </c>
    </row>
    <row r="12" spans="1:29" ht="25.5"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2377</v>
      </c>
      <c r="X12" s="18" t="s">
        <v>2214</v>
      </c>
      <c r="AB12" s="27">
        <v>41141.646539351852</v>
      </c>
    </row>
    <row r="13" spans="1:29" ht="63.75"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2377</v>
      </c>
      <c r="X13" s="18" t="s">
        <v>2214</v>
      </c>
      <c r="AB13" s="27">
        <v>41141.646539351852</v>
      </c>
    </row>
    <row r="14" spans="1:29" ht="63.75"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2377</v>
      </c>
      <c r="X14" s="18" t="s">
        <v>2245</v>
      </c>
      <c r="AB14" s="27">
        <v>41141.646539351852</v>
      </c>
    </row>
    <row r="15" spans="1:29" ht="63.75"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2377</v>
      </c>
      <c r="X15" s="18" t="s">
        <v>2246</v>
      </c>
      <c r="AB15" s="27">
        <v>41141.646539351852</v>
      </c>
    </row>
    <row r="16" spans="1:29" ht="38.25"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2377</v>
      </c>
      <c r="X16" s="18" t="s">
        <v>2239</v>
      </c>
      <c r="AB16" s="27">
        <v>41141.646539351852</v>
      </c>
    </row>
    <row r="17" spans="1:28" ht="5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2377</v>
      </c>
      <c r="X17" s="18" t="s">
        <v>2214</v>
      </c>
      <c r="AB17" s="27">
        <v>41141.646539351852</v>
      </c>
    </row>
    <row r="18" spans="1:28" ht="76.5" x14ac:dyDescent="0.2">
      <c r="A18" s="24">
        <v>76</v>
      </c>
      <c r="B18" s="18" t="s">
        <v>294</v>
      </c>
      <c r="C18" s="18">
        <v>189</v>
      </c>
      <c r="D18" s="18">
        <v>2</v>
      </c>
      <c r="H18" s="18" t="s">
        <v>143</v>
      </c>
      <c r="I18" s="18" t="s">
        <v>180</v>
      </c>
      <c r="R18" s="18" t="s">
        <v>311</v>
      </c>
      <c r="S18" s="18" t="s">
        <v>312</v>
      </c>
      <c r="U18" s="18" t="s">
        <v>2137</v>
      </c>
      <c r="W18" s="18" t="s">
        <v>2377</v>
      </c>
      <c r="X18" s="18" t="s">
        <v>2247</v>
      </c>
      <c r="AB18" s="27">
        <v>41141.646539351852</v>
      </c>
    </row>
    <row r="19" spans="1:28" ht="25.5"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2377</v>
      </c>
      <c r="X19" s="18" t="s">
        <v>2214</v>
      </c>
      <c r="AB19" s="27">
        <v>41141.646539351852</v>
      </c>
    </row>
    <row r="20" spans="1:28" ht="89.25"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2377</v>
      </c>
      <c r="X20" s="18" t="s">
        <v>2214</v>
      </c>
      <c r="AB20" s="27">
        <v>41141.646539351852</v>
      </c>
    </row>
    <row r="21" spans="1:28" ht="255" x14ac:dyDescent="0.2">
      <c r="A21" s="24">
        <v>80</v>
      </c>
      <c r="B21" s="18" t="s">
        <v>294</v>
      </c>
      <c r="C21" s="18">
        <v>189</v>
      </c>
      <c r="D21" s="18">
        <v>2</v>
      </c>
      <c r="H21" s="18" t="s">
        <v>143</v>
      </c>
      <c r="I21" s="18" t="s">
        <v>180</v>
      </c>
      <c r="R21" s="18" t="s">
        <v>320</v>
      </c>
      <c r="S21" s="18" t="s">
        <v>321</v>
      </c>
      <c r="U21" s="18" t="s">
        <v>2137</v>
      </c>
      <c r="W21" s="18" t="s">
        <v>2377</v>
      </c>
      <c r="X21" s="18" t="s">
        <v>2214</v>
      </c>
      <c r="AB21" s="27">
        <v>41141.646539351852</v>
      </c>
    </row>
    <row r="22" spans="1:28" ht="25.5"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2377</v>
      </c>
      <c r="X22" s="18" t="s">
        <v>2214</v>
      </c>
      <c r="AB22" s="27">
        <v>41141.646539351852</v>
      </c>
    </row>
    <row r="23" spans="1:28" ht="293.25"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2377</v>
      </c>
      <c r="X23" s="18" t="s">
        <v>2214</v>
      </c>
      <c r="AB23" s="27">
        <v>41141.646539351852</v>
      </c>
    </row>
    <row r="24" spans="1:28" ht="5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2377</v>
      </c>
      <c r="X24" s="18" t="s">
        <v>2244</v>
      </c>
      <c r="AB24" s="27">
        <v>41141.646539351852</v>
      </c>
    </row>
    <row r="25" spans="1:28" ht="38.25"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2377</v>
      </c>
      <c r="X25" s="18" t="s">
        <v>2214</v>
      </c>
      <c r="AB25" s="27">
        <v>41141.646539351852</v>
      </c>
    </row>
    <row r="26" spans="1:28" ht="5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2377</v>
      </c>
      <c r="X26" s="18" t="s">
        <v>2214</v>
      </c>
      <c r="AB26" s="27">
        <v>41141.646539351852</v>
      </c>
    </row>
    <row r="27" spans="1:28" ht="38.25"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2377</v>
      </c>
      <c r="X27" s="18" t="s">
        <v>2214</v>
      </c>
      <c r="AB27" s="27">
        <v>41141.646539351852</v>
      </c>
    </row>
    <row r="28" spans="1:28" ht="63.75"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2377</v>
      </c>
      <c r="X28" s="18" t="s">
        <v>2214</v>
      </c>
      <c r="AB28" s="27">
        <v>41141.646539351852</v>
      </c>
    </row>
    <row r="29" spans="1:28" ht="63.75" x14ac:dyDescent="0.2">
      <c r="A29" s="24">
        <v>113</v>
      </c>
      <c r="B29" s="18" t="s">
        <v>294</v>
      </c>
      <c r="C29" s="18">
        <v>189</v>
      </c>
      <c r="D29" s="18">
        <v>2</v>
      </c>
      <c r="H29" s="18" t="s">
        <v>143</v>
      </c>
      <c r="I29" s="18" t="s">
        <v>180</v>
      </c>
      <c r="R29" s="18" t="s">
        <v>413</v>
      </c>
      <c r="S29" s="18" t="s">
        <v>414</v>
      </c>
      <c r="U29" s="18" t="s">
        <v>2137</v>
      </c>
      <c r="W29" s="18" t="s">
        <v>2377</v>
      </c>
      <c r="X29" s="18" t="s">
        <v>2248</v>
      </c>
      <c r="AB29" s="27">
        <v>41141.646539351852</v>
      </c>
    </row>
    <row r="30" spans="1:28" ht="38.25"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2377</v>
      </c>
      <c r="X30" s="18" t="s">
        <v>2214</v>
      </c>
      <c r="AB30" s="27">
        <v>41141.646539351852</v>
      </c>
    </row>
    <row r="31" spans="1:28" ht="5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2377</v>
      </c>
      <c r="X31" s="18" t="s">
        <v>2214</v>
      </c>
      <c r="AB31" s="27">
        <v>41141.646539351852</v>
      </c>
    </row>
    <row r="32" spans="1:28" ht="5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2377</v>
      </c>
      <c r="X32" s="18" t="s">
        <v>2214</v>
      </c>
      <c r="AB32" s="27">
        <v>41141.646539351852</v>
      </c>
    </row>
    <row r="33" spans="1:28" ht="5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2377</v>
      </c>
      <c r="X33" s="18" t="s">
        <v>2214</v>
      </c>
      <c r="AB33" s="27">
        <v>41141.646539351852</v>
      </c>
    </row>
    <row r="34" spans="1:28" ht="127.5"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2377</v>
      </c>
      <c r="X34" s="18" t="s">
        <v>2214</v>
      </c>
      <c r="AB34" s="27">
        <v>41141.646539351852</v>
      </c>
    </row>
    <row r="35" spans="1:28" ht="331.5"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2377</v>
      </c>
      <c r="X35" s="18" t="s">
        <v>2214</v>
      </c>
      <c r="AB35" s="27">
        <v>41141.646539351852</v>
      </c>
    </row>
    <row r="36" spans="1:28" ht="5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2377</v>
      </c>
      <c r="X36" s="18" t="s">
        <v>2214</v>
      </c>
      <c r="AB36" s="27">
        <v>41141.646539351852</v>
      </c>
    </row>
    <row r="37" spans="1:28" ht="25.5"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2377</v>
      </c>
      <c r="X37" s="18" t="s">
        <v>2214</v>
      </c>
      <c r="AB37" s="27">
        <v>41141.646539351852</v>
      </c>
    </row>
    <row r="38" spans="1:28" ht="153"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2377</v>
      </c>
      <c r="X38" s="18" t="s">
        <v>2214</v>
      </c>
      <c r="AB38" s="27">
        <v>41141.646539351852</v>
      </c>
    </row>
    <row r="39" spans="1:28" ht="76.5"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2377</v>
      </c>
      <c r="X39" s="18" t="s">
        <v>2214</v>
      </c>
      <c r="AB39" s="27">
        <v>41141.646539351852</v>
      </c>
    </row>
    <row r="40" spans="1:28" ht="25.5"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2377</v>
      </c>
      <c r="X40" s="18" t="s">
        <v>2214</v>
      </c>
      <c r="AB40" s="27">
        <v>41141.646539351852</v>
      </c>
    </row>
    <row r="41" spans="1:28" ht="38.25"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2377</v>
      </c>
      <c r="X41" s="18" t="s">
        <v>2214</v>
      </c>
      <c r="AB41" s="27">
        <v>41141.646539351852</v>
      </c>
    </row>
    <row r="42" spans="1:28" ht="89.25"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2377</v>
      </c>
      <c r="X42" s="18" t="s">
        <v>2214</v>
      </c>
      <c r="AB42" s="27">
        <v>41141.646539351852</v>
      </c>
    </row>
    <row r="43" spans="1:28" ht="140.25"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2377</v>
      </c>
      <c r="X43" s="18" t="s">
        <v>2214</v>
      </c>
      <c r="AB43" s="27">
        <v>41141.646539351852</v>
      </c>
    </row>
    <row r="44" spans="1:28" ht="25.5"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2377</v>
      </c>
      <c r="X44" s="18" t="s">
        <v>2214</v>
      </c>
      <c r="AB44" s="27">
        <v>41141.646539351852</v>
      </c>
    </row>
    <row r="45" spans="1:28" ht="5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2377</v>
      </c>
      <c r="X45" s="18" t="s">
        <v>2214</v>
      </c>
      <c r="AB45" s="27">
        <v>41141.646539351852</v>
      </c>
    </row>
    <row r="46" spans="1:28" ht="25.5"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2377</v>
      </c>
      <c r="X46" s="18" t="s">
        <v>2214</v>
      </c>
      <c r="AB46" s="27">
        <v>41141.646539351852</v>
      </c>
    </row>
    <row r="47" spans="1:28" ht="140.25"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2377</v>
      </c>
      <c r="X47" s="18" t="s">
        <v>2249</v>
      </c>
      <c r="AB47" s="27">
        <v>41141.646539351852</v>
      </c>
    </row>
    <row r="48" spans="1:28" ht="25.5"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2377</v>
      </c>
      <c r="X48" s="18" t="s">
        <v>2214</v>
      </c>
      <c r="AB48" s="27">
        <v>41141.646539351852</v>
      </c>
    </row>
    <row r="49" spans="1:28" ht="38.25"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2377</v>
      </c>
      <c r="X49" s="18" t="s">
        <v>2214</v>
      </c>
      <c r="AB49" s="27">
        <v>41141.646539351852</v>
      </c>
    </row>
    <row r="50" spans="1:28" ht="102"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2377</v>
      </c>
      <c r="X50" s="18" t="s">
        <v>2214</v>
      </c>
      <c r="AB50" s="27">
        <v>41141.646539351852</v>
      </c>
    </row>
    <row r="51" spans="1:28" ht="25.5"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2377</v>
      </c>
      <c r="X51" s="18" t="s">
        <v>2231</v>
      </c>
      <c r="AB51" s="27">
        <v>41141.646539351852</v>
      </c>
    </row>
    <row r="52" spans="1:28" ht="38.25"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2377</v>
      </c>
      <c r="X52" s="18" t="s">
        <v>2214</v>
      </c>
      <c r="AB52" s="27">
        <v>41141.646539351852</v>
      </c>
    </row>
    <row r="53" spans="1:28" ht="38.25"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2377</v>
      </c>
      <c r="X53" s="18" t="s">
        <v>2214</v>
      </c>
      <c r="AB53" s="27">
        <v>41141.646539351852</v>
      </c>
    </row>
    <row r="54" spans="1:28" ht="63.75"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2377</v>
      </c>
      <c r="X54" s="18" t="s">
        <v>2214</v>
      </c>
      <c r="AB54" s="27">
        <v>41141.646539351852</v>
      </c>
    </row>
    <row r="55" spans="1:28" ht="38.25"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2377</v>
      </c>
      <c r="X55" s="18" t="s">
        <v>2214</v>
      </c>
      <c r="AB55" s="27">
        <v>41141.646539351852</v>
      </c>
    </row>
    <row r="56" spans="1:28" ht="76.5"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2377</v>
      </c>
      <c r="X56" s="18" t="s">
        <v>2214</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2377</v>
      </c>
      <c r="X57" s="18" t="s">
        <v>2234</v>
      </c>
      <c r="AB57" s="27">
        <v>41141.646539351852</v>
      </c>
    </row>
    <row r="58" spans="1:28" ht="89.25"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2377</v>
      </c>
      <c r="X58" s="18" t="s">
        <v>2235</v>
      </c>
      <c r="AB58" s="27">
        <v>41141.646539351852</v>
      </c>
    </row>
    <row r="59" spans="1:28" ht="102"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2377</v>
      </c>
      <c r="X59" s="18" t="s">
        <v>2214</v>
      </c>
      <c r="AB59" s="27">
        <v>41141.646539351852</v>
      </c>
    </row>
    <row r="60" spans="1:28" ht="63.75"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2377</v>
      </c>
      <c r="X60" s="18" t="s">
        <v>2214</v>
      </c>
      <c r="AB60" s="27">
        <v>41141.646539351852</v>
      </c>
    </row>
    <row r="61" spans="1:28" ht="25.5"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2377</v>
      </c>
      <c r="X61" s="18" t="s">
        <v>2214</v>
      </c>
      <c r="AB61" s="27">
        <v>41141.646539351852</v>
      </c>
    </row>
    <row r="62" spans="1:28" ht="63.75"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2377</v>
      </c>
      <c r="X62" s="18" t="s">
        <v>2214</v>
      </c>
      <c r="AB62" s="27">
        <v>41141.646539351852</v>
      </c>
    </row>
    <row r="63" spans="1:28" ht="25.5"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2377</v>
      </c>
      <c r="X63" s="18" t="s">
        <v>2214</v>
      </c>
      <c r="AB63" s="27">
        <v>41141.646539351852</v>
      </c>
    </row>
    <row r="64" spans="1:28" ht="38.25"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2377</v>
      </c>
      <c r="X64" s="18" t="s">
        <v>2214</v>
      </c>
      <c r="AB64" s="27">
        <v>41141.646539351852</v>
      </c>
    </row>
    <row r="65" spans="1:28" ht="63.75"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2377</v>
      </c>
      <c r="X65" s="18" t="s">
        <v>2238</v>
      </c>
      <c r="AB65" s="27">
        <v>41141.646539351852</v>
      </c>
    </row>
    <row r="66" spans="1:28" ht="63.75"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2377</v>
      </c>
      <c r="X66" s="18" t="s">
        <v>2248</v>
      </c>
      <c r="AB66" s="27">
        <v>41141.646539351852</v>
      </c>
    </row>
    <row r="67" spans="1:28" ht="5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2377</v>
      </c>
      <c r="X67" s="18" t="s">
        <v>2214</v>
      </c>
      <c r="AB67" s="27">
        <v>41141.646539351852</v>
      </c>
    </row>
    <row r="68" spans="1:28" ht="5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2377</v>
      </c>
      <c r="X68" s="18" t="s">
        <v>2214</v>
      </c>
      <c r="AB68" s="27">
        <v>41141.646539351852</v>
      </c>
    </row>
    <row r="69" spans="1:28" ht="5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2377</v>
      </c>
      <c r="X69" s="18" t="s">
        <v>2214</v>
      </c>
      <c r="AB69" s="27">
        <v>41141.646539351852</v>
      </c>
    </row>
    <row r="70" spans="1:28" ht="5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2377</v>
      </c>
      <c r="X70" s="18" t="s">
        <v>2214</v>
      </c>
      <c r="AB70" s="27">
        <v>41141.646539351852</v>
      </c>
    </row>
    <row r="71" spans="1:28" ht="5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2377</v>
      </c>
      <c r="X71" s="18" t="s">
        <v>2214</v>
      </c>
      <c r="AB71" s="27">
        <v>41141.646539351852</v>
      </c>
    </row>
    <row r="72" spans="1:28" ht="5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2377</v>
      </c>
      <c r="X72" s="18" t="s">
        <v>2214</v>
      </c>
      <c r="AB72" s="27">
        <v>41141.646539351852</v>
      </c>
    </row>
    <row r="73" spans="1:28" ht="5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2377</v>
      </c>
      <c r="X73" s="18" t="s">
        <v>2214</v>
      </c>
      <c r="AB73" s="27">
        <v>41141.646539351852</v>
      </c>
    </row>
    <row r="74" spans="1:28" ht="5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2377</v>
      </c>
      <c r="X74" s="18" t="s">
        <v>2214</v>
      </c>
      <c r="AB74" s="27">
        <v>41141.646539351852</v>
      </c>
    </row>
    <row r="75" spans="1:28" ht="38.25"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2377</v>
      </c>
      <c r="X75" s="18" t="s">
        <v>2214</v>
      </c>
      <c r="AB75" s="27">
        <v>41141.646539351852</v>
      </c>
    </row>
    <row r="76" spans="1:28" ht="38.25"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2377</v>
      </c>
      <c r="X76" s="18" t="s">
        <v>2214</v>
      </c>
      <c r="AB76" s="27">
        <v>41141.646539351852</v>
      </c>
    </row>
    <row r="77" spans="1:28" ht="63.75"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2377</v>
      </c>
      <c r="X77" s="18" t="s">
        <v>2214</v>
      </c>
      <c r="AB77" s="27">
        <v>41141.646539351852</v>
      </c>
    </row>
    <row r="78" spans="1:28" ht="25.5"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2377</v>
      </c>
      <c r="X78" s="18" t="s">
        <v>2214</v>
      </c>
      <c r="AB78" s="27">
        <v>41141.646539351852</v>
      </c>
    </row>
    <row r="79" spans="1:28" ht="76.5"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2377</v>
      </c>
      <c r="X79" s="18" t="s">
        <v>2214</v>
      </c>
      <c r="AB79" s="27">
        <v>41141.646539351852</v>
      </c>
    </row>
    <row r="80" spans="1:28" ht="5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2377</v>
      </c>
      <c r="X80" s="18" t="s">
        <v>2214</v>
      </c>
      <c r="AB80" s="27">
        <v>41141.646539351852</v>
      </c>
    </row>
    <row r="81" spans="1:28" ht="89.25"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2377</v>
      </c>
      <c r="X81" s="18" t="s">
        <v>2214</v>
      </c>
      <c r="AB81" s="27">
        <v>41141.646539351852</v>
      </c>
    </row>
    <row r="82" spans="1:28" ht="5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2377</v>
      </c>
      <c r="X82" s="18" t="s">
        <v>2214</v>
      </c>
      <c r="AB82" s="27">
        <v>41141.646539351852</v>
      </c>
    </row>
    <row r="83" spans="1:28" ht="25.5"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2377</v>
      </c>
      <c r="X83" s="18" t="s">
        <v>2214</v>
      </c>
      <c r="AB83" s="27">
        <v>41141.646539351852</v>
      </c>
    </row>
    <row r="84" spans="1:28" ht="38.25"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2377</v>
      </c>
      <c r="X84" s="18" t="s">
        <v>2214</v>
      </c>
      <c r="AB84" s="27">
        <v>41141.646539351852</v>
      </c>
    </row>
    <row r="85" spans="1:28" ht="25.5"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2377</v>
      </c>
      <c r="X85" s="18" t="s">
        <v>2214</v>
      </c>
      <c r="AB85" s="27">
        <v>41141.646539351852</v>
      </c>
    </row>
    <row r="86" spans="1:28" ht="25.5"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2377</v>
      </c>
      <c r="X86" s="18" t="s">
        <v>2214</v>
      </c>
      <c r="AB86" s="27">
        <v>41141.646539351852</v>
      </c>
    </row>
    <row r="87" spans="1:28" ht="5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2377</v>
      </c>
      <c r="X87" s="18" t="s">
        <v>2214</v>
      </c>
      <c r="AB87" s="27">
        <v>41141.646539351852</v>
      </c>
    </row>
    <row r="88" spans="1:28" ht="63.75"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2377</v>
      </c>
      <c r="X88" s="18" t="s">
        <v>2214</v>
      </c>
      <c r="AB88" s="27">
        <v>41141.646539351852</v>
      </c>
    </row>
    <row r="89" spans="1:28" ht="25.5" x14ac:dyDescent="0.2">
      <c r="A89" s="24">
        <v>284</v>
      </c>
      <c r="B89" s="18" t="s">
        <v>797</v>
      </c>
      <c r="C89" s="18">
        <v>189</v>
      </c>
      <c r="D89" s="18">
        <v>2</v>
      </c>
      <c r="H89" s="18" t="s">
        <v>143</v>
      </c>
      <c r="I89" s="18" t="s">
        <v>59</v>
      </c>
      <c r="R89" s="18" t="s">
        <v>829</v>
      </c>
      <c r="S89" s="18" t="s">
        <v>830</v>
      </c>
      <c r="U89" s="18" t="s">
        <v>2137</v>
      </c>
      <c r="W89" s="18" t="s">
        <v>2377</v>
      </c>
      <c r="X89" s="18" t="s">
        <v>2214</v>
      </c>
      <c r="AB89" s="27">
        <v>41141.646539351852</v>
      </c>
    </row>
    <row r="90" spans="1:28" ht="25.5" x14ac:dyDescent="0.2">
      <c r="A90" s="24">
        <v>285</v>
      </c>
      <c r="B90" s="18" t="s">
        <v>797</v>
      </c>
      <c r="C90" s="18">
        <v>189</v>
      </c>
      <c r="D90" s="18">
        <v>2</v>
      </c>
      <c r="H90" s="18" t="s">
        <v>143</v>
      </c>
      <c r="I90" s="18" t="s">
        <v>59</v>
      </c>
      <c r="R90" s="18" t="s">
        <v>831</v>
      </c>
      <c r="S90" s="18" t="s">
        <v>830</v>
      </c>
      <c r="U90" s="18" t="s">
        <v>2137</v>
      </c>
      <c r="W90" s="18" t="s">
        <v>2377</v>
      </c>
      <c r="X90" s="18" t="s">
        <v>2214</v>
      </c>
      <c r="AB90" s="27">
        <v>41141.646539351852</v>
      </c>
    </row>
    <row r="91" spans="1:28" ht="25.5"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2377</v>
      </c>
      <c r="X91" s="18" t="s">
        <v>2214</v>
      </c>
      <c r="AB91" s="27">
        <v>41141.646539351852</v>
      </c>
    </row>
    <row r="92" spans="1:28" ht="38.25" x14ac:dyDescent="0.2">
      <c r="A92" s="24">
        <v>288</v>
      </c>
      <c r="B92" s="18" t="s">
        <v>797</v>
      </c>
      <c r="C92" s="18">
        <v>189</v>
      </c>
      <c r="D92" s="18">
        <v>2</v>
      </c>
      <c r="E92" s="25" t="s">
        <v>806</v>
      </c>
      <c r="H92" s="18" t="s">
        <v>143</v>
      </c>
      <c r="I92" s="18" t="s">
        <v>59</v>
      </c>
      <c r="L92" s="25" t="s">
        <v>806</v>
      </c>
      <c r="R92" s="18" t="s">
        <v>835</v>
      </c>
      <c r="S92" s="18" t="s">
        <v>803</v>
      </c>
      <c r="U92" s="18" t="s">
        <v>2137</v>
      </c>
      <c r="W92" s="18" t="s">
        <v>2377</v>
      </c>
      <c r="X92" s="18" t="s">
        <v>2214</v>
      </c>
      <c r="AB92" s="27">
        <v>41141.646539351852</v>
      </c>
    </row>
    <row r="93" spans="1:28" ht="25.5"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2377</v>
      </c>
      <c r="X93" s="18" t="s">
        <v>2214</v>
      </c>
      <c r="AB93" s="27">
        <v>41141.646539351852</v>
      </c>
    </row>
    <row r="94" spans="1:28" ht="25.5"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2377</v>
      </c>
      <c r="X94" s="18" t="s">
        <v>2214</v>
      </c>
      <c r="AB94" s="27">
        <v>41141.646539351852</v>
      </c>
    </row>
    <row r="95" spans="1:28" ht="38.25"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2377</v>
      </c>
      <c r="X95" s="18" t="s">
        <v>2214</v>
      </c>
      <c r="AB95" s="27">
        <v>41141.646539351852</v>
      </c>
    </row>
    <row r="96" spans="1:28" ht="63.75"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2377</v>
      </c>
      <c r="X96" s="18" t="s">
        <v>2214</v>
      </c>
      <c r="AB96" s="27">
        <v>41141.646539351852</v>
      </c>
    </row>
    <row r="97" spans="1:28" ht="63.75"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2377</v>
      </c>
      <c r="X97" s="18" t="s">
        <v>2248</v>
      </c>
      <c r="AB97" s="27">
        <v>41141.646539351852</v>
      </c>
    </row>
    <row r="98" spans="1:28" ht="63.75" x14ac:dyDescent="0.2">
      <c r="A98" s="24">
        <v>304</v>
      </c>
      <c r="B98" s="18" t="s">
        <v>871</v>
      </c>
      <c r="C98" s="18">
        <v>189</v>
      </c>
      <c r="D98" s="18">
        <v>2</v>
      </c>
      <c r="H98" s="18" t="s">
        <v>143</v>
      </c>
      <c r="I98" s="18" t="s">
        <v>180</v>
      </c>
      <c r="R98" s="18" t="s">
        <v>872</v>
      </c>
      <c r="S98" s="18" t="s">
        <v>873</v>
      </c>
      <c r="U98" s="18" t="s">
        <v>2137</v>
      </c>
      <c r="W98" s="18" t="s">
        <v>2377</v>
      </c>
      <c r="X98" s="18" t="s">
        <v>2250</v>
      </c>
      <c r="AB98" s="27">
        <v>41141.646539351852</v>
      </c>
    </row>
    <row r="99" spans="1:28" ht="38.25"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2377</v>
      </c>
      <c r="X99" s="18" t="s">
        <v>2214</v>
      </c>
      <c r="AB99" s="27">
        <v>41141.646539351852</v>
      </c>
    </row>
    <row r="100" spans="1:28" ht="25.5"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2377</v>
      </c>
      <c r="X100" s="18" t="s">
        <v>2214</v>
      </c>
      <c r="AB100" s="27">
        <v>41141.646539351852</v>
      </c>
    </row>
    <row r="101" spans="1:28" ht="25.5"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2377</v>
      </c>
      <c r="X101" s="18" t="s">
        <v>2214</v>
      </c>
      <c r="AB101" s="27">
        <v>41141.646539351852</v>
      </c>
    </row>
    <row r="102" spans="1:28" ht="63.75"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2377</v>
      </c>
      <c r="X102" s="18" t="s">
        <v>2248</v>
      </c>
      <c r="AB102" s="27">
        <v>41141.646539351852</v>
      </c>
    </row>
    <row r="103" spans="1:28" ht="76.5"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2377</v>
      </c>
      <c r="X103" s="18" t="s">
        <v>2214</v>
      </c>
      <c r="AB103" s="27">
        <v>41141.646539351852</v>
      </c>
    </row>
    <row r="104" spans="1:28" ht="63.75"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2377</v>
      </c>
      <c r="X104" s="18" t="s">
        <v>2289</v>
      </c>
      <c r="AB104" s="27">
        <v>41141.646539351852</v>
      </c>
    </row>
    <row r="105" spans="1:28" ht="153" x14ac:dyDescent="0.2">
      <c r="A105" s="24">
        <v>320</v>
      </c>
      <c r="B105" s="18" t="s">
        <v>871</v>
      </c>
      <c r="C105" s="18">
        <v>189</v>
      </c>
      <c r="D105" s="18">
        <v>2</v>
      </c>
      <c r="H105" s="18" t="s">
        <v>143</v>
      </c>
      <c r="I105" s="18" t="s">
        <v>59</v>
      </c>
      <c r="J105" s="26">
        <v>53.47</v>
      </c>
      <c r="R105" s="18" t="s">
        <v>906</v>
      </c>
      <c r="S105" s="18" t="s">
        <v>907</v>
      </c>
      <c r="U105" s="18" t="s">
        <v>2137</v>
      </c>
      <c r="W105" s="18" t="s">
        <v>2377</v>
      </c>
      <c r="X105" s="18" t="s">
        <v>2214</v>
      </c>
      <c r="AB105" s="27">
        <v>41141.646539351852</v>
      </c>
    </row>
    <row r="106" spans="1:28" ht="63.75"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2377</v>
      </c>
      <c r="X106" s="18" t="s">
        <v>2248</v>
      </c>
      <c r="AB106" s="27">
        <v>41141.646539351852</v>
      </c>
    </row>
    <row r="107" spans="1:28" ht="63.75"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2377</v>
      </c>
      <c r="X107" s="18" t="s">
        <v>2214</v>
      </c>
      <c r="AB107" s="27">
        <v>41141.646539351852</v>
      </c>
    </row>
    <row r="108" spans="1:28" ht="63.75"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2377</v>
      </c>
      <c r="X108" s="18" t="s">
        <v>2214</v>
      </c>
      <c r="AB108" s="27">
        <v>41141.646539351852</v>
      </c>
    </row>
    <row r="109" spans="1:28" ht="25.5"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2377</v>
      </c>
      <c r="X109" s="18" t="s">
        <v>2214</v>
      </c>
      <c r="AB109" s="27">
        <v>41141.646539351852</v>
      </c>
    </row>
    <row r="110" spans="1:28" ht="5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2377</v>
      </c>
      <c r="X110" s="18" t="s">
        <v>2214</v>
      </c>
      <c r="AB110" s="27">
        <v>41141.646539351852</v>
      </c>
    </row>
    <row r="111" spans="1:28" ht="5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2377</v>
      </c>
      <c r="X111" s="18" t="s">
        <v>2214</v>
      </c>
      <c r="AB111" s="27">
        <v>41141.646539351852</v>
      </c>
    </row>
    <row r="112" spans="1:28" ht="5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2377</v>
      </c>
      <c r="X112" s="18" t="s">
        <v>2214</v>
      </c>
      <c r="AB112" s="27">
        <v>41141.646539351852</v>
      </c>
    </row>
    <row r="113" spans="1:28" ht="5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2377</v>
      </c>
      <c r="X113" s="18" t="s">
        <v>2214</v>
      </c>
      <c r="AB113" s="27">
        <v>41141.646539351852</v>
      </c>
    </row>
    <row r="114" spans="1:28" ht="5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2377</v>
      </c>
      <c r="X114" s="18" t="s">
        <v>2214</v>
      </c>
      <c r="AB114" s="27">
        <v>41141.646539351852</v>
      </c>
    </row>
    <row r="115" spans="1:28" ht="5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2377</v>
      </c>
      <c r="X115" s="18" t="s">
        <v>2214</v>
      </c>
      <c r="AB115" s="27">
        <v>41141.646539351852</v>
      </c>
    </row>
    <row r="116" spans="1:28" ht="89.25"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2377</v>
      </c>
      <c r="X116" s="18" t="s">
        <v>2214</v>
      </c>
      <c r="AB116" s="27">
        <v>41141.646539351852</v>
      </c>
    </row>
    <row r="117" spans="1:28" ht="63.75"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2377</v>
      </c>
      <c r="X117" s="18" t="s">
        <v>2214</v>
      </c>
      <c r="AB117" s="27">
        <v>41141.646539351852</v>
      </c>
    </row>
    <row r="118" spans="1:28" ht="5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2377</v>
      </c>
      <c r="X118" s="18" t="s">
        <v>2214</v>
      </c>
      <c r="AB118" s="27">
        <v>41141.646539351852</v>
      </c>
    </row>
    <row r="119" spans="1:28" ht="5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2377</v>
      </c>
      <c r="X119" s="18" t="s">
        <v>2214</v>
      </c>
      <c r="AB119" s="27">
        <v>41141.646539351852</v>
      </c>
    </row>
    <row r="120" spans="1:28" ht="5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2377</v>
      </c>
      <c r="X120" s="18" t="s">
        <v>2244</v>
      </c>
      <c r="AB120" s="27">
        <v>41141.646539351852</v>
      </c>
    </row>
    <row r="121" spans="1:28" ht="25.5"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2377</v>
      </c>
      <c r="X121" s="18" t="s">
        <v>2214</v>
      </c>
      <c r="AB121" s="27">
        <v>41141.646539351852</v>
      </c>
    </row>
    <row r="122" spans="1:28" ht="280.5"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2377</v>
      </c>
      <c r="X122" s="18" t="s">
        <v>2214</v>
      </c>
      <c r="AB122" s="27">
        <v>41141.646539351852</v>
      </c>
    </row>
    <row r="123" spans="1:28" ht="63.75"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2377</v>
      </c>
      <c r="X123" s="18" t="s">
        <v>2214</v>
      </c>
      <c r="AB123" s="27">
        <v>41141.646539351852</v>
      </c>
    </row>
    <row r="124" spans="1:28" ht="63.75"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2377</v>
      </c>
      <c r="X124" s="18" t="s">
        <v>2214</v>
      </c>
      <c r="AB124" s="27">
        <v>41141.646539351852</v>
      </c>
    </row>
    <row r="125" spans="1:28" ht="102"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2377</v>
      </c>
      <c r="X125" s="18" t="s">
        <v>2283</v>
      </c>
      <c r="AB125" s="27">
        <v>41141.646539351852</v>
      </c>
    </row>
    <row r="126" spans="1:28" ht="127.5"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2377</v>
      </c>
      <c r="X126" s="18" t="s">
        <v>2214</v>
      </c>
      <c r="AB126" s="27">
        <v>41141.646539351852</v>
      </c>
    </row>
    <row r="127" spans="1:28" ht="25.5"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2377</v>
      </c>
      <c r="X127" s="18" t="s">
        <v>2214</v>
      </c>
      <c r="AB127" s="27">
        <v>41141.646539351852</v>
      </c>
    </row>
    <row r="128" spans="1:28" ht="25.5"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2377</v>
      </c>
      <c r="X128" s="18" t="s">
        <v>2214</v>
      </c>
      <c r="AB128" s="27">
        <v>41141.646539351852</v>
      </c>
    </row>
    <row r="129" spans="1:28" ht="63.75"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2377</v>
      </c>
      <c r="X129" s="18" t="s">
        <v>2214</v>
      </c>
      <c r="AB129" s="27">
        <v>41141.646539351852</v>
      </c>
    </row>
    <row r="130" spans="1:28" ht="89.25"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2377</v>
      </c>
      <c r="X130" s="18" t="s">
        <v>2214</v>
      </c>
      <c r="AB130" s="27">
        <v>41141.646539351852</v>
      </c>
    </row>
    <row r="131" spans="1:28" ht="38.25" x14ac:dyDescent="0.2">
      <c r="A131" s="24">
        <v>393</v>
      </c>
      <c r="B131" s="18" t="s">
        <v>1023</v>
      </c>
      <c r="C131" s="18">
        <v>189</v>
      </c>
      <c r="D131" s="18">
        <v>2</v>
      </c>
      <c r="F131" s="25" t="s">
        <v>98</v>
      </c>
      <c r="H131" s="18" t="s">
        <v>143</v>
      </c>
      <c r="I131" s="18" t="s">
        <v>180</v>
      </c>
      <c r="J131" s="26">
        <v>245</v>
      </c>
      <c r="R131" s="18" t="s">
        <v>1040</v>
      </c>
      <c r="S131" s="18" t="s">
        <v>1025</v>
      </c>
      <c r="U131" s="18" t="s">
        <v>2137</v>
      </c>
      <c r="W131" s="18" t="s">
        <v>2377</v>
      </c>
      <c r="X131" s="18" t="s">
        <v>2279</v>
      </c>
      <c r="AB131" s="27">
        <v>41141.646539351852</v>
      </c>
    </row>
    <row r="132" spans="1:28" ht="76.5"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2377</v>
      </c>
      <c r="X132" s="18" t="s">
        <v>2251</v>
      </c>
      <c r="AB132" s="27">
        <v>41141.646539351852</v>
      </c>
    </row>
    <row r="133" spans="1:28" ht="63.75"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2377</v>
      </c>
      <c r="X133" s="18" t="s">
        <v>2214</v>
      </c>
      <c r="AB133" s="27">
        <v>41141.646539351852</v>
      </c>
    </row>
    <row r="134" spans="1:28" ht="89.25"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2377</v>
      </c>
      <c r="X134" s="18" t="s">
        <v>2295</v>
      </c>
      <c r="AB134" s="27">
        <v>41141.646539351852</v>
      </c>
    </row>
    <row r="135" spans="1:28" ht="25.5"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2377</v>
      </c>
      <c r="X135" s="18" t="s">
        <v>2214</v>
      </c>
      <c r="AB135" s="27">
        <v>41141.646539351852</v>
      </c>
    </row>
    <row r="136" spans="1:28" ht="102"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2377</v>
      </c>
      <c r="X136" s="18" t="s">
        <v>2280</v>
      </c>
      <c r="AB136" s="27">
        <v>41141.646539351852</v>
      </c>
    </row>
    <row r="137" spans="1:28" ht="89.25"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2377</v>
      </c>
      <c r="X137" s="18" t="s">
        <v>2223</v>
      </c>
      <c r="AB137" s="27">
        <v>41141.646539351852</v>
      </c>
    </row>
    <row r="138" spans="1:28" ht="114.75"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2377</v>
      </c>
      <c r="X138" s="18" t="s">
        <v>2236</v>
      </c>
      <c r="AB138" s="27">
        <v>41141.646539351852</v>
      </c>
    </row>
    <row r="139" spans="1:28" ht="25.5"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2377</v>
      </c>
      <c r="X139" s="18" t="s">
        <v>2214</v>
      </c>
      <c r="AB139" s="27">
        <v>41141.646539351852</v>
      </c>
    </row>
    <row r="140" spans="1:28" ht="5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2377</v>
      </c>
      <c r="X140" s="18" t="s">
        <v>2214</v>
      </c>
      <c r="AB140" s="27">
        <v>41141.646539351852</v>
      </c>
    </row>
    <row r="141" spans="1:28" ht="63.75"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2377</v>
      </c>
      <c r="X141" s="18" t="s">
        <v>2218</v>
      </c>
      <c r="AB141" s="27">
        <v>41141.646539351852</v>
      </c>
    </row>
    <row r="142" spans="1:28" ht="25.5"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2377</v>
      </c>
      <c r="X142" s="18" t="s">
        <v>2214</v>
      </c>
      <c r="AB142" s="27">
        <v>41141.646539351852</v>
      </c>
    </row>
    <row r="143" spans="1:28" ht="76.5"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2377</v>
      </c>
      <c r="X143" s="18" t="s">
        <v>2214</v>
      </c>
      <c r="AB143" s="27">
        <v>41141.646539351852</v>
      </c>
    </row>
    <row r="144" spans="1:28" ht="89.25"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2377</v>
      </c>
      <c r="X144" s="18" t="s">
        <v>2214</v>
      </c>
      <c r="AB144" s="27">
        <v>41141.646539351852</v>
      </c>
    </row>
    <row r="145" spans="1:28" ht="63.75"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2377</v>
      </c>
      <c r="X145" s="18" t="s">
        <v>2219</v>
      </c>
      <c r="AB145" s="27">
        <v>41141.646539351852</v>
      </c>
    </row>
    <row r="146" spans="1:28" ht="89.25"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2377</v>
      </c>
      <c r="X146" s="18" t="s">
        <v>2220</v>
      </c>
      <c r="AB146" s="27">
        <v>41141.646539351852</v>
      </c>
    </row>
    <row r="147" spans="1:28" ht="63.75"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2377</v>
      </c>
      <c r="X147" s="18" t="s">
        <v>2221</v>
      </c>
      <c r="AB147" s="27">
        <v>41141.646539351852</v>
      </c>
    </row>
    <row r="148" spans="1:28" ht="63.75"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2377</v>
      </c>
      <c r="X148" s="18" t="s">
        <v>2224</v>
      </c>
      <c r="AB148" s="27">
        <v>41141.646539351852</v>
      </c>
    </row>
    <row r="149" spans="1:28" ht="63.75"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2377</v>
      </c>
      <c r="X149" s="18" t="s">
        <v>2225</v>
      </c>
      <c r="AB149" s="27">
        <v>41141.646539351852</v>
      </c>
    </row>
    <row r="150" spans="1:28" ht="127.5"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2377</v>
      </c>
      <c r="X150" s="18" t="s">
        <v>2214</v>
      </c>
      <c r="AB150" s="27">
        <v>41141.646539351852</v>
      </c>
    </row>
    <row r="151" spans="1:28" ht="25.5"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2377</v>
      </c>
      <c r="X151" s="18" t="s">
        <v>2214</v>
      </c>
      <c r="AB151" s="27">
        <v>41141.646539351852</v>
      </c>
    </row>
    <row r="152" spans="1:28" ht="25.5"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2377</v>
      </c>
      <c r="X152" s="18" t="s">
        <v>2214</v>
      </c>
      <c r="AB152" s="27">
        <v>41141.646539351852</v>
      </c>
    </row>
    <row r="153" spans="1:28" ht="63.75"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2377</v>
      </c>
      <c r="X153" s="18" t="s">
        <v>2214</v>
      </c>
      <c r="AB153" s="27">
        <v>41141.646539351852</v>
      </c>
    </row>
    <row r="154" spans="1:28" ht="89.25"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2377</v>
      </c>
      <c r="X154" s="18" t="s">
        <v>2214</v>
      </c>
      <c r="AB154" s="27">
        <v>41141.646539351852</v>
      </c>
    </row>
    <row r="155" spans="1:28" ht="38.25" x14ac:dyDescent="0.2">
      <c r="A155" s="24">
        <v>539</v>
      </c>
      <c r="B155" s="18" t="s">
        <v>1188</v>
      </c>
      <c r="C155" s="18">
        <v>189</v>
      </c>
      <c r="D155" s="18">
        <v>2</v>
      </c>
      <c r="F155" s="25" t="s">
        <v>98</v>
      </c>
      <c r="H155" s="18" t="s">
        <v>143</v>
      </c>
      <c r="I155" s="18" t="s">
        <v>59</v>
      </c>
      <c r="J155" s="26">
        <v>245</v>
      </c>
      <c r="R155" s="18" t="s">
        <v>1040</v>
      </c>
      <c r="S155" s="18" t="s">
        <v>1025</v>
      </c>
      <c r="U155" s="18" t="s">
        <v>2137</v>
      </c>
      <c r="W155" s="18" t="s">
        <v>2377</v>
      </c>
      <c r="X155" s="18" t="s">
        <v>2279</v>
      </c>
      <c r="AB155" s="27">
        <v>41141.646539351852</v>
      </c>
    </row>
    <row r="156" spans="1:28" ht="76.5"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2377</v>
      </c>
      <c r="X156" s="18" t="s">
        <v>2252</v>
      </c>
      <c r="AB156" s="27">
        <v>41141.646539351852</v>
      </c>
    </row>
    <row r="157" spans="1:28" ht="63.75"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2377</v>
      </c>
      <c r="X157" s="18" t="s">
        <v>2214</v>
      </c>
      <c r="AB157" s="27">
        <v>41141.646539351852</v>
      </c>
    </row>
    <row r="158" spans="1:28" ht="102"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2377</v>
      </c>
      <c r="X158" s="18" t="s">
        <v>2214</v>
      </c>
      <c r="AB158" s="27">
        <v>41141.646539351852</v>
      </c>
    </row>
    <row r="159" spans="1:28" ht="89.25"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2377</v>
      </c>
      <c r="X159" s="18" t="s">
        <v>2281</v>
      </c>
      <c r="AB159" s="27">
        <v>41141.646539351852</v>
      </c>
    </row>
    <row r="160" spans="1:28" ht="5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2377</v>
      </c>
      <c r="X160" s="18" t="s">
        <v>2214</v>
      </c>
      <c r="AB160" s="27">
        <v>41141.646539351852</v>
      </c>
    </row>
    <row r="161" spans="1:28" ht="63.75"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2377</v>
      </c>
      <c r="X161" s="18" t="s">
        <v>2290</v>
      </c>
      <c r="AB161" s="27">
        <v>41141.646539351852</v>
      </c>
    </row>
    <row r="162" spans="1:28" ht="38.25"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2377</v>
      </c>
      <c r="X162" s="18" t="s">
        <v>2214</v>
      </c>
      <c r="AB162" s="27">
        <v>41141.646539351852</v>
      </c>
    </row>
    <row r="163" spans="1:28" ht="63.75"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2377</v>
      </c>
      <c r="X163" s="18" t="s">
        <v>2291</v>
      </c>
      <c r="AB163" s="27">
        <v>41141.646539351852</v>
      </c>
    </row>
    <row r="164" spans="1:28" ht="38.25"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2377</v>
      </c>
      <c r="X164" s="18" t="s">
        <v>2214</v>
      </c>
      <c r="AB164" s="27">
        <v>41141.646539351852</v>
      </c>
    </row>
    <row r="165" spans="1:28" ht="89.25"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2377</v>
      </c>
      <c r="X165" s="18" t="s">
        <v>2214</v>
      </c>
      <c r="AB165" s="27">
        <v>41141.646539351852</v>
      </c>
    </row>
    <row r="166" spans="1:28" ht="38.25"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2377</v>
      </c>
      <c r="X166" s="18" t="s">
        <v>2214</v>
      </c>
      <c r="AB166" s="27">
        <v>41141.646539351852</v>
      </c>
    </row>
    <row r="167" spans="1:28" ht="63.75"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2377</v>
      </c>
      <c r="X167" s="18" t="s">
        <v>2226</v>
      </c>
      <c r="AB167" s="27">
        <v>41141.646539351852</v>
      </c>
    </row>
    <row r="168" spans="1:28" ht="5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2377</v>
      </c>
      <c r="X168" s="18" t="s">
        <v>2214</v>
      </c>
      <c r="AB168" s="27">
        <v>41141.646539351852</v>
      </c>
    </row>
    <row r="169" spans="1:28" ht="25.5"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2377</v>
      </c>
      <c r="X169" s="18" t="s">
        <v>2214</v>
      </c>
      <c r="AB169" s="27">
        <v>41141.646539351852</v>
      </c>
    </row>
    <row r="170" spans="1:28" ht="38.25"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2377</v>
      </c>
      <c r="X170" s="18" t="s">
        <v>2214</v>
      </c>
      <c r="AB170" s="27">
        <v>41141.646539351852</v>
      </c>
    </row>
    <row r="171" spans="1:28" ht="25.5"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2377</v>
      </c>
      <c r="X171" s="18" t="s">
        <v>2214</v>
      </c>
      <c r="AB171" s="27">
        <v>41141.646539351852</v>
      </c>
    </row>
    <row r="172" spans="1:28" ht="25.5"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2377</v>
      </c>
      <c r="X172" s="18" t="s">
        <v>2214</v>
      </c>
      <c r="AB172" s="27">
        <v>41141.646539351852</v>
      </c>
    </row>
    <row r="173" spans="1:28" ht="102"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2377</v>
      </c>
      <c r="X173" s="18" t="s">
        <v>2217</v>
      </c>
      <c r="AB173" s="27">
        <v>41141.646539351852</v>
      </c>
    </row>
    <row r="174" spans="1:28" ht="5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2377</v>
      </c>
      <c r="X174" s="18" t="s">
        <v>2214</v>
      </c>
      <c r="AB174" s="27">
        <v>41141.646539351852</v>
      </c>
    </row>
    <row r="175" spans="1:28" ht="25.5"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2377</v>
      </c>
      <c r="X175" s="18" t="s">
        <v>2214</v>
      </c>
      <c r="AB175" s="27">
        <v>41141.646539351852</v>
      </c>
    </row>
    <row r="176" spans="1:28" ht="63.75"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2377</v>
      </c>
      <c r="X176" s="18" t="s">
        <v>2214</v>
      </c>
      <c r="AB176" s="27">
        <v>41141.646539351852</v>
      </c>
    </row>
    <row r="177" spans="1:28" ht="5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2377</v>
      </c>
      <c r="X177" s="18" t="s">
        <v>2214</v>
      </c>
      <c r="AB177" s="27">
        <v>41141.646539351852</v>
      </c>
    </row>
    <row r="178" spans="1:28" ht="25.5"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2377</v>
      </c>
      <c r="X178" s="18" t="s">
        <v>2214</v>
      </c>
      <c r="AB178" s="27">
        <v>41141.646539351852</v>
      </c>
    </row>
    <row r="179" spans="1:28" ht="5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2377</v>
      </c>
      <c r="X179" s="18" t="s">
        <v>2214</v>
      </c>
      <c r="AB179" s="27">
        <v>41141.646539351852</v>
      </c>
    </row>
    <row r="180" spans="1:28" ht="38.25"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2377</v>
      </c>
      <c r="X180" s="18" t="s">
        <v>2214</v>
      </c>
      <c r="AB180" s="27">
        <v>41141.646539351852</v>
      </c>
    </row>
    <row r="181" spans="1:28" ht="5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2377</v>
      </c>
      <c r="X181" s="18" t="s">
        <v>2292</v>
      </c>
      <c r="AB181" s="27">
        <v>41141.646539351852</v>
      </c>
    </row>
    <row r="182" spans="1:28" ht="5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2377</v>
      </c>
      <c r="X182" s="18" t="s">
        <v>2232</v>
      </c>
      <c r="AB182" s="27">
        <v>41141.646539351852</v>
      </c>
    </row>
    <row r="183" spans="1:28" ht="38.25"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2377</v>
      </c>
      <c r="X183" s="18" t="s">
        <v>2214</v>
      </c>
      <c r="AB183" s="27">
        <v>41141.646539351852</v>
      </c>
    </row>
    <row r="184" spans="1:28" ht="38.25"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2377</v>
      </c>
      <c r="X184" s="18" t="s">
        <v>2214</v>
      </c>
      <c r="AB184" s="27">
        <v>41141.646539351852</v>
      </c>
    </row>
    <row r="185" spans="1:28" ht="89.25"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2377</v>
      </c>
      <c r="X185" s="18" t="s">
        <v>2284</v>
      </c>
      <c r="AB185" s="27">
        <v>41141.646539351852</v>
      </c>
    </row>
    <row r="186" spans="1:28" ht="38.25"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2377</v>
      </c>
      <c r="X186" s="18" t="s">
        <v>2214</v>
      </c>
      <c r="AB186" s="27">
        <v>41141.646539351852</v>
      </c>
    </row>
    <row r="187" spans="1:28" ht="63.75"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2377</v>
      </c>
      <c r="X187" s="18" t="s">
        <v>2228</v>
      </c>
      <c r="AB187" s="27">
        <v>41141.646539351852</v>
      </c>
    </row>
    <row r="188" spans="1:28" ht="5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2377</v>
      </c>
      <c r="X188" s="18" t="s">
        <v>2214</v>
      </c>
      <c r="AB188" s="27">
        <v>41141.646539351852</v>
      </c>
    </row>
    <row r="189" spans="1:28" ht="38.25"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2377</v>
      </c>
      <c r="X189" s="18" t="s">
        <v>2244</v>
      </c>
      <c r="AB189" s="27">
        <v>41141.646539351852</v>
      </c>
    </row>
    <row r="190" spans="1:28" ht="89.25"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2377</v>
      </c>
      <c r="X190" s="18" t="s">
        <v>2216</v>
      </c>
      <c r="AB190" s="27">
        <v>41141.646539351852</v>
      </c>
    </row>
    <row r="191" spans="1:28" ht="178.5"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2377</v>
      </c>
      <c r="X191" s="18" t="s">
        <v>2214</v>
      </c>
      <c r="AB191" s="27">
        <v>41141.646539351852</v>
      </c>
    </row>
    <row r="192" spans="1:28" ht="140.25"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2377</v>
      </c>
      <c r="X192" s="18" t="s">
        <v>2227</v>
      </c>
      <c r="AB192" s="27">
        <v>41141.646539351852</v>
      </c>
    </row>
    <row r="193" spans="1:28" ht="25.5"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2377</v>
      </c>
      <c r="X193" s="18" t="s">
        <v>2214</v>
      </c>
      <c r="AB193" s="27">
        <v>41141.646539351852</v>
      </c>
    </row>
    <row r="194" spans="1:28" ht="38.25"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2377</v>
      </c>
      <c r="X194" s="18" t="s">
        <v>2214</v>
      </c>
      <c r="AB194" s="27">
        <v>41141.646539351852</v>
      </c>
    </row>
    <row r="195" spans="1:28" ht="38.25"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2377</v>
      </c>
      <c r="X195" s="18" t="s">
        <v>2214</v>
      </c>
      <c r="AB195" s="27">
        <v>41141.646539351852</v>
      </c>
    </row>
    <row r="196" spans="1:28" ht="25.5"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2377</v>
      </c>
      <c r="X196" s="18" t="s">
        <v>2214</v>
      </c>
      <c r="AB196" s="27">
        <v>41141.646539351852</v>
      </c>
    </row>
    <row r="197" spans="1:28" ht="38.25" x14ac:dyDescent="0.2">
      <c r="A197" s="24">
        <v>663</v>
      </c>
      <c r="B197" s="18" t="s">
        <v>1532</v>
      </c>
      <c r="C197" s="18">
        <v>189</v>
      </c>
      <c r="D197" s="18">
        <v>2</v>
      </c>
      <c r="H197" s="18" t="s">
        <v>143</v>
      </c>
      <c r="I197" s="18" t="s">
        <v>59</v>
      </c>
      <c r="R197" s="18" t="s">
        <v>1554</v>
      </c>
      <c r="S197" s="18" t="s">
        <v>1555</v>
      </c>
      <c r="U197" s="18" t="s">
        <v>2137</v>
      </c>
      <c r="W197" s="18" t="s">
        <v>2377</v>
      </c>
      <c r="X197" s="18" t="s">
        <v>2214</v>
      </c>
      <c r="AB197" s="27">
        <v>41141.646539351852</v>
      </c>
    </row>
    <row r="198" spans="1:28" ht="25.5"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2377</v>
      </c>
      <c r="X198" s="18" t="s">
        <v>2214</v>
      </c>
      <c r="AB198" s="27">
        <v>41141.646539351852</v>
      </c>
    </row>
    <row r="199" spans="1:28" ht="5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2377</v>
      </c>
      <c r="X199" s="18" t="s">
        <v>2214</v>
      </c>
      <c r="AB199" s="27">
        <v>41141.646539351852</v>
      </c>
    </row>
    <row r="200" spans="1:28" ht="38.25"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2377</v>
      </c>
      <c r="X200" s="18" t="s">
        <v>2214</v>
      </c>
      <c r="AB200" s="27">
        <v>41141.646539351852</v>
      </c>
    </row>
    <row r="201" spans="1:28" ht="76.5"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2377</v>
      </c>
      <c r="X201" s="18" t="s">
        <v>2214</v>
      </c>
      <c r="AB201" s="27">
        <v>41141.646539351852</v>
      </c>
    </row>
    <row r="202" spans="1:28" ht="25.5"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2377</v>
      </c>
      <c r="X202" s="18" t="s">
        <v>2214</v>
      </c>
      <c r="AB202" s="27">
        <v>41141.646539351852</v>
      </c>
    </row>
    <row r="203" spans="1:28" ht="5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2377</v>
      </c>
      <c r="X203" s="18" t="s">
        <v>2214</v>
      </c>
      <c r="AB203" s="27">
        <v>41141.646539351852</v>
      </c>
    </row>
    <row r="204" spans="1:28" ht="89.25"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2377</v>
      </c>
      <c r="X204" s="18" t="s">
        <v>2240</v>
      </c>
      <c r="AB204" s="27">
        <v>41141.646539351852</v>
      </c>
    </row>
    <row r="205" spans="1:28" ht="102"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2377</v>
      </c>
      <c r="X205" s="18" t="s">
        <v>2214</v>
      </c>
      <c r="AB205" s="27">
        <v>41141.646539351852</v>
      </c>
    </row>
    <row r="206" spans="1:28" ht="5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2377</v>
      </c>
      <c r="X206" s="18" t="s">
        <v>2253</v>
      </c>
      <c r="AB206" s="27">
        <v>41141.646539351852</v>
      </c>
    </row>
    <row r="207" spans="1:28" ht="25.5"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2377</v>
      </c>
      <c r="X207" s="18" t="s">
        <v>2214</v>
      </c>
      <c r="AB207" s="27">
        <v>41141.646539351852</v>
      </c>
    </row>
    <row r="208" spans="1:28" ht="76.5"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2377</v>
      </c>
      <c r="X208" s="18" t="s">
        <v>2254</v>
      </c>
      <c r="AB208" s="27">
        <v>41141.646539351852</v>
      </c>
    </row>
    <row r="209" spans="1:28" ht="25.5"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2377</v>
      </c>
      <c r="X209" s="18" t="s">
        <v>2214</v>
      </c>
      <c r="AB209" s="27">
        <v>41141.646539351852</v>
      </c>
    </row>
    <row r="210" spans="1:28" ht="165.75"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2377</v>
      </c>
      <c r="X210" s="18" t="s">
        <v>2214</v>
      </c>
      <c r="AB210" s="27">
        <v>41141.646539351852</v>
      </c>
    </row>
    <row r="211" spans="1:28" ht="114.75"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2377</v>
      </c>
      <c r="X211" s="18" t="s">
        <v>2214</v>
      </c>
      <c r="AB211" s="27">
        <v>41141.646539351852</v>
      </c>
    </row>
    <row r="212" spans="1:28" ht="127.5"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2377</v>
      </c>
      <c r="X212" s="18" t="s">
        <v>2214</v>
      </c>
      <c r="AB212" s="27">
        <v>41141.646539351852</v>
      </c>
    </row>
    <row r="213" spans="1:28" ht="127.5"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2377</v>
      </c>
      <c r="X213" s="18" t="s">
        <v>2214</v>
      </c>
      <c r="AB213" s="27">
        <v>41141.646539351852</v>
      </c>
    </row>
    <row r="214" spans="1:28" ht="318.75"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2377</v>
      </c>
      <c r="X214" s="18" t="s">
        <v>2214</v>
      </c>
      <c r="AB214" s="27">
        <v>41141.646539351852</v>
      </c>
    </row>
    <row r="215" spans="1:28" ht="25.5"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2377</v>
      </c>
      <c r="X215" s="18" t="s">
        <v>2214</v>
      </c>
      <c r="AB215" s="27">
        <v>41141.646539351852</v>
      </c>
    </row>
    <row r="216" spans="1:28" ht="25.5"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2377</v>
      </c>
      <c r="X216" s="18" t="s">
        <v>2214</v>
      </c>
      <c r="AB216" s="27">
        <v>41141.646539351852</v>
      </c>
    </row>
    <row r="217" spans="1:28" ht="216.75"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2377</v>
      </c>
      <c r="X217" s="18" t="s">
        <v>2214</v>
      </c>
      <c r="AB217" s="27">
        <v>41141.646539351852</v>
      </c>
    </row>
    <row r="218" spans="1:28" ht="216.75"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2377</v>
      </c>
      <c r="X218" s="18" t="s">
        <v>2214</v>
      </c>
      <c r="AB218" s="27">
        <v>41141.646539351852</v>
      </c>
    </row>
    <row r="219" spans="1:28" ht="267.75"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2377</v>
      </c>
      <c r="X219" s="18" t="s">
        <v>2255</v>
      </c>
      <c r="AB219" s="27">
        <v>41141.646539351852</v>
      </c>
    </row>
    <row r="220" spans="1:28" ht="38.25"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2377</v>
      </c>
      <c r="X220" s="18" t="s">
        <v>2214</v>
      </c>
      <c r="AB220" s="27">
        <v>41141.646539351852</v>
      </c>
    </row>
    <row r="221" spans="1:28" ht="63.75"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2377</v>
      </c>
      <c r="X221" s="18" t="s">
        <v>2276</v>
      </c>
      <c r="AB221" s="27">
        <v>41141.646539351852</v>
      </c>
    </row>
    <row r="222" spans="1:28" ht="25.5"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2377</v>
      </c>
      <c r="X222" s="18" t="s">
        <v>2214</v>
      </c>
      <c r="AB222" s="27">
        <v>41141.646539351852</v>
      </c>
    </row>
    <row r="223" spans="1:28" ht="38.25"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2377</v>
      </c>
      <c r="X223" s="18" t="s">
        <v>2214</v>
      </c>
      <c r="AB223" s="27">
        <v>41141.646539351852</v>
      </c>
    </row>
    <row r="224" spans="1:28" ht="25.5"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2377</v>
      </c>
      <c r="X224" s="18" t="s">
        <v>2214</v>
      </c>
      <c r="AB224" s="27">
        <v>41141.646539351852</v>
      </c>
    </row>
    <row r="225" spans="1:28" ht="89.25"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2377</v>
      </c>
      <c r="X225" s="18" t="s">
        <v>2214</v>
      </c>
      <c r="AB225" s="27">
        <v>41141.646539351852</v>
      </c>
    </row>
    <row r="226" spans="1:28" ht="25.5"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2377</v>
      </c>
      <c r="X226" s="18" t="s">
        <v>2214</v>
      </c>
      <c r="AB226" s="27">
        <v>41141.646539351852</v>
      </c>
    </row>
    <row r="227" spans="1:28" ht="89.25"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2377</v>
      </c>
      <c r="X227" s="18" t="s">
        <v>2214</v>
      </c>
      <c r="AB227" s="27">
        <v>41141.646539351852</v>
      </c>
    </row>
    <row r="228" spans="1:28" ht="89.25"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2377</v>
      </c>
      <c r="X228" s="18" t="s">
        <v>2214</v>
      </c>
      <c r="AB228" s="27">
        <v>41141.646539351852</v>
      </c>
    </row>
    <row r="229" spans="1:28" ht="63.75"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2377</v>
      </c>
      <c r="X229" s="18" t="s">
        <v>2214</v>
      </c>
      <c r="AB229" s="27">
        <v>41141.646539351852</v>
      </c>
    </row>
    <row r="230" spans="1:28" ht="5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2377</v>
      </c>
      <c r="X230" s="18" t="s">
        <v>2237</v>
      </c>
      <c r="AB230" s="27">
        <v>41141.646539351852</v>
      </c>
    </row>
    <row r="231" spans="1:28" ht="5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2377</v>
      </c>
      <c r="X231" s="18" t="s">
        <v>2214</v>
      </c>
      <c r="AB231" s="27">
        <v>41141.646539351852</v>
      </c>
    </row>
    <row r="232" spans="1:28" ht="5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2377</v>
      </c>
      <c r="X232" s="18" t="s">
        <v>2214</v>
      </c>
      <c r="AB232" s="27">
        <v>41141.646539351852</v>
      </c>
    </row>
    <row r="233" spans="1:28" ht="5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2377</v>
      </c>
      <c r="X233" s="18" t="s">
        <v>2215</v>
      </c>
      <c r="AB233" s="27">
        <v>41141.646539351852</v>
      </c>
    </row>
    <row r="234" spans="1:28" ht="5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2377</v>
      </c>
      <c r="X234" s="18" t="s">
        <v>2214</v>
      </c>
      <c r="AB234" s="27">
        <v>41141.646539351852</v>
      </c>
    </row>
    <row r="235" spans="1:28" ht="153"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2377</v>
      </c>
      <c r="X235" s="18" t="s">
        <v>2214</v>
      </c>
      <c r="AB235" s="27">
        <v>41141.646539351852</v>
      </c>
    </row>
    <row r="236" spans="1:28" ht="38.25"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2377</v>
      </c>
      <c r="X236" s="18" t="s">
        <v>2214</v>
      </c>
      <c r="AB236" s="27">
        <v>41141.646539351852</v>
      </c>
    </row>
    <row r="237" spans="1:28" ht="165.75"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2377</v>
      </c>
      <c r="X237" s="18" t="s">
        <v>2214</v>
      </c>
      <c r="AB237" s="27">
        <v>41141.646539351852</v>
      </c>
    </row>
    <row r="238" spans="1:28" ht="114.75"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2377</v>
      </c>
      <c r="X238" s="18" t="s">
        <v>2285</v>
      </c>
      <c r="AB238" s="27">
        <v>41141.646539351852</v>
      </c>
    </row>
    <row r="239" spans="1:28" ht="76.5"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2377</v>
      </c>
      <c r="X239" s="18" t="s">
        <v>2214</v>
      </c>
      <c r="AB239" s="27">
        <v>41141.646539351852</v>
      </c>
    </row>
    <row r="240" spans="1:28" ht="102"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2377</v>
      </c>
      <c r="X240" s="18" t="s">
        <v>2282</v>
      </c>
      <c r="AB240" s="27">
        <v>41141.646539351852</v>
      </c>
    </row>
    <row r="241" spans="1:28" ht="63.75"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2377</v>
      </c>
      <c r="X241" s="18" t="s">
        <v>2214</v>
      </c>
      <c r="AB241" s="27">
        <v>41141.646539351852</v>
      </c>
    </row>
    <row r="242" spans="1:28" ht="89.25"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2377</v>
      </c>
      <c r="X242" s="18" t="s">
        <v>2293</v>
      </c>
      <c r="AB242" s="27">
        <v>41141.646539351852</v>
      </c>
    </row>
    <row r="243" spans="1:28" ht="38.25"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2377</v>
      </c>
      <c r="X243" s="18" t="s">
        <v>2214</v>
      </c>
      <c r="AB243" s="27">
        <v>41141.646539351852</v>
      </c>
    </row>
    <row r="244" spans="1:28" ht="5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2377</v>
      </c>
      <c r="X244" s="18" t="s">
        <v>2214</v>
      </c>
      <c r="AB244" s="27">
        <v>41141.646539351852</v>
      </c>
    </row>
    <row r="245" spans="1:28" ht="76.5"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2377</v>
      </c>
      <c r="X245" s="18" t="s">
        <v>2214</v>
      </c>
      <c r="AB245" s="27">
        <v>41141.646539351852</v>
      </c>
    </row>
    <row r="246" spans="1:28" ht="5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2377</v>
      </c>
      <c r="X246" s="18" t="s">
        <v>2214</v>
      </c>
      <c r="AB246" s="27">
        <v>41141.646539351852</v>
      </c>
    </row>
    <row r="247" spans="1:28" ht="102"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2377</v>
      </c>
      <c r="X247" s="18" t="s">
        <v>2214</v>
      </c>
      <c r="AB247" s="27">
        <v>41141.646539351852</v>
      </c>
    </row>
    <row r="248" spans="1:28" ht="102"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2377</v>
      </c>
      <c r="X248" s="18" t="s">
        <v>2214</v>
      </c>
      <c r="AB248" s="27">
        <v>41141.646539351852</v>
      </c>
    </row>
    <row r="249" spans="1:28" ht="165.75"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2377</v>
      </c>
      <c r="X249" s="18" t="s">
        <v>2294</v>
      </c>
      <c r="AB249" s="27">
        <v>41141.646539351852</v>
      </c>
    </row>
    <row r="250" spans="1:28" ht="140.25"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2377</v>
      </c>
      <c r="X250" s="18" t="s">
        <v>2214</v>
      </c>
      <c r="AB250" s="27">
        <v>41141.646539351852</v>
      </c>
    </row>
    <row r="251" spans="1:28" ht="38.25"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2377</v>
      </c>
      <c r="X251" s="18" t="s">
        <v>2214</v>
      </c>
      <c r="AB251" s="27">
        <v>41141.646539351852</v>
      </c>
    </row>
    <row r="252" spans="1:28" ht="25.5"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2377</v>
      </c>
      <c r="X252" s="18" t="s">
        <v>2214</v>
      </c>
      <c r="AB252" s="27">
        <v>41141.646539351852</v>
      </c>
    </row>
    <row r="253" spans="1:28" ht="76.5"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2377</v>
      </c>
      <c r="X253" s="18" t="s">
        <v>2214</v>
      </c>
      <c r="AB253" s="27">
        <v>41141.646539351852</v>
      </c>
    </row>
    <row r="254" spans="1:28" ht="76.5"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2377</v>
      </c>
      <c r="X254" s="18" t="s">
        <v>2214</v>
      </c>
      <c r="AB254" s="27">
        <v>41141.646539351852</v>
      </c>
    </row>
    <row r="255" spans="1:28" ht="5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2377</v>
      </c>
      <c r="X255" s="18" t="s">
        <v>2214</v>
      </c>
      <c r="AB255" s="27">
        <v>41141.646539351852</v>
      </c>
    </row>
    <row r="256" spans="1:28" ht="38.25"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2377</v>
      </c>
      <c r="X256" s="18" t="s">
        <v>2214</v>
      </c>
      <c r="AB256" s="27">
        <v>41141.646539351852</v>
      </c>
    </row>
    <row r="257" spans="1:28" ht="25.5"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2377</v>
      </c>
      <c r="X257" s="18" t="s">
        <v>2214</v>
      </c>
      <c r="AB257" s="27">
        <v>41141.646539351852</v>
      </c>
    </row>
    <row r="258" spans="1:28" ht="89.25"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2377</v>
      </c>
      <c r="X258" s="18" t="s">
        <v>2256</v>
      </c>
      <c r="AB258" s="27">
        <v>41141.646539351852</v>
      </c>
    </row>
    <row r="259" spans="1:28" ht="102"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2377</v>
      </c>
      <c r="X259" s="18" t="s">
        <v>2214</v>
      </c>
      <c r="AB259" s="27">
        <v>41141.646539351852</v>
      </c>
    </row>
    <row r="260" spans="1:28" ht="306"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2377</v>
      </c>
      <c r="X260" s="18" t="s">
        <v>2214</v>
      </c>
      <c r="AB260" s="27">
        <v>41141.646539351852</v>
      </c>
    </row>
    <row r="261" spans="1:28" ht="38.25"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2377</v>
      </c>
      <c r="X261" s="18" t="s">
        <v>2214</v>
      </c>
      <c r="AB261" s="27">
        <v>41141.646539351852</v>
      </c>
    </row>
    <row r="262" spans="1:28" ht="76.5"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2377</v>
      </c>
      <c r="X262" s="18" t="s">
        <v>2214</v>
      </c>
      <c r="AB262" s="27">
        <v>41141.646539351852</v>
      </c>
    </row>
    <row r="263" spans="1:28" ht="5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2377</v>
      </c>
      <c r="X263" s="18" t="s">
        <v>2214</v>
      </c>
      <c r="AB263" s="27">
        <v>41141.646539351852</v>
      </c>
    </row>
    <row r="264" spans="1:28" ht="89.25"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2377</v>
      </c>
      <c r="X264" s="18" t="s">
        <v>2214</v>
      </c>
      <c r="AB264" s="27">
        <v>41141.646539351852</v>
      </c>
    </row>
    <row r="265" spans="1:28" ht="25.5"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2377</v>
      </c>
      <c r="X265" s="18" t="s">
        <v>2241</v>
      </c>
      <c r="AB265" s="27">
        <v>41141.646539351852</v>
      </c>
    </row>
    <row r="266" spans="1:28" ht="38.25"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2377</v>
      </c>
      <c r="X266" s="18" t="s">
        <v>2214</v>
      </c>
      <c r="AB266" s="27">
        <v>41141.646539351852</v>
      </c>
    </row>
    <row r="267" spans="1:28" ht="5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2377</v>
      </c>
      <c r="X267" s="18" t="s">
        <v>2214</v>
      </c>
      <c r="AB267" s="27">
        <v>41141.646539351852</v>
      </c>
    </row>
    <row r="268" spans="1:28" ht="63.75"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2377</v>
      </c>
      <c r="X268" s="18" t="s">
        <v>2214</v>
      </c>
      <c r="AB268" s="27">
        <v>41141.646539351852</v>
      </c>
    </row>
    <row r="269" spans="1:28" ht="89.25"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2377</v>
      </c>
      <c r="X269" s="18" t="s">
        <v>2214</v>
      </c>
      <c r="AB269" s="27">
        <v>41141.646539351852</v>
      </c>
    </row>
    <row r="270" spans="1:28" ht="38.25"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2377</v>
      </c>
      <c r="X270" s="18" t="s">
        <v>2214</v>
      </c>
      <c r="AB270" s="27">
        <v>41141.646539351852</v>
      </c>
    </row>
    <row r="271" spans="1:28" ht="76.5"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2377</v>
      </c>
      <c r="X271" s="18" t="s">
        <v>2214</v>
      </c>
      <c r="AB271" s="27">
        <v>41141.646539351852</v>
      </c>
    </row>
    <row r="272" spans="1:28" ht="5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2377</v>
      </c>
      <c r="X272" s="18" t="s">
        <v>2214</v>
      </c>
      <c r="AB272" s="27">
        <v>41141.646539351852</v>
      </c>
    </row>
    <row r="273" spans="1:28" ht="140.25"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2377</v>
      </c>
      <c r="X273" s="18" t="s">
        <v>2257</v>
      </c>
      <c r="AB273" s="27">
        <v>41141.646539351852</v>
      </c>
    </row>
    <row r="274" spans="1:28" ht="25.5"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2377</v>
      </c>
      <c r="X274" s="18" t="s">
        <v>2258</v>
      </c>
      <c r="AB274" s="27">
        <v>41141.646539351852</v>
      </c>
    </row>
    <row r="275" spans="1:28" ht="89.25"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2377</v>
      </c>
      <c r="X275" s="18" t="s">
        <v>2230</v>
      </c>
      <c r="AB275" s="27">
        <v>41141.646539351852</v>
      </c>
    </row>
    <row r="276" spans="1:28" ht="25.5"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2377</v>
      </c>
      <c r="X276" s="18" t="s">
        <v>2214</v>
      </c>
      <c r="AB276" s="27">
        <v>41141.646539351852</v>
      </c>
    </row>
    <row r="277" spans="1:28" ht="25.5"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2377</v>
      </c>
      <c r="X277" s="18" t="s">
        <v>2214</v>
      </c>
      <c r="AB277" s="27">
        <v>41141.646539351852</v>
      </c>
    </row>
    <row r="278" spans="1:28" ht="25.5"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2377</v>
      </c>
      <c r="X278" s="18" t="s">
        <v>2214</v>
      </c>
      <c r="AB278" s="27">
        <v>41141.646539351852</v>
      </c>
    </row>
    <row r="279" spans="1:28" ht="38.25"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2377</v>
      </c>
      <c r="X279" s="18" t="s">
        <v>2214</v>
      </c>
      <c r="AB279" s="27">
        <v>41141.646539351852</v>
      </c>
    </row>
    <row r="280" spans="1:28" ht="38.25"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2377</v>
      </c>
      <c r="X280" s="18" t="s">
        <v>2214</v>
      </c>
      <c r="AB280" s="27">
        <v>41141.646539351852</v>
      </c>
    </row>
    <row r="281" spans="1:28" ht="25.5"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2377</v>
      </c>
      <c r="X281" s="18" t="s">
        <v>2214</v>
      </c>
      <c r="AB281" s="27">
        <v>41141.646539351852</v>
      </c>
    </row>
    <row r="282" spans="1:28" ht="89.25"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2377</v>
      </c>
      <c r="X282" s="18" t="s">
        <v>2214</v>
      </c>
      <c r="AB282" s="27">
        <v>41141.646539351852</v>
      </c>
    </row>
    <row r="283" spans="1:28" ht="25.5"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2377</v>
      </c>
      <c r="X283" s="18" t="s">
        <v>2214</v>
      </c>
      <c r="AB283" s="27">
        <v>41141.646539351852</v>
      </c>
    </row>
    <row r="284" spans="1:28" ht="25.5"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2377</v>
      </c>
      <c r="X284" s="18" t="s">
        <v>2214</v>
      </c>
      <c r="AB284" s="27">
        <v>41141.646539351852</v>
      </c>
    </row>
    <row r="285" spans="1:28" ht="5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2377</v>
      </c>
      <c r="X285" s="18" t="s">
        <v>2214</v>
      </c>
      <c r="AB285" s="27">
        <v>41141.646539351852</v>
      </c>
    </row>
    <row r="286" spans="1:28" ht="38.25"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2377</v>
      </c>
      <c r="X286" s="18" t="s">
        <v>2214</v>
      </c>
      <c r="AB286" s="27">
        <v>41141.646539351852</v>
      </c>
    </row>
    <row r="287" spans="1:28" ht="102"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2377</v>
      </c>
      <c r="X287" s="18" t="s">
        <v>2242</v>
      </c>
      <c r="AB287" s="27">
        <v>41141.646539351852</v>
      </c>
    </row>
    <row r="288" spans="1:28" ht="89.25"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2377</v>
      </c>
      <c r="X288" s="18" t="s">
        <v>2249</v>
      </c>
      <c r="AB288" s="27">
        <v>41141.646539351852</v>
      </c>
    </row>
    <row r="289" spans="1:28" ht="5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2377</v>
      </c>
      <c r="X289" s="18" t="s">
        <v>2214</v>
      </c>
      <c r="AB289" s="27">
        <v>41141.646539351852</v>
      </c>
    </row>
    <row r="290" spans="1:28" ht="63.75"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2377</v>
      </c>
      <c r="X290" s="18" t="s">
        <v>2214</v>
      </c>
      <c r="AB290" s="27">
        <v>41141.646539351852</v>
      </c>
    </row>
    <row r="291" spans="1:28" ht="25.5"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2377</v>
      </c>
      <c r="X291" s="18" t="s">
        <v>2214</v>
      </c>
      <c r="AB291" s="27">
        <v>41141.646539351852</v>
      </c>
    </row>
    <row r="292" spans="1:28" ht="76.5"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2377</v>
      </c>
      <c r="X292" s="18" t="s">
        <v>2214</v>
      </c>
      <c r="AB292" s="27">
        <v>41141.646539351852</v>
      </c>
    </row>
    <row r="293" spans="1:28" ht="38.25"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2377</v>
      </c>
      <c r="X293" s="18" t="s">
        <v>2214</v>
      </c>
      <c r="AB293" s="27">
        <v>41141.646539351852</v>
      </c>
    </row>
    <row r="294" spans="1:28" ht="89.25"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2377</v>
      </c>
      <c r="X294" s="18" t="s">
        <v>2259</v>
      </c>
      <c r="AB294" s="27">
        <v>41141.646539351852</v>
      </c>
    </row>
    <row r="295" spans="1:28" ht="38.25"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2377</v>
      </c>
      <c r="X295" s="18" t="s">
        <v>2214</v>
      </c>
      <c r="AB295" s="27">
        <v>41141.646539351852</v>
      </c>
    </row>
    <row r="296" spans="1:28" ht="25.5"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2377</v>
      </c>
      <c r="X296" s="18" t="s">
        <v>2214</v>
      </c>
      <c r="AB296" s="27">
        <v>41141.646539351852</v>
      </c>
    </row>
    <row r="297" spans="1:28" ht="38.25"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2377</v>
      </c>
      <c r="X297" s="18" t="s">
        <v>2214</v>
      </c>
      <c r="AB297" s="27">
        <v>41141.646539351852</v>
      </c>
    </row>
    <row r="298" spans="1:28" ht="25.5"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2377</v>
      </c>
      <c r="X298" s="18" t="s">
        <v>2214</v>
      </c>
      <c r="AB298" s="27">
        <v>41141.646539351852</v>
      </c>
    </row>
    <row r="299" spans="1:28" ht="25.5"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2377</v>
      </c>
      <c r="X299" s="18" t="s">
        <v>2214</v>
      </c>
      <c r="AB299" s="27">
        <v>41141.646539351852</v>
      </c>
    </row>
    <row r="300" spans="1:28" ht="76.5"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2377</v>
      </c>
      <c r="X300" s="18" t="s">
        <v>2260</v>
      </c>
      <c r="AB300" s="27">
        <v>41141.646539351852</v>
      </c>
    </row>
    <row r="301" spans="1:28" ht="5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2377</v>
      </c>
      <c r="X301" s="18" t="s">
        <v>2243</v>
      </c>
      <c r="AB301" s="27">
        <v>41141.646539351852</v>
      </c>
    </row>
    <row r="302" spans="1:28" ht="191.25"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2377</v>
      </c>
      <c r="X302" s="18" t="s">
        <v>2214</v>
      </c>
      <c r="AB302" s="27">
        <v>41141.646539351852</v>
      </c>
    </row>
    <row r="303" spans="1:28" ht="76.5"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2377</v>
      </c>
      <c r="X303" s="18" t="s">
        <v>2233</v>
      </c>
      <c r="AB303" s="27">
        <v>41141.646539351852</v>
      </c>
    </row>
    <row r="304" spans="1:28" ht="63.75"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2377</v>
      </c>
      <c r="X304" s="18" t="s">
        <v>2229</v>
      </c>
      <c r="AB304" s="27">
        <v>41141.646539351852</v>
      </c>
    </row>
    <row r="305" spans="1:28" ht="5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2377</v>
      </c>
      <c r="X305" s="18" t="s">
        <v>2214</v>
      </c>
      <c r="AB305" s="27">
        <v>41141.646539351852</v>
      </c>
    </row>
    <row r="306" spans="1:28" ht="63.75"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2377</v>
      </c>
      <c r="X306" s="18" t="s">
        <v>2214</v>
      </c>
      <c r="AB306" s="27">
        <v>41141.680925925924</v>
      </c>
    </row>
  </sheetData>
  <autoFilter ref="A1:AC30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8"/>
  <sheetViews>
    <sheetView workbookViewId="0">
      <selection activeCell="S617" sqref="S61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2214</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2214</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2214</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2144</v>
      </c>
      <c r="W92" s="18" t="s">
        <v>2131</v>
      </c>
      <c r="X92" s="18" t="s">
        <v>2214</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2214</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2214</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2214</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2214</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2214</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2214</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2378</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2379</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2380</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2214</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2214</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2214</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2214</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2381</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2382</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2214</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2383</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2214</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2384</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2214</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2214</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2385</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2214</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2386</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2387</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2214</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1:28" hidden="1" x14ac:dyDescent="0.2">
      <c r="B337" s="18" t="s">
        <v>925</v>
      </c>
      <c r="C337" s="18">
        <v>189</v>
      </c>
      <c r="D337" s="18">
        <v>2</v>
      </c>
      <c r="E337" s="25" t="s">
        <v>939</v>
      </c>
      <c r="F337" s="25" t="s">
        <v>161</v>
      </c>
      <c r="G337" s="25" t="s">
        <v>944</v>
      </c>
      <c r="H337" s="18" t="s">
        <v>58</v>
      </c>
      <c r="I337" s="18" t="s">
        <v>59</v>
      </c>
      <c r="U337" s="29"/>
      <c r="V337" s="29"/>
    </row>
    <row r="338" spans="1:28" hidden="1" x14ac:dyDescent="0.2">
      <c r="B338" s="18" t="s">
        <v>925</v>
      </c>
      <c r="C338" s="18">
        <v>189</v>
      </c>
      <c r="D338" s="18">
        <v>2</v>
      </c>
      <c r="E338" s="25" t="s">
        <v>947</v>
      </c>
      <c r="F338" s="25" t="s">
        <v>161</v>
      </c>
      <c r="G338" s="25" t="s">
        <v>94</v>
      </c>
      <c r="H338" s="18" t="s">
        <v>58</v>
      </c>
      <c r="I338" s="18" t="s">
        <v>59</v>
      </c>
      <c r="K338" s="25">
        <v>31</v>
      </c>
      <c r="U338" s="29"/>
    </row>
    <row r="339" spans="1:28" hidden="1" x14ac:dyDescent="0.2">
      <c r="B339" s="18" t="s">
        <v>925</v>
      </c>
      <c r="C339" s="18">
        <v>189</v>
      </c>
      <c r="D339" s="18">
        <v>2</v>
      </c>
      <c r="E339" s="25" t="s">
        <v>735</v>
      </c>
      <c r="F339" s="25" t="s">
        <v>513</v>
      </c>
      <c r="G339" s="25" t="s">
        <v>447</v>
      </c>
      <c r="H339" s="18" t="s">
        <v>58</v>
      </c>
      <c r="I339" s="18" t="s">
        <v>59</v>
      </c>
      <c r="K339" s="25">
        <v>14</v>
      </c>
      <c r="U339" s="29"/>
    </row>
    <row r="340" spans="1:28" hidden="1" x14ac:dyDescent="0.2">
      <c r="B340" s="18" t="s">
        <v>925</v>
      </c>
      <c r="C340" s="18">
        <v>189</v>
      </c>
      <c r="D340" s="18">
        <v>2</v>
      </c>
      <c r="E340" s="25" t="s">
        <v>398</v>
      </c>
      <c r="F340" s="25" t="s">
        <v>399</v>
      </c>
      <c r="G340" s="25" t="s">
        <v>131</v>
      </c>
      <c r="H340" s="18" t="s">
        <v>58</v>
      </c>
      <c r="I340" s="18" t="s">
        <v>59</v>
      </c>
      <c r="K340" s="25">
        <v>36</v>
      </c>
      <c r="U340" s="29"/>
      <c r="V340" s="29"/>
    </row>
    <row r="341" spans="1:28" hidden="1" x14ac:dyDescent="0.2">
      <c r="B341" s="18" t="s">
        <v>925</v>
      </c>
      <c r="C341" s="18">
        <v>189</v>
      </c>
      <c r="D341" s="18">
        <v>2</v>
      </c>
      <c r="E341" s="25" t="s">
        <v>523</v>
      </c>
      <c r="F341" s="25" t="s">
        <v>527</v>
      </c>
      <c r="G341" s="25" t="s">
        <v>184</v>
      </c>
      <c r="H341" s="18" t="s">
        <v>58</v>
      </c>
      <c r="I341" s="18" t="s">
        <v>59</v>
      </c>
      <c r="K341" s="25">
        <v>39</v>
      </c>
      <c r="U341" s="29"/>
      <c r="V341" s="29"/>
    </row>
    <row r="342" spans="1:28" hidden="1" x14ac:dyDescent="0.2">
      <c r="B342" s="18" t="s">
        <v>925</v>
      </c>
      <c r="C342" s="18">
        <v>189</v>
      </c>
      <c r="D342" s="18">
        <v>2</v>
      </c>
      <c r="E342" s="25" t="s">
        <v>523</v>
      </c>
      <c r="F342" s="25" t="s">
        <v>527</v>
      </c>
      <c r="G342" s="25" t="s">
        <v>202</v>
      </c>
      <c r="H342" s="18" t="s">
        <v>58</v>
      </c>
      <c r="I342" s="18" t="s">
        <v>59</v>
      </c>
      <c r="K342" s="25">
        <v>50</v>
      </c>
      <c r="U342" s="29"/>
      <c r="V342" s="29"/>
    </row>
    <row r="343" spans="1:28" hidden="1" x14ac:dyDescent="0.2">
      <c r="B343" s="18" t="s">
        <v>925</v>
      </c>
      <c r="C343" s="18">
        <v>189</v>
      </c>
      <c r="D343" s="18">
        <v>2</v>
      </c>
      <c r="E343" s="25" t="s">
        <v>574</v>
      </c>
      <c r="F343" s="25" t="s">
        <v>575</v>
      </c>
      <c r="G343" s="25" t="s">
        <v>524</v>
      </c>
      <c r="H343" s="18" t="s">
        <v>58</v>
      </c>
      <c r="I343" s="18" t="s">
        <v>59</v>
      </c>
      <c r="K343" s="25">
        <v>42</v>
      </c>
      <c r="U343" s="29"/>
      <c r="V343" s="29"/>
    </row>
    <row r="344" spans="1:28" hidden="1" x14ac:dyDescent="0.2">
      <c r="B344" s="18" t="s">
        <v>956</v>
      </c>
      <c r="C344" s="18">
        <v>189</v>
      </c>
      <c r="D344" s="18">
        <v>2</v>
      </c>
      <c r="E344" s="25" t="s">
        <v>385</v>
      </c>
      <c r="F344" s="25" t="s">
        <v>386</v>
      </c>
      <c r="G344" s="25" t="s">
        <v>957</v>
      </c>
      <c r="H344" s="18" t="s">
        <v>58</v>
      </c>
      <c r="I344" s="18" t="s">
        <v>59</v>
      </c>
      <c r="U344" s="29"/>
      <c r="V344" s="29"/>
    </row>
    <row r="345" spans="1:28" ht="25.5" hidden="1" x14ac:dyDescent="0.2">
      <c r="B345" s="18" t="s">
        <v>960</v>
      </c>
      <c r="C345" s="18">
        <v>189</v>
      </c>
      <c r="D345" s="18">
        <v>2</v>
      </c>
      <c r="E345" s="25" t="s">
        <v>282</v>
      </c>
      <c r="F345" s="25" t="s">
        <v>126</v>
      </c>
      <c r="G345" s="25" t="s">
        <v>459</v>
      </c>
      <c r="H345" s="18" t="s">
        <v>58</v>
      </c>
      <c r="I345" s="18" t="s">
        <v>59</v>
      </c>
      <c r="K345" s="25">
        <v>41</v>
      </c>
    </row>
    <row r="346" spans="1:28" hidden="1" x14ac:dyDescent="0.2">
      <c r="B346" s="18" t="s">
        <v>963</v>
      </c>
      <c r="C346" s="18">
        <v>189</v>
      </c>
      <c r="D346" s="18">
        <v>2</v>
      </c>
      <c r="E346" s="25" t="s">
        <v>157</v>
      </c>
      <c r="F346" s="25" t="s">
        <v>84</v>
      </c>
      <c r="G346" s="25" t="s">
        <v>202</v>
      </c>
      <c r="H346" s="18" t="s">
        <v>143</v>
      </c>
      <c r="I346" s="18" t="s">
        <v>180</v>
      </c>
      <c r="K346" s="25">
        <v>50</v>
      </c>
    </row>
    <row r="347" spans="1:28" hidden="1" x14ac:dyDescent="0.2">
      <c r="B347" s="18" t="s">
        <v>963</v>
      </c>
      <c r="C347" s="18">
        <v>189</v>
      </c>
      <c r="D347" s="18">
        <v>2</v>
      </c>
      <c r="E347" s="25" t="s">
        <v>458</v>
      </c>
      <c r="F347" s="25" t="s">
        <v>459</v>
      </c>
      <c r="G347" s="25" t="s">
        <v>455</v>
      </c>
      <c r="H347" s="18" t="s">
        <v>58</v>
      </c>
      <c r="I347" s="18" t="s">
        <v>180</v>
      </c>
      <c r="K347" s="25">
        <v>26</v>
      </c>
    </row>
    <row r="348" spans="1:28" hidden="1" x14ac:dyDescent="0.2">
      <c r="B348" s="18" t="s">
        <v>963</v>
      </c>
      <c r="C348" s="18">
        <v>189</v>
      </c>
      <c r="D348" s="18">
        <v>2</v>
      </c>
      <c r="E348" s="25" t="s">
        <v>232</v>
      </c>
      <c r="F348" s="25" t="s">
        <v>233</v>
      </c>
      <c r="G348" s="25" t="s">
        <v>291</v>
      </c>
      <c r="H348" s="18" t="s">
        <v>58</v>
      </c>
      <c r="I348" s="18" t="s">
        <v>180</v>
      </c>
      <c r="K348" s="25">
        <v>24</v>
      </c>
      <c r="U348" s="29"/>
      <c r="V348" s="29"/>
    </row>
    <row r="349" spans="1:28" hidden="1" x14ac:dyDescent="0.2">
      <c r="B349" s="18" t="s">
        <v>963</v>
      </c>
      <c r="C349" s="18">
        <v>189</v>
      </c>
      <c r="D349" s="18">
        <v>2</v>
      </c>
      <c r="E349" s="25" t="s">
        <v>969</v>
      </c>
      <c r="F349" s="25" t="s">
        <v>497</v>
      </c>
      <c r="G349" s="25" t="s">
        <v>79</v>
      </c>
      <c r="H349" s="18" t="s">
        <v>58</v>
      </c>
      <c r="I349" s="18" t="s">
        <v>180</v>
      </c>
      <c r="K349" s="25">
        <v>21</v>
      </c>
      <c r="U349" s="29"/>
      <c r="V349" s="29"/>
    </row>
    <row r="350" spans="1:28" hidden="1" x14ac:dyDescent="0.2">
      <c r="B350" s="18" t="s">
        <v>963</v>
      </c>
      <c r="C350" s="18">
        <v>189</v>
      </c>
      <c r="D350" s="18">
        <v>2</v>
      </c>
      <c r="E350" s="25" t="s">
        <v>541</v>
      </c>
      <c r="F350" s="25" t="s">
        <v>536</v>
      </c>
      <c r="G350" s="25" t="s">
        <v>179</v>
      </c>
      <c r="H350" s="18" t="s">
        <v>58</v>
      </c>
      <c r="I350" s="18" t="s">
        <v>180</v>
      </c>
      <c r="K350" s="25">
        <v>27</v>
      </c>
      <c r="U350" s="29"/>
      <c r="V350" s="29"/>
    </row>
    <row r="351" spans="1:28" ht="51" x14ac:dyDescent="0.2">
      <c r="A351" s="24">
        <v>351</v>
      </c>
      <c r="B351" s="18" t="s">
        <v>963</v>
      </c>
      <c r="C351" s="18">
        <v>189</v>
      </c>
      <c r="D351" s="18">
        <v>2</v>
      </c>
      <c r="E351" s="25" t="s">
        <v>63</v>
      </c>
      <c r="F351" s="25" t="s">
        <v>263</v>
      </c>
      <c r="G351" s="25" t="s">
        <v>352</v>
      </c>
      <c r="H351" s="18" t="s">
        <v>58</v>
      </c>
      <c r="I351" s="18" t="s">
        <v>180</v>
      </c>
      <c r="J351" s="26">
        <v>228.08999633789062</v>
      </c>
      <c r="K351" s="25">
        <v>9</v>
      </c>
      <c r="L351" s="25" t="s">
        <v>63</v>
      </c>
      <c r="R351" s="18" t="s">
        <v>971</v>
      </c>
      <c r="S351" s="18" t="s">
        <v>965</v>
      </c>
      <c r="U351" s="18" t="s">
        <v>2137</v>
      </c>
      <c r="W351" s="18" t="s">
        <v>2131</v>
      </c>
      <c r="X351" s="18" t="s">
        <v>2388</v>
      </c>
      <c r="AB351" s="27">
        <v>41141.646539351852</v>
      </c>
    </row>
    <row r="352" spans="1:28" ht="25.5" hidden="1" x14ac:dyDescent="0.2">
      <c r="B352" s="18" t="s">
        <v>972</v>
      </c>
      <c r="C352" s="18">
        <v>189</v>
      </c>
      <c r="D352" s="18">
        <v>2</v>
      </c>
      <c r="E352" s="25" t="s">
        <v>280</v>
      </c>
      <c r="F352" s="25" t="s">
        <v>88</v>
      </c>
      <c r="G352" s="25" t="s">
        <v>171</v>
      </c>
      <c r="H352" s="18" t="s">
        <v>58</v>
      </c>
      <c r="I352" s="18" t="s">
        <v>59</v>
      </c>
      <c r="K352" s="25">
        <v>61</v>
      </c>
    </row>
    <row r="353" spans="2:21" ht="25.5" hidden="1" x14ac:dyDescent="0.2">
      <c r="B353" s="18" t="s">
        <v>972</v>
      </c>
      <c r="C353" s="18">
        <v>189</v>
      </c>
      <c r="D353" s="18">
        <v>2</v>
      </c>
      <c r="E353" s="25" t="s">
        <v>282</v>
      </c>
      <c r="F353" s="25" t="s">
        <v>126</v>
      </c>
      <c r="G353" s="25" t="s">
        <v>184</v>
      </c>
      <c r="H353" s="18" t="s">
        <v>58</v>
      </c>
      <c r="I353" s="18" t="s">
        <v>59</v>
      </c>
      <c r="K353" s="25">
        <v>39</v>
      </c>
    </row>
    <row r="354" spans="2:21" hidden="1" x14ac:dyDescent="0.2">
      <c r="B354" s="18" t="s">
        <v>973</v>
      </c>
      <c r="C354" s="18">
        <v>189</v>
      </c>
      <c r="D354" s="18">
        <v>2</v>
      </c>
      <c r="E354" s="25" t="s">
        <v>307</v>
      </c>
      <c r="F354" s="25" t="s">
        <v>238</v>
      </c>
      <c r="G354" s="25" t="s">
        <v>70</v>
      </c>
      <c r="H354" s="18" t="s">
        <v>143</v>
      </c>
      <c r="I354" s="18" t="s">
        <v>180</v>
      </c>
      <c r="K354" s="25">
        <v>22</v>
      </c>
    </row>
    <row r="355" spans="2:21" hidden="1" x14ac:dyDescent="0.2">
      <c r="B355" s="18" t="s">
        <v>973</v>
      </c>
      <c r="C355" s="18">
        <v>189</v>
      </c>
      <c r="D355" s="18">
        <v>2</v>
      </c>
      <c r="E355" s="25" t="s">
        <v>307</v>
      </c>
      <c r="F355" s="25" t="s">
        <v>238</v>
      </c>
      <c r="G355" s="25" t="s">
        <v>179</v>
      </c>
      <c r="H355" s="18" t="s">
        <v>143</v>
      </c>
      <c r="I355" s="18" t="s">
        <v>180</v>
      </c>
      <c r="K355" s="25">
        <v>27</v>
      </c>
    </row>
    <row r="356" spans="2:21" hidden="1" x14ac:dyDescent="0.2">
      <c r="B356" s="18" t="s">
        <v>973</v>
      </c>
      <c r="C356" s="18">
        <v>189</v>
      </c>
      <c r="D356" s="18">
        <v>2</v>
      </c>
      <c r="E356" s="25" t="s">
        <v>307</v>
      </c>
      <c r="F356" s="25" t="s">
        <v>238</v>
      </c>
      <c r="G356" s="25" t="s">
        <v>94</v>
      </c>
      <c r="H356" s="18" t="s">
        <v>143</v>
      </c>
      <c r="I356" s="18" t="s">
        <v>180</v>
      </c>
      <c r="K356" s="25">
        <v>31</v>
      </c>
    </row>
    <row r="357" spans="2:21" hidden="1" x14ac:dyDescent="0.2">
      <c r="B357" s="18" t="s">
        <v>973</v>
      </c>
      <c r="C357" s="18">
        <v>189</v>
      </c>
      <c r="D357" s="18">
        <v>2</v>
      </c>
      <c r="E357" s="25" t="s">
        <v>315</v>
      </c>
      <c r="F357" s="25" t="s">
        <v>238</v>
      </c>
      <c r="G357" s="25" t="s">
        <v>225</v>
      </c>
      <c r="H357" s="18" t="s">
        <v>143</v>
      </c>
      <c r="I357" s="18" t="s">
        <v>180</v>
      </c>
      <c r="K357" s="25">
        <v>44</v>
      </c>
    </row>
    <row r="358" spans="2:21" hidden="1" x14ac:dyDescent="0.2">
      <c r="B358" s="18" t="s">
        <v>973</v>
      </c>
      <c r="C358" s="18">
        <v>189</v>
      </c>
      <c r="D358" s="18">
        <v>2</v>
      </c>
      <c r="E358" s="25" t="s">
        <v>315</v>
      </c>
      <c r="F358" s="25" t="s">
        <v>238</v>
      </c>
      <c r="G358" s="25" t="s">
        <v>117</v>
      </c>
      <c r="H358" s="18" t="s">
        <v>143</v>
      </c>
      <c r="I358" s="18" t="s">
        <v>180</v>
      </c>
      <c r="K358" s="25">
        <v>47</v>
      </c>
    </row>
    <row r="359" spans="2:21" hidden="1" x14ac:dyDescent="0.2">
      <c r="B359" s="18" t="s">
        <v>973</v>
      </c>
      <c r="C359" s="18">
        <v>189</v>
      </c>
      <c r="D359" s="18">
        <v>2</v>
      </c>
      <c r="E359" s="25" t="s">
        <v>315</v>
      </c>
      <c r="F359" s="25" t="s">
        <v>238</v>
      </c>
      <c r="G359" s="25" t="s">
        <v>202</v>
      </c>
      <c r="H359" s="18" t="s">
        <v>143</v>
      </c>
      <c r="I359" s="18" t="s">
        <v>180</v>
      </c>
      <c r="K359" s="25">
        <v>50</v>
      </c>
    </row>
    <row r="360" spans="2:21" hidden="1" x14ac:dyDescent="0.2">
      <c r="B360" s="18" t="s">
        <v>973</v>
      </c>
      <c r="C360" s="18">
        <v>189</v>
      </c>
      <c r="D360" s="18">
        <v>2</v>
      </c>
      <c r="E360" s="25" t="s">
        <v>315</v>
      </c>
      <c r="F360" s="25" t="s">
        <v>238</v>
      </c>
      <c r="G360" s="25" t="s">
        <v>166</v>
      </c>
      <c r="H360" s="18" t="s">
        <v>58</v>
      </c>
      <c r="I360" s="18" t="s">
        <v>180</v>
      </c>
      <c r="K360" s="25">
        <v>54</v>
      </c>
    </row>
    <row r="361" spans="2:21" hidden="1" x14ac:dyDescent="0.2">
      <c r="B361" s="18" t="s">
        <v>973</v>
      </c>
      <c r="C361" s="18">
        <v>189</v>
      </c>
      <c r="D361" s="18">
        <v>2</v>
      </c>
      <c r="E361" s="25" t="s">
        <v>315</v>
      </c>
      <c r="F361" s="25" t="s">
        <v>255</v>
      </c>
      <c r="G361" s="25" t="s">
        <v>240</v>
      </c>
      <c r="H361" s="18" t="s">
        <v>143</v>
      </c>
      <c r="I361" s="18" t="s">
        <v>180</v>
      </c>
      <c r="K361" s="25">
        <v>55</v>
      </c>
    </row>
    <row r="362" spans="2:21" hidden="1" x14ac:dyDescent="0.2">
      <c r="B362" s="18" t="s">
        <v>973</v>
      </c>
      <c r="C362" s="18">
        <v>189</v>
      </c>
      <c r="D362" s="18">
        <v>2</v>
      </c>
      <c r="E362" s="25" t="s">
        <v>315</v>
      </c>
      <c r="F362" s="25" t="s">
        <v>255</v>
      </c>
      <c r="G362" s="25" t="s">
        <v>245</v>
      </c>
      <c r="H362" s="18" t="s">
        <v>143</v>
      </c>
      <c r="I362" s="18" t="s">
        <v>180</v>
      </c>
      <c r="K362" s="25">
        <v>59</v>
      </c>
    </row>
    <row r="363" spans="2:21" hidden="1" x14ac:dyDescent="0.2">
      <c r="B363" s="18" t="s">
        <v>973</v>
      </c>
      <c r="C363" s="18">
        <v>189</v>
      </c>
      <c r="D363" s="18">
        <v>2</v>
      </c>
      <c r="E363" s="25" t="s">
        <v>315</v>
      </c>
      <c r="F363" s="25" t="s">
        <v>190</v>
      </c>
      <c r="G363" s="25" t="s">
        <v>99</v>
      </c>
      <c r="H363" s="18" t="s">
        <v>143</v>
      </c>
      <c r="I363" s="18" t="s">
        <v>180</v>
      </c>
      <c r="K363" s="25">
        <v>1</v>
      </c>
    </row>
    <row r="364" spans="2:21" hidden="1" x14ac:dyDescent="0.2">
      <c r="B364" s="18" t="s">
        <v>973</v>
      </c>
      <c r="C364" s="18">
        <v>189</v>
      </c>
      <c r="D364" s="18">
        <v>2</v>
      </c>
      <c r="E364" s="25" t="s">
        <v>315</v>
      </c>
      <c r="F364" s="25" t="s">
        <v>255</v>
      </c>
      <c r="G364" s="25" t="s">
        <v>308</v>
      </c>
      <c r="H364" s="18" t="s">
        <v>143</v>
      </c>
      <c r="I364" s="18" t="s">
        <v>180</v>
      </c>
      <c r="K364" s="25">
        <v>30</v>
      </c>
    </row>
    <row r="365" spans="2:21" hidden="1" x14ac:dyDescent="0.2">
      <c r="B365" s="18" t="s">
        <v>973</v>
      </c>
      <c r="C365" s="18">
        <v>189</v>
      </c>
      <c r="D365" s="18">
        <v>2</v>
      </c>
      <c r="E365" s="25" t="s">
        <v>210</v>
      </c>
      <c r="F365" s="25" t="s">
        <v>211</v>
      </c>
      <c r="G365" s="25" t="s">
        <v>84</v>
      </c>
      <c r="H365" s="18" t="s">
        <v>143</v>
      </c>
      <c r="I365" s="18" t="s">
        <v>180</v>
      </c>
      <c r="K365" s="25">
        <v>6</v>
      </c>
    </row>
    <row r="366" spans="2:21" hidden="1" x14ac:dyDescent="0.2">
      <c r="B366" s="18" t="s">
        <v>987</v>
      </c>
      <c r="C366" s="18">
        <v>189</v>
      </c>
      <c r="D366" s="18">
        <v>2</v>
      </c>
      <c r="E366" s="25" t="s">
        <v>224</v>
      </c>
      <c r="F366" s="25" t="s">
        <v>225</v>
      </c>
      <c r="G366" s="25" t="s">
        <v>226</v>
      </c>
      <c r="H366" s="18" t="s">
        <v>58</v>
      </c>
      <c r="I366" s="18" t="s">
        <v>59</v>
      </c>
      <c r="K366" s="25">
        <v>64</v>
      </c>
      <c r="U366" s="29"/>
    </row>
    <row r="367" spans="2:21" hidden="1" x14ac:dyDescent="0.2">
      <c r="B367" s="18" t="s">
        <v>988</v>
      </c>
      <c r="C367" s="18">
        <v>189</v>
      </c>
      <c r="D367" s="18">
        <v>2</v>
      </c>
      <c r="E367" s="25" t="s">
        <v>157</v>
      </c>
      <c r="F367" s="25" t="s">
        <v>84</v>
      </c>
      <c r="G367" s="25" t="s">
        <v>198</v>
      </c>
      <c r="H367" s="18" t="s">
        <v>58</v>
      </c>
      <c r="I367" s="18" t="s">
        <v>59</v>
      </c>
      <c r="K367" s="25">
        <v>40</v>
      </c>
    </row>
    <row r="368" spans="2:21" ht="25.5" hidden="1" x14ac:dyDescent="0.2">
      <c r="B368" s="18" t="s">
        <v>988</v>
      </c>
      <c r="C368" s="18">
        <v>189</v>
      </c>
      <c r="D368" s="18">
        <v>2</v>
      </c>
      <c r="E368" s="25" t="s">
        <v>87</v>
      </c>
      <c r="F368" s="25" t="s">
        <v>88</v>
      </c>
      <c r="G368" s="25" t="s">
        <v>215</v>
      </c>
      <c r="H368" s="18" t="s">
        <v>58</v>
      </c>
      <c r="I368" s="18" t="s">
        <v>59</v>
      </c>
      <c r="K368" s="25">
        <v>34</v>
      </c>
    </row>
    <row r="369" spans="1:28" hidden="1" x14ac:dyDescent="0.2">
      <c r="B369" s="18" t="s">
        <v>988</v>
      </c>
      <c r="C369" s="18">
        <v>189</v>
      </c>
      <c r="D369" s="18">
        <v>2</v>
      </c>
      <c r="E369" s="25" t="s">
        <v>149</v>
      </c>
      <c r="F369" s="25" t="s">
        <v>69</v>
      </c>
      <c r="G369" s="25" t="s">
        <v>262</v>
      </c>
      <c r="H369" s="18" t="s">
        <v>58</v>
      </c>
      <c r="I369" s="18" t="s">
        <v>59</v>
      </c>
      <c r="K369" s="25">
        <v>46</v>
      </c>
    </row>
    <row r="370" spans="1:28" ht="25.5" hidden="1" x14ac:dyDescent="0.2">
      <c r="B370" s="18" t="s">
        <v>988</v>
      </c>
      <c r="C370" s="18">
        <v>189</v>
      </c>
      <c r="D370" s="18">
        <v>2</v>
      </c>
      <c r="E370" s="25" t="s">
        <v>282</v>
      </c>
      <c r="F370" s="25" t="s">
        <v>126</v>
      </c>
      <c r="G370" s="25" t="s">
        <v>184</v>
      </c>
      <c r="H370" s="18" t="s">
        <v>58</v>
      </c>
      <c r="I370" s="18" t="s">
        <v>59</v>
      </c>
      <c r="K370" s="25">
        <v>39</v>
      </c>
    </row>
    <row r="371" spans="1:28" hidden="1" x14ac:dyDescent="0.2">
      <c r="B371" s="18" t="s">
        <v>995</v>
      </c>
      <c r="C371" s="18">
        <v>189</v>
      </c>
      <c r="D371" s="18">
        <v>2</v>
      </c>
      <c r="E371" s="25" t="s">
        <v>315</v>
      </c>
      <c r="F371" s="25" t="s">
        <v>238</v>
      </c>
      <c r="H371" s="18" t="s">
        <v>185</v>
      </c>
      <c r="I371" s="18" t="s">
        <v>180</v>
      </c>
    </row>
    <row r="372" spans="1:28" ht="114.75" x14ac:dyDescent="0.2">
      <c r="A372" s="24">
        <v>372</v>
      </c>
      <c r="B372" s="18" t="s">
        <v>995</v>
      </c>
      <c r="C372" s="18">
        <v>189</v>
      </c>
      <c r="D372" s="18">
        <v>2</v>
      </c>
      <c r="E372" s="25" t="s">
        <v>189</v>
      </c>
      <c r="G372" s="25" t="s">
        <v>108</v>
      </c>
      <c r="H372" s="18" t="s">
        <v>58</v>
      </c>
      <c r="I372" s="18" t="s">
        <v>180</v>
      </c>
      <c r="K372" s="25">
        <v>28</v>
      </c>
      <c r="L372" s="25" t="s">
        <v>189</v>
      </c>
      <c r="R372" s="18" t="s">
        <v>997</v>
      </c>
      <c r="S372" s="18" t="s">
        <v>998</v>
      </c>
      <c r="U372" s="18" t="s">
        <v>2137</v>
      </c>
      <c r="W372" s="18" t="s">
        <v>2131</v>
      </c>
      <c r="X372" s="18" t="s">
        <v>2389</v>
      </c>
      <c r="AB372" s="27">
        <v>41141.646539351852</v>
      </c>
    </row>
    <row r="373" spans="1:28" hidden="1" x14ac:dyDescent="0.2">
      <c r="B373" s="18" t="s">
        <v>995</v>
      </c>
      <c r="C373" s="18">
        <v>189</v>
      </c>
      <c r="D373" s="18">
        <v>2</v>
      </c>
      <c r="E373" s="25" t="s">
        <v>999</v>
      </c>
      <c r="F373" s="25" t="s">
        <v>638</v>
      </c>
      <c r="H373" s="18" t="s">
        <v>58</v>
      </c>
      <c r="I373" s="18" t="s">
        <v>180</v>
      </c>
    </row>
    <row r="374" spans="1:28" ht="25.5" hidden="1" x14ac:dyDescent="0.2">
      <c r="B374" s="18" t="s">
        <v>995</v>
      </c>
      <c r="C374" s="18">
        <v>189</v>
      </c>
      <c r="D374" s="18">
        <v>2</v>
      </c>
      <c r="E374" s="25" t="s">
        <v>1002</v>
      </c>
      <c r="F374" s="25" t="s">
        <v>166</v>
      </c>
      <c r="H374" s="18" t="s">
        <v>143</v>
      </c>
      <c r="I374" s="18" t="s">
        <v>180</v>
      </c>
    </row>
    <row r="375" spans="1:28" hidden="1" x14ac:dyDescent="0.2">
      <c r="B375" s="18" t="s">
        <v>1005</v>
      </c>
      <c r="C375" s="18">
        <v>189</v>
      </c>
      <c r="D375" s="18">
        <v>2</v>
      </c>
      <c r="E375" s="25" t="s">
        <v>63</v>
      </c>
      <c r="F375" s="25" t="s">
        <v>64</v>
      </c>
      <c r="G375" s="25" t="s">
        <v>65</v>
      </c>
      <c r="H375" s="18" t="s">
        <v>58</v>
      </c>
      <c r="I375" s="18" t="s">
        <v>59</v>
      </c>
      <c r="K375" s="25">
        <v>15</v>
      </c>
    </row>
    <row r="376" spans="1:28" hidden="1" x14ac:dyDescent="0.2">
      <c r="B376" s="18" t="s">
        <v>995</v>
      </c>
      <c r="C376" s="18">
        <v>189</v>
      </c>
      <c r="D376" s="18">
        <v>2</v>
      </c>
      <c r="E376" s="25" t="s">
        <v>819</v>
      </c>
      <c r="F376" s="25" t="s">
        <v>244</v>
      </c>
      <c r="H376" s="18" t="s">
        <v>143</v>
      </c>
      <c r="I376" s="18" t="s">
        <v>180</v>
      </c>
    </row>
    <row r="377" spans="1:28" hidden="1" x14ac:dyDescent="0.2">
      <c r="B377" s="18" t="s">
        <v>995</v>
      </c>
      <c r="C377" s="18">
        <v>189</v>
      </c>
      <c r="D377" s="18">
        <v>2</v>
      </c>
      <c r="E377" s="25" t="s">
        <v>496</v>
      </c>
      <c r="F377" s="25" t="s">
        <v>245</v>
      </c>
      <c r="H377" s="18" t="s">
        <v>58</v>
      </c>
      <c r="I377" s="18" t="s">
        <v>180</v>
      </c>
      <c r="U377" s="29"/>
      <c r="V377" s="29"/>
    </row>
    <row r="378" spans="1:28" hidden="1" x14ac:dyDescent="0.2">
      <c r="B378" s="18" t="s">
        <v>995</v>
      </c>
      <c r="C378" s="18">
        <v>189</v>
      </c>
      <c r="D378" s="18">
        <v>2</v>
      </c>
      <c r="E378" s="25" t="s">
        <v>256</v>
      </c>
      <c r="F378" s="25" t="s">
        <v>258</v>
      </c>
      <c r="H378" s="18" t="s">
        <v>143</v>
      </c>
      <c r="I378" s="18" t="s">
        <v>180</v>
      </c>
    </row>
    <row r="379" spans="1:28" hidden="1" x14ac:dyDescent="0.2">
      <c r="B379" s="18" t="s">
        <v>995</v>
      </c>
      <c r="C379" s="18">
        <v>189</v>
      </c>
      <c r="D379" s="18">
        <v>2</v>
      </c>
      <c r="E379" s="25" t="s">
        <v>507</v>
      </c>
      <c r="F379" s="25" t="s">
        <v>261</v>
      </c>
      <c r="H379" s="18" t="s">
        <v>143</v>
      </c>
      <c r="I379" s="18" t="s">
        <v>180</v>
      </c>
    </row>
    <row r="380" spans="1:28" hidden="1" x14ac:dyDescent="0.2">
      <c r="B380" s="18" t="s">
        <v>995</v>
      </c>
      <c r="C380" s="18">
        <v>189</v>
      </c>
      <c r="D380" s="18">
        <v>2</v>
      </c>
      <c r="E380" s="25" t="s">
        <v>398</v>
      </c>
      <c r="F380" s="25" t="s">
        <v>399</v>
      </c>
      <c r="G380" s="25" t="s">
        <v>211</v>
      </c>
      <c r="H380" s="18" t="s">
        <v>143</v>
      </c>
      <c r="I380" s="18" t="s">
        <v>180</v>
      </c>
      <c r="K380" s="25">
        <v>7</v>
      </c>
    </row>
    <row r="381" spans="1:28" hidden="1" x14ac:dyDescent="0.2">
      <c r="B381" s="18" t="s">
        <v>995</v>
      </c>
      <c r="C381" s="18">
        <v>189</v>
      </c>
      <c r="D381" s="18">
        <v>2</v>
      </c>
      <c r="E381" s="25" t="s">
        <v>398</v>
      </c>
      <c r="F381" s="25" t="s">
        <v>399</v>
      </c>
      <c r="G381" s="25" t="s">
        <v>348</v>
      </c>
      <c r="H381" s="18" t="s">
        <v>58</v>
      </c>
      <c r="I381" s="18" t="s">
        <v>180</v>
      </c>
      <c r="K381" s="25">
        <v>11</v>
      </c>
      <c r="U381" s="29"/>
      <c r="V381" s="29"/>
    </row>
    <row r="382" spans="1:28" hidden="1" x14ac:dyDescent="0.2">
      <c r="B382" s="18" t="s">
        <v>995</v>
      </c>
      <c r="C382" s="18">
        <v>189</v>
      </c>
      <c r="D382" s="18">
        <v>2</v>
      </c>
      <c r="E382" s="25" t="s">
        <v>523</v>
      </c>
      <c r="F382" s="25" t="s">
        <v>527</v>
      </c>
      <c r="G382" s="25" t="s">
        <v>226</v>
      </c>
      <c r="H382" s="18" t="s">
        <v>58</v>
      </c>
      <c r="I382" s="18" t="s">
        <v>180</v>
      </c>
      <c r="K382" s="25">
        <v>64</v>
      </c>
      <c r="U382" s="29"/>
      <c r="V382" s="29"/>
    </row>
    <row r="383" spans="1:28" hidden="1" x14ac:dyDescent="0.2">
      <c r="B383" s="18" t="s">
        <v>1022</v>
      </c>
      <c r="C383" s="18">
        <v>189</v>
      </c>
      <c r="D383" s="18">
        <v>2</v>
      </c>
      <c r="E383" s="25" t="s">
        <v>157</v>
      </c>
      <c r="F383" s="25" t="s">
        <v>84</v>
      </c>
      <c r="G383" s="25" t="s">
        <v>202</v>
      </c>
      <c r="H383" s="18" t="s">
        <v>58</v>
      </c>
      <c r="I383" s="18" t="s">
        <v>59</v>
      </c>
      <c r="K383" s="25">
        <v>50</v>
      </c>
    </row>
    <row r="384" spans="1:28" hidden="1" x14ac:dyDescent="0.2">
      <c r="B384" s="18" t="s">
        <v>1023</v>
      </c>
      <c r="C384" s="18">
        <v>189</v>
      </c>
      <c r="D384" s="18">
        <v>2</v>
      </c>
      <c r="E384" s="25" t="s">
        <v>63</v>
      </c>
      <c r="F384" s="25" t="s">
        <v>64</v>
      </c>
      <c r="G384" s="25" t="s">
        <v>99</v>
      </c>
      <c r="H384" s="18" t="s">
        <v>143</v>
      </c>
      <c r="I384" s="18" t="s">
        <v>180</v>
      </c>
      <c r="K384" s="25">
        <v>1</v>
      </c>
    </row>
    <row r="385" spans="1:28" hidden="1" x14ac:dyDescent="0.2">
      <c r="B385" s="18" t="s">
        <v>1023</v>
      </c>
      <c r="C385" s="18">
        <v>189</v>
      </c>
      <c r="D385" s="18">
        <v>2</v>
      </c>
      <c r="E385" s="25" t="s">
        <v>1026</v>
      </c>
      <c r="F385" s="25" t="s">
        <v>113</v>
      </c>
      <c r="G385" s="25" t="s">
        <v>207</v>
      </c>
      <c r="H385" s="18" t="s">
        <v>58</v>
      </c>
      <c r="I385" s="18" t="s">
        <v>180</v>
      </c>
      <c r="K385" s="25">
        <v>62</v>
      </c>
    </row>
    <row r="386" spans="1:28" hidden="1" x14ac:dyDescent="0.2">
      <c r="B386" s="18" t="s">
        <v>1023</v>
      </c>
      <c r="C386" s="18">
        <v>189</v>
      </c>
      <c r="D386" s="18">
        <v>2</v>
      </c>
      <c r="E386" s="25" t="s">
        <v>1029</v>
      </c>
      <c r="F386" s="25" t="s">
        <v>1030</v>
      </c>
      <c r="G386" s="25" t="s">
        <v>190</v>
      </c>
      <c r="H386" s="18" t="s">
        <v>58</v>
      </c>
      <c r="I386" s="18" t="s">
        <v>180</v>
      </c>
      <c r="K386" s="25">
        <v>5</v>
      </c>
    </row>
    <row r="387" spans="1:28" hidden="1" x14ac:dyDescent="0.2">
      <c r="B387" s="18" t="s">
        <v>1023</v>
      </c>
      <c r="C387" s="18">
        <v>189</v>
      </c>
      <c r="D387" s="18">
        <v>2</v>
      </c>
      <c r="E387" s="25" t="s">
        <v>82</v>
      </c>
      <c r="F387" s="25" t="s">
        <v>583</v>
      </c>
      <c r="G387" s="25" t="s">
        <v>447</v>
      </c>
      <c r="H387" s="18" t="s">
        <v>143</v>
      </c>
      <c r="I387" s="18" t="s">
        <v>180</v>
      </c>
      <c r="K387" s="25">
        <v>14</v>
      </c>
    </row>
    <row r="388" spans="1:28" hidden="1" x14ac:dyDescent="0.2">
      <c r="B388" s="18" t="s">
        <v>1023</v>
      </c>
      <c r="C388" s="18">
        <v>189</v>
      </c>
      <c r="D388" s="18">
        <v>2</v>
      </c>
      <c r="E388" s="25" t="s">
        <v>82</v>
      </c>
      <c r="F388" s="25" t="s">
        <v>121</v>
      </c>
      <c r="G388" s="25" t="s">
        <v>99</v>
      </c>
      <c r="H388" s="18" t="s">
        <v>143</v>
      </c>
      <c r="I388" s="18" t="s">
        <v>180</v>
      </c>
      <c r="K388" s="25">
        <v>1</v>
      </c>
    </row>
    <row r="389" spans="1:28" ht="25.5" hidden="1" x14ac:dyDescent="0.2">
      <c r="B389" s="18" t="s">
        <v>1023</v>
      </c>
      <c r="C389" s="18">
        <v>189</v>
      </c>
      <c r="D389" s="18">
        <v>2</v>
      </c>
      <c r="E389" s="25" t="s">
        <v>120</v>
      </c>
      <c r="F389" s="25" t="s">
        <v>121</v>
      </c>
      <c r="G389" s="25" t="s">
        <v>207</v>
      </c>
      <c r="H389" s="18" t="s">
        <v>58</v>
      </c>
      <c r="I389" s="18" t="s">
        <v>180</v>
      </c>
      <c r="K389" s="25">
        <v>62</v>
      </c>
    </row>
    <row r="390" spans="1:28" ht="25.5" hidden="1" x14ac:dyDescent="0.2">
      <c r="B390" s="18" t="s">
        <v>1023</v>
      </c>
      <c r="C390" s="18">
        <v>189</v>
      </c>
      <c r="D390" s="18">
        <v>2</v>
      </c>
      <c r="E390" s="25" t="s">
        <v>719</v>
      </c>
      <c r="F390" s="25" t="s">
        <v>88</v>
      </c>
      <c r="G390" s="25" t="s">
        <v>720</v>
      </c>
      <c r="H390" s="18" t="s">
        <v>143</v>
      </c>
      <c r="I390" s="18" t="s">
        <v>180</v>
      </c>
      <c r="K390" s="25">
        <v>12</v>
      </c>
    </row>
    <row r="391" spans="1:28" ht="25.5" hidden="1" x14ac:dyDescent="0.2">
      <c r="B391" s="18" t="s">
        <v>1023</v>
      </c>
      <c r="C391" s="18">
        <v>189</v>
      </c>
      <c r="D391" s="18">
        <v>2</v>
      </c>
      <c r="E391" s="25" t="s">
        <v>280</v>
      </c>
      <c r="F391" s="25" t="s">
        <v>126</v>
      </c>
      <c r="G391" s="25" t="s">
        <v>393</v>
      </c>
      <c r="H391" s="18" t="s">
        <v>143</v>
      </c>
      <c r="I391" s="18" t="s">
        <v>180</v>
      </c>
      <c r="K391" s="25">
        <v>10</v>
      </c>
    </row>
    <row r="392" spans="1:28" hidden="1" x14ac:dyDescent="0.2">
      <c r="B392" s="18" t="s">
        <v>1023</v>
      </c>
      <c r="C392" s="18">
        <v>189</v>
      </c>
      <c r="D392" s="18">
        <v>2</v>
      </c>
      <c r="E392" s="25" t="s">
        <v>1038</v>
      </c>
      <c r="F392" s="25" t="s">
        <v>126</v>
      </c>
      <c r="G392" s="25" t="s">
        <v>249</v>
      </c>
      <c r="H392" s="18" t="s">
        <v>58</v>
      </c>
      <c r="I392" s="18" t="s">
        <v>180</v>
      </c>
      <c r="K392" s="25">
        <v>57</v>
      </c>
    </row>
    <row r="393" spans="1:28" hidden="1" x14ac:dyDescent="0.2">
      <c r="B393" s="18" t="s">
        <v>1023</v>
      </c>
      <c r="C393" s="18">
        <v>189</v>
      </c>
      <c r="D393" s="18">
        <v>2</v>
      </c>
      <c r="F393" s="25" t="s">
        <v>98</v>
      </c>
      <c r="H393" s="18" t="s">
        <v>143</v>
      </c>
      <c r="I393" s="18" t="s">
        <v>180</v>
      </c>
    </row>
    <row r="394" spans="1:28" ht="25.5" hidden="1" x14ac:dyDescent="0.2">
      <c r="B394" s="18" t="s">
        <v>1023</v>
      </c>
      <c r="C394" s="18">
        <v>189</v>
      </c>
      <c r="D394" s="18">
        <v>2</v>
      </c>
      <c r="E394" s="25" t="s">
        <v>1041</v>
      </c>
      <c r="F394" s="25" t="s">
        <v>98</v>
      </c>
      <c r="G394" s="25" t="s">
        <v>376</v>
      </c>
      <c r="H394" s="18" t="s">
        <v>58</v>
      </c>
      <c r="I394" s="18" t="s">
        <v>180</v>
      </c>
      <c r="K394" s="25">
        <v>65</v>
      </c>
    </row>
    <row r="395" spans="1:28" ht="25.5" hidden="1" x14ac:dyDescent="0.2">
      <c r="B395" s="18" t="s">
        <v>1023</v>
      </c>
      <c r="C395" s="18">
        <v>189</v>
      </c>
      <c r="D395" s="18">
        <v>2</v>
      </c>
      <c r="E395" s="25" t="s">
        <v>1043</v>
      </c>
      <c r="F395" s="25" t="s">
        <v>789</v>
      </c>
      <c r="G395" s="25" t="s">
        <v>225</v>
      </c>
      <c r="H395" s="18" t="s">
        <v>58</v>
      </c>
      <c r="I395" s="18" t="s">
        <v>180</v>
      </c>
      <c r="K395" s="25">
        <v>44</v>
      </c>
    </row>
    <row r="396" spans="1:28" ht="25.5" hidden="1" x14ac:dyDescent="0.2">
      <c r="B396" s="18" t="s">
        <v>1023</v>
      </c>
      <c r="C396" s="18">
        <v>189</v>
      </c>
      <c r="D396" s="18">
        <v>2</v>
      </c>
      <c r="E396" s="25" t="s">
        <v>1043</v>
      </c>
      <c r="F396" s="25" t="s">
        <v>789</v>
      </c>
      <c r="G396" s="25" t="s">
        <v>480</v>
      </c>
      <c r="H396" s="18" t="s">
        <v>143</v>
      </c>
      <c r="I396" s="18" t="s">
        <v>180</v>
      </c>
      <c r="K396" s="25">
        <v>49</v>
      </c>
    </row>
    <row r="397" spans="1:28" hidden="1" x14ac:dyDescent="0.2">
      <c r="B397" s="18" t="s">
        <v>1023</v>
      </c>
      <c r="C397" s="18">
        <v>189</v>
      </c>
      <c r="D397" s="18">
        <v>2</v>
      </c>
      <c r="E397" s="25" t="s">
        <v>145</v>
      </c>
      <c r="F397" s="25" t="s">
        <v>142</v>
      </c>
      <c r="G397" s="25" t="s">
        <v>245</v>
      </c>
      <c r="H397" s="18" t="s">
        <v>58</v>
      </c>
      <c r="I397" s="18" t="s">
        <v>180</v>
      </c>
      <c r="K397" s="25">
        <v>59</v>
      </c>
    </row>
    <row r="398" spans="1:28" ht="38.25" x14ac:dyDescent="0.2">
      <c r="A398" s="24">
        <v>398</v>
      </c>
      <c r="B398" s="18" t="s">
        <v>1023</v>
      </c>
      <c r="C398" s="18">
        <v>189</v>
      </c>
      <c r="D398" s="18">
        <v>2</v>
      </c>
      <c r="E398" s="25" t="s">
        <v>1048</v>
      </c>
      <c r="F398" s="25" t="s">
        <v>1049</v>
      </c>
      <c r="G398" s="25" t="s">
        <v>99</v>
      </c>
      <c r="H398" s="18" t="s">
        <v>58</v>
      </c>
      <c r="I398" s="18" t="s">
        <v>180</v>
      </c>
      <c r="J398" s="26">
        <v>252.00999450683594</v>
      </c>
      <c r="K398" s="25">
        <v>1</v>
      </c>
      <c r="L398" s="25" t="s">
        <v>1048</v>
      </c>
      <c r="R398" s="18" t="s">
        <v>1050</v>
      </c>
      <c r="S398" s="18" t="s">
        <v>1025</v>
      </c>
      <c r="U398" s="18" t="s">
        <v>2137</v>
      </c>
      <c r="W398" s="18" t="s">
        <v>2131</v>
      </c>
      <c r="X398" s="18" t="s">
        <v>2390</v>
      </c>
      <c r="AB398" s="27">
        <v>41141.646539351852</v>
      </c>
    </row>
    <row r="399" spans="1:28" ht="38.25" x14ac:dyDescent="0.2">
      <c r="A399" s="24">
        <v>399</v>
      </c>
      <c r="B399" s="18" t="s">
        <v>1023</v>
      </c>
      <c r="C399" s="18">
        <v>189</v>
      </c>
      <c r="D399" s="18">
        <v>2</v>
      </c>
      <c r="E399" s="25" t="s">
        <v>1051</v>
      </c>
      <c r="F399" s="25" t="s">
        <v>587</v>
      </c>
      <c r="G399" s="25" t="s">
        <v>99</v>
      </c>
      <c r="H399" s="18" t="s">
        <v>185</v>
      </c>
      <c r="I399" s="18" t="s">
        <v>180</v>
      </c>
      <c r="J399" s="26">
        <v>254.00999450683594</v>
      </c>
      <c r="K399" s="25">
        <v>1</v>
      </c>
      <c r="L399" s="25" t="s">
        <v>1051</v>
      </c>
      <c r="R399" s="18" t="s">
        <v>1052</v>
      </c>
      <c r="S399" s="18" t="s">
        <v>1025</v>
      </c>
      <c r="U399" s="18" t="s">
        <v>2137</v>
      </c>
      <c r="W399" s="18" t="s">
        <v>2131</v>
      </c>
      <c r="X399" s="18" t="s">
        <v>2390</v>
      </c>
      <c r="AB399" s="27">
        <v>41141.646539351852</v>
      </c>
    </row>
    <row r="400" spans="1:28" hidden="1" x14ac:dyDescent="0.2">
      <c r="B400" s="18" t="s">
        <v>1023</v>
      </c>
      <c r="C400" s="18">
        <v>189</v>
      </c>
      <c r="D400" s="18">
        <v>2</v>
      </c>
      <c r="E400" s="25" t="s">
        <v>149</v>
      </c>
      <c r="F400" s="25" t="s">
        <v>103</v>
      </c>
      <c r="G400" s="25" t="s">
        <v>99</v>
      </c>
      <c r="H400" s="18" t="s">
        <v>58</v>
      </c>
      <c r="I400" s="18" t="s">
        <v>180</v>
      </c>
      <c r="K400" s="25">
        <v>1</v>
      </c>
    </row>
    <row r="401" spans="2:21" ht="25.5" hidden="1" x14ac:dyDescent="0.2">
      <c r="B401" s="18" t="s">
        <v>1023</v>
      </c>
      <c r="C401" s="18">
        <v>189</v>
      </c>
      <c r="D401" s="18">
        <v>2</v>
      </c>
      <c r="E401" s="25" t="s">
        <v>1055</v>
      </c>
      <c r="F401" s="25" t="s">
        <v>1056</v>
      </c>
      <c r="G401" s="25" t="s">
        <v>262</v>
      </c>
      <c r="H401" s="18" t="s">
        <v>58</v>
      </c>
      <c r="I401" s="18" t="s">
        <v>180</v>
      </c>
      <c r="K401" s="25">
        <v>46</v>
      </c>
    </row>
    <row r="402" spans="2:21" hidden="1" x14ac:dyDescent="0.2">
      <c r="B402" s="18" t="s">
        <v>1023</v>
      </c>
      <c r="C402" s="18">
        <v>189</v>
      </c>
      <c r="D402" s="18">
        <v>2</v>
      </c>
      <c r="E402" s="25" t="s">
        <v>152</v>
      </c>
      <c r="F402" s="25" t="s">
        <v>1058</v>
      </c>
      <c r="G402" s="25" t="s">
        <v>99</v>
      </c>
      <c r="H402" s="18" t="s">
        <v>58</v>
      </c>
      <c r="I402" s="18" t="s">
        <v>180</v>
      </c>
      <c r="K402" s="25">
        <v>1</v>
      </c>
      <c r="U402" s="29"/>
    </row>
    <row r="403" spans="2:21" hidden="1" x14ac:dyDescent="0.2">
      <c r="B403" s="18" t="s">
        <v>1061</v>
      </c>
      <c r="C403" s="18">
        <v>189</v>
      </c>
      <c r="D403" s="18">
        <v>2</v>
      </c>
      <c r="E403" s="25" t="s">
        <v>1062</v>
      </c>
      <c r="F403" s="25" t="s">
        <v>1063</v>
      </c>
      <c r="G403" s="25" t="s">
        <v>202</v>
      </c>
      <c r="H403" s="18" t="s">
        <v>58</v>
      </c>
      <c r="I403" s="18" t="s">
        <v>59</v>
      </c>
      <c r="K403" s="25">
        <v>50</v>
      </c>
      <c r="U403" s="29"/>
    </row>
    <row r="404" spans="2:21" hidden="1" x14ac:dyDescent="0.2">
      <c r="B404" s="18" t="s">
        <v>1061</v>
      </c>
      <c r="C404" s="18">
        <v>189</v>
      </c>
      <c r="D404" s="18">
        <v>2</v>
      </c>
      <c r="E404" s="25" t="s">
        <v>82</v>
      </c>
      <c r="F404" s="25" t="s">
        <v>83</v>
      </c>
      <c r="G404" s="25" t="s">
        <v>84</v>
      </c>
      <c r="H404" s="18" t="s">
        <v>58</v>
      </c>
      <c r="I404" s="18" t="s">
        <v>59</v>
      </c>
      <c r="K404" s="25">
        <v>6</v>
      </c>
    </row>
    <row r="405" spans="2:21" hidden="1" x14ac:dyDescent="0.2">
      <c r="B405" s="18" t="s">
        <v>1061</v>
      </c>
      <c r="C405" s="18">
        <v>189</v>
      </c>
      <c r="D405" s="18">
        <v>2</v>
      </c>
      <c r="E405" s="25" t="s">
        <v>77</v>
      </c>
      <c r="F405" s="25" t="s">
        <v>78</v>
      </c>
      <c r="G405" s="25" t="s">
        <v>99</v>
      </c>
      <c r="H405" s="18" t="s">
        <v>58</v>
      </c>
      <c r="I405" s="18" t="s">
        <v>59</v>
      </c>
      <c r="K405" s="25">
        <v>1</v>
      </c>
    </row>
    <row r="406" spans="2:21" hidden="1" x14ac:dyDescent="0.2">
      <c r="B406" s="18" t="s">
        <v>1070</v>
      </c>
      <c r="C406" s="18">
        <v>189</v>
      </c>
      <c r="D406" s="18">
        <v>2</v>
      </c>
      <c r="E406" s="25" t="s">
        <v>189</v>
      </c>
      <c r="F406" s="25" t="s">
        <v>190</v>
      </c>
      <c r="G406" s="25" t="s">
        <v>99</v>
      </c>
      <c r="H406" s="18" t="s">
        <v>143</v>
      </c>
      <c r="I406" s="18" t="s">
        <v>59</v>
      </c>
      <c r="K406" s="25">
        <v>1</v>
      </c>
    </row>
    <row r="407" spans="2:21" hidden="1" x14ac:dyDescent="0.2">
      <c r="B407" s="18" t="s">
        <v>1070</v>
      </c>
      <c r="C407" s="18">
        <v>189</v>
      </c>
      <c r="D407" s="18">
        <v>2</v>
      </c>
      <c r="E407" s="25" t="s">
        <v>189</v>
      </c>
      <c r="F407" s="25" t="s">
        <v>190</v>
      </c>
      <c r="G407" s="25" t="s">
        <v>108</v>
      </c>
      <c r="H407" s="18" t="s">
        <v>143</v>
      </c>
      <c r="I407" s="18" t="s">
        <v>59</v>
      </c>
      <c r="K407" s="25">
        <v>28</v>
      </c>
    </row>
    <row r="408" spans="2:21" hidden="1" x14ac:dyDescent="0.2">
      <c r="B408" s="18" t="s">
        <v>1070</v>
      </c>
      <c r="C408" s="18">
        <v>189</v>
      </c>
      <c r="D408" s="18">
        <v>2</v>
      </c>
      <c r="E408" s="25" t="s">
        <v>221</v>
      </c>
      <c r="F408" s="25" t="s">
        <v>89</v>
      </c>
      <c r="G408" s="25" t="s">
        <v>304</v>
      </c>
      <c r="H408" s="18" t="s">
        <v>143</v>
      </c>
      <c r="I408" s="18" t="s">
        <v>59</v>
      </c>
      <c r="K408" s="25">
        <v>33</v>
      </c>
    </row>
    <row r="409" spans="2:21" hidden="1" x14ac:dyDescent="0.2">
      <c r="B409" s="18" t="s">
        <v>1070</v>
      </c>
      <c r="C409" s="18">
        <v>189</v>
      </c>
      <c r="D409" s="18">
        <v>2</v>
      </c>
      <c r="E409" s="25" t="s">
        <v>256</v>
      </c>
      <c r="F409" s="25" t="s">
        <v>258</v>
      </c>
      <c r="G409" s="25" t="s">
        <v>114</v>
      </c>
      <c r="H409" s="18" t="s">
        <v>58</v>
      </c>
      <c r="I409" s="18" t="s">
        <v>59</v>
      </c>
      <c r="K409" s="25">
        <v>19</v>
      </c>
      <c r="U409" s="29"/>
    </row>
    <row r="410" spans="2:21" hidden="1" x14ac:dyDescent="0.2">
      <c r="B410" s="18" t="s">
        <v>1070</v>
      </c>
      <c r="C410" s="18">
        <v>189</v>
      </c>
      <c r="D410" s="18">
        <v>2</v>
      </c>
      <c r="E410" s="25" t="s">
        <v>63</v>
      </c>
      <c r="F410" s="25" t="s">
        <v>263</v>
      </c>
      <c r="G410" s="25" t="s">
        <v>65</v>
      </c>
      <c r="H410" s="18" t="s">
        <v>143</v>
      </c>
      <c r="I410" s="18" t="s">
        <v>59</v>
      </c>
      <c r="K410" s="25">
        <v>15</v>
      </c>
    </row>
    <row r="411" spans="2:21" hidden="1" x14ac:dyDescent="0.2">
      <c r="B411" s="18" t="s">
        <v>1080</v>
      </c>
      <c r="C411" s="18">
        <v>189</v>
      </c>
      <c r="D411" s="18">
        <v>2</v>
      </c>
      <c r="E411" s="25" t="s">
        <v>307</v>
      </c>
      <c r="F411" s="25" t="s">
        <v>238</v>
      </c>
      <c r="G411" s="25" t="s">
        <v>455</v>
      </c>
      <c r="H411" s="18" t="s">
        <v>58</v>
      </c>
      <c r="I411" s="18" t="s">
        <v>180</v>
      </c>
      <c r="K411" s="25">
        <v>26</v>
      </c>
    </row>
    <row r="412" spans="2:21" hidden="1" x14ac:dyDescent="0.2">
      <c r="B412" s="18" t="s">
        <v>1080</v>
      </c>
      <c r="C412" s="18">
        <v>189</v>
      </c>
      <c r="D412" s="18">
        <v>2</v>
      </c>
      <c r="E412" s="25" t="s">
        <v>157</v>
      </c>
      <c r="F412" s="25" t="s">
        <v>84</v>
      </c>
      <c r="G412" s="25" t="s">
        <v>202</v>
      </c>
      <c r="H412" s="18" t="s">
        <v>143</v>
      </c>
      <c r="I412" s="18" t="s">
        <v>180</v>
      </c>
      <c r="K412" s="25">
        <v>50</v>
      </c>
    </row>
    <row r="413" spans="2:21" hidden="1" x14ac:dyDescent="0.2">
      <c r="B413" s="18" t="s">
        <v>1080</v>
      </c>
      <c r="C413" s="18">
        <v>189</v>
      </c>
      <c r="D413" s="18">
        <v>2</v>
      </c>
      <c r="E413" s="25" t="s">
        <v>210</v>
      </c>
      <c r="F413" s="25" t="s">
        <v>211</v>
      </c>
      <c r="G413" s="25" t="s">
        <v>79</v>
      </c>
      <c r="H413" s="18" t="s">
        <v>58</v>
      </c>
      <c r="I413" s="18" t="s">
        <v>180</v>
      </c>
      <c r="K413" s="25">
        <v>21</v>
      </c>
    </row>
    <row r="414" spans="2:21" hidden="1" x14ac:dyDescent="0.2">
      <c r="B414" s="18" t="s">
        <v>1080</v>
      </c>
      <c r="C414" s="18">
        <v>189</v>
      </c>
      <c r="D414" s="18">
        <v>2</v>
      </c>
      <c r="E414" s="25" t="s">
        <v>852</v>
      </c>
      <c r="F414" s="25" t="s">
        <v>131</v>
      </c>
      <c r="G414" s="25" t="s">
        <v>268</v>
      </c>
      <c r="H414" s="18" t="s">
        <v>58</v>
      </c>
      <c r="I414" s="18" t="s">
        <v>180</v>
      </c>
      <c r="K414" s="25">
        <v>32</v>
      </c>
    </row>
    <row r="415" spans="2:21" hidden="1" x14ac:dyDescent="0.2">
      <c r="B415" s="18" t="s">
        <v>1080</v>
      </c>
      <c r="C415" s="18">
        <v>189</v>
      </c>
      <c r="D415" s="18">
        <v>2</v>
      </c>
      <c r="E415" s="25" t="s">
        <v>999</v>
      </c>
      <c r="F415" s="25" t="s">
        <v>638</v>
      </c>
      <c r="G415" s="25" t="s">
        <v>184</v>
      </c>
      <c r="H415" s="18" t="s">
        <v>58</v>
      </c>
      <c r="I415" s="18" t="s">
        <v>180</v>
      </c>
      <c r="K415" s="25">
        <v>39</v>
      </c>
    </row>
    <row r="416" spans="2:21" hidden="1" x14ac:dyDescent="0.2">
      <c r="B416" s="18" t="s">
        <v>1080</v>
      </c>
      <c r="C416" s="18">
        <v>189</v>
      </c>
      <c r="D416" s="18">
        <v>2</v>
      </c>
      <c r="E416" s="25" t="s">
        <v>458</v>
      </c>
      <c r="F416" s="25" t="s">
        <v>459</v>
      </c>
      <c r="G416" s="25" t="s">
        <v>348</v>
      </c>
      <c r="H416" s="18" t="s">
        <v>58</v>
      </c>
      <c r="I416" s="18" t="s">
        <v>180</v>
      </c>
      <c r="K416" s="25">
        <v>11</v>
      </c>
    </row>
    <row r="417" spans="2:22" hidden="1" x14ac:dyDescent="0.2">
      <c r="B417" s="18" t="s">
        <v>1080</v>
      </c>
      <c r="C417" s="18">
        <v>189</v>
      </c>
      <c r="D417" s="18">
        <v>2</v>
      </c>
      <c r="E417" s="25" t="s">
        <v>458</v>
      </c>
      <c r="F417" s="25" t="s">
        <v>459</v>
      </c>
      <c r="G417" s="25" t="s">
        <v>455</v>
      </c>
      <c r="H417" s="18" t="s">
        <v>58</v>
      </c>
      <c r="I417" s="18" t="s">
        <v>180</v>
      </c>
      <c r="K417" s="25">
        <v>26</v>
      </c>
    </row>
    <row r="418" spans="2:22" hidden="1" x14ac:dyDescent="0.2">
      <c r="B418" s="18" t="s">
        <v>1080</v>
      </c>
      <c r="C418" s="18">
        <v>189</v>
      </c>
      <c r="D418" s="18">
        <v>2</v>
      </c>
      <c r="E418" s="25" t="s">
        <v>458</v>
      </c>
      <c r="F418" s="25" t="s">
        <v>459</v>
      </c>
      <c r="G418" s="25" t="s">
        <v>138</v>
      </c>
      <c r="H418" s="18" t="s">
        <v>58</v>
      </c>
      <c r="I418" s="18" t="s">
        <v>180</v>
      </c>
      <c r="K418" s="25">
        <v>18</v>
      </c>
    </row>
    <row r="419" spans="2:22" hidden="1" x14ac:dyDescent="0.2">
      <c r="B419" s="18" t="s">
        <v>1080</v>
      </c>
      <c r="C419" s="18">
        <v>189</v>
      </c>
      <c r="D419" s="18">
        <v>2</v>
      </c>
      <c r="E419" s="25" t="s">
        <v>232</v>
      </c>
      <c r="F419" s="25" t="s">
        <v>233</v>
      </c>
      <c r="G419" s="25" t="s">
        <v>291</v>
      </c>
      <c r="H419" s="18" t="s">
        <v>58</v>
      </c>
      <c r="I419" s="18" t="s">
        <v>180</v>
      </c>
      <c r="K419" s="25">
        <v>24</v>
      </c>
      <c r="U419" s="29"/>
      <c r="V419" s="29"/>
    </row>
    <row r="420" spans="2:22" hidden="1" x14ac:dyDescent="0.2">
      <c r="B420" s="18" t="s">
        <v>1080</v>
      </c>
      <c r="C420" s="18">
        <v>189</v>
      </c>
      <c r="D420" s="18">
        <v>2</v>
      </c>
      <c r="E420" s="25" t="s">
        <v>237</v>
      </c>
      <c r="F420" s="25" t="s">
        <v>74</v>
      </c>
      <c r="G420" s="25" t="s">
        <v>215</v>
      </c>
      <c r="H420" s="18" t="s">
        <v>58</v>
      </c>
      <c r="I420" s="18" t="s">
        <v>180</v>
      </c>
      <c r="K420" s="25">
        <v>34</v>
      </c>
      <c r="U420" s="29"/>
      <c r="V420" s="29"/>
    </row>
    <row r="421" spans="2:22" hidden="1" x14ac:dyDescent="0.2">
      <c r="B421" s="18" t="s">
        <v>1080</v>
      </c>
      <c r="C421" s="18">
        <v>189</v>
      </c>
      <c r="D421" s="18">
        <v>2</v>
      </c>
      <c r="E421" s="25" t="s">
        <v>819</v>
      </c>
      <c r="F421" s="25" t="s">
        <v>244</v>
      </c>
      <c r="G421" s="25" t="s">
        <v>304</v>
      </c>
      <c r="H421" s="18" t="s">
        <v>58</v>
      </c>
      <c r="I421" s="18" t="s">
        <v>180</v>
      </c>
      <c r="K421" s="25">
        <v>33</v>
      </c>
      <c r="U421" s="29"/>
      <c r="V421" s="29"/>
    </row>
    <row r="422" spans="2:22" hidden="1" x14ac:dyDescent="0.2">
      <c r="B422" s="18" t="s">
        <v>1080</v>
      </c>
      <c r="C422" s="18">
        <v>189</v>
      </c>
      <c r="D422" s="18">
        <v>2</v>
      </c>
      <c r="E422" s="25" t="s">
        <v>969</v>
      </c>
      <c r="F422" s="25" t="s">
        <v>497</v>
      </c>
      <c r="G422" s="25" t="s">
        <v>79</v>
      </c>
      <c r="H422" s="18" t="s">
        <v>58</v>
      </c>
      <c r="I422" s="18" t="s">
        <v>180</v>
      </c>
      <c r="K422" s="25">
        <v>21</v>
      </c>
      <c r="U422" s="29"/>
      <c r="V422" s="29"/>
    </row>
    <row r="423" spans="2:22" hidden="1" x14ac:dyDescent="0.2">
      <c r="B423" s="18" t="s">
        <v>1080</v>
      </c>
      <c r="C423" s="18">
        <v>189</v>
      </c>
      <c r="D423" s="18">
        <v>2</v>
      </c>
      <c r="E423" s="25" t="s">
        <v>1095</v>
      </c>
      <c r="F423" s="25" t="s">
        <v>226</v>
      </c>
      <c r="G423" s="25" t="s">
        <v>459</v>
      </c>
      <c r="H423" s="18" t="s">
        <v>58</v>
      </c>
      <c r="I423" s="18" t="s">
        <v>180</v>
      </c>
      <c r="K423" s="25">
        <v>41</v>
      </c>
      <c r="U423" s="29"/>
    </row>
    <row r="424" spans="2:22" hidden="1" x14ac:dyDescent="0.2">
      <c r="B424" s="18" t="s">
        <v>1080</v>
      </c>
      <c r="C424" s="18">
        <v>189</v>
      </c>
      <c r="D424" s="18">
        <v>2</v>
      </c>
      <c r="E424" s="25" t="s">
        <v>1097</v>
      </c>
      <c r="F424" s="25" t="s">
        <v>382</v>
      </c>
      <c r="G424" s="25" t="s">
        <v>198</v>
      </c>
      <c r="H424" s="18" t="s">
        <v>58</v>
      </c>
      <c r="I424" s="18" t="s">
        <v>180</v>
      </c>
      <c r="K424" s="25">
        <v>40</v>
      </c>
      <c r="U424" s="29"/>
      <c r="V424" s="29"/>
    </row>
    <row r="425" spans="2:22" ht="25.5" hidden="1" x14ac:dyDescent="0.2">
      <c r="B425" s="18" t="s">
        <v>1080</v>
      </c>
      <c r="C425" s="18">
        <v>189</v>
      </c>
      <c r="D425" s="18">
        <v>2</v>
      </c>
      <c r="E425" s="25" t="s">
        <v>1099</v>
      </c>
      <c r="F425" s="25" t="s">
        <v>386</v>
      </c>
      <c r="G425" s="25" t="s">
        <v>94</v>
      </c>
      <c r="H425" s="18" t="s">
        <v>58</v>
      </c>
      <c r="I425" s="18" t="s">
        <v>180</v>
      </c>
      <c r="K425" s="25">
        <v>31</v>
      </c>
      <c r="U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541</v>
      </c>
      <c r="F427" s="25" t="s">
        <v>536</v>
      </c>
      <c r="G427" s="25" t="s">
        <v>179</v>
      </c>
      <c r="H427" s="18" t="s">
        <v>58</v>
      </c>
      <c r="I427" s="18" t="s">
        <v>180</v>
      </c>
      <c r="K427" s="25">
        <v>27</v>
      </c>
      <c r="U427" s="29"/>
      <c r="V427" s="29"/>
    </row>
    <row r="428" spans="2:22" hidden="1" x14ac:dyDescent="0.2">
      <c r="B428" s="18" t="s">
        <v>1080</v>
      </c>
      <c r="C428" s="18">
        <v>189</v>
      </c>
      <c r="D428" s="18">
        <v>2</v>
      </c>
      <c r="E428" s="25" t="s">
        <v>63</v>
      </c>
      <c r="F428" s="25" t="s">
        <v>263</v>
      </c>
      <c r="G428" s="25" t="s">
        <v>352</v>
      </c>
      <c r="H428" s="18" t="s">
        <v>58</v>
      </c>
      <c r="I428" s="18" t="s">
        <v>180</v>
      </c>
      <c r="K428" s="25">
        <v>9</v>
      </c>
    </row>
    <row r="429" spans="2:22" hidden="1" x14ac:dyDescent="0.2">
      <c r="B429" s="18" t="s">
        <v>1080</v>
      </c>
      <c r="C429" s="18">
        <v>189</v>
      </c>
      <c r="D429" s="18">
        <v>2</v>
      </c>
      <c r="E429" s="25" t="s">
        <v>63</v>
      </c>
      <c r="F429" s="25" t="s">
        <v>263</v>
      </c>
      <c r="G429" s="25" t="s">
        <v>352</v>
      </c>
      <c r="H429" s="18" t="s">
        <v>58</v>
      </c>
      <c r="I429" s="18" t="s">
        <v>180</v>
      </c>
      <c r="K429" s="25">
        <v>9</v>
      </c>
    </row>
    <row r="430" spans="2:22" ht="25.5" hidden="1" x14ac:dyDescent="0.2">
      <c r="B430" s="18" t="s">
        <v>1105</v>
      </c>
      <c r="C430" s="18">
        <v>189</v>
      </c>
      <c r="D430" s="18">
        <v>2</v>
      </c>
      <c r="E430" s="25" t="s">
        <v>218</v>
      </c>
      <c r="F430" s="25" t="s">
        <v>89</v>
      </c>
      <c r="G430" s="25" t="s">
        <v>359</v>
      </c>
      <c r="H430" s="18" t="s">
        <v>58</v>
      </c>
      <c r="I430" s="18" t="s">
        <v>59</v>
      </c>
      <c r="K430" s="25">
        <v>20</v>
      </c>
    </row>
    <row r="431" spans="2:22" hidden="1" x14ac:dyDescent="0.2">
      <c r="B431" s="18" t="s">
        <v>1105</v>
      </c>
      <c r="C431" s="18">
        <v>189</v>
      </c>
      <c r="D431" s="18">
        <v>2</v>
      </c>
      <c r="E431" s="25" t="s">
        <v>221</v>
      </c>
      <c r="F431" s="25" t="s">
        <v>89</v>
      </c>
      <c r="G431" s="25" t="s">
        <v>57</v>
      </c>
      <c r="H431" s="18" t="s">
        <v>58</v>
      </c>
      <c r="I431" s="18" t="s">
        <v>59</v>
      </c>
      <c r="K431" s="25">
        <v>29</v>
      </c>
    </row>
    <row r="432" spans="2:22" hidden="1" x14ac:dyDescent="0.2">
      <c r="B432" s="18" t="s">
        <v>1105</v>
      </c>
      <c r="C432" s="18">
        <v>189</v>
      </c>
      <c r="D432" s="18">
        <v>2</v>
      </c>
      <c r="E432" s="25" t="s">
        <v>256</v>
      </c>
      <c r="F432" s="25" t="s">
        <v>258</v>
      </c>
      <c r="G432" s="25" t="s">
        <v>936</v>
      </c>
      <c r="H432" s="18" t="s">
        <v>58</v>
      </c>
      <c r="I432" s="18" t="s">
        <v>59</v>
      </c>
      <c r="U432" s="29"/>
    </row>
    <row r="433" spans="2:22" hidden="1" x14ac:dyDescent="0.2">
      <c r="B433" s="18" t="s">
        <v>1105</v>
      </c>
      <c r="C433" s="18">
        <v>189</v>
      </c>
      <c r="D433" s="18">
        <v>2</v>
      </c>
      <c r="E433" s="25" t="s">
        <v>939</v>
      </c>
      <c r="F433" s="25" t="s">
        <v>161</v>
      </c>
      <c r="G433" s="25" t="s">
        <v>348</v>
      </c>
      <c r="H433" s="18" t="s">
        <v>143</v>
      </c>
      <c r="I433" s="18" t="s">
        <v>59</v>
      </c>
      <c r="K433" s="25">
        <v>11</v>
      </c>
    </row>
    <row r="434" spans="2:22" hidden="1" x14ac:dyDescent="0.2">
      <c r="B434" s="18" t="s">
        <v>1105</v>
      </c>
      <c r="C434" s="18">
        <v>189</v>
      </c>
      <c r="D434" s="18">
        <v>2</v>
      </c>
      <c r="E434" s="25" t="s">
        <v>947</v>
      </c>
      <c r="F434" s="25" t="s">
        <v>161</v>
      </c>
      <c r="G434" s="25" t="s">
        <v>94</v>
      </c>
      <c r="H434" s="18" t="s">
        <v>58</v>
      </c>
      <c r="I434" s="18" t="s">
        <v>59</v>
      </c>
      <c r="K434" s="25">
        <v>31</v>
      </c>
      <c r="U434" s="29"/>
    </row>
    <row r="435" spans="2:22" hidden="1" x14ac:dyDescent="0.2">
      <c r="B435" s="18" t="s">
        <v>1105</v>
      </c>
      <c r="C435" s="18">
        <v>189</v>
      </c>
      <c r="D435" s="18">
        <v>2</v>
      </c>
      <c r="E435" s="25" t="s">
        <v>523</v>
      </c>
      <c r="F435" s="25" t="s">
        <v>527</v>
      </c>
      <c r="G435" s="25" t="s">
        <v>202</v>
      </c>
      <c r="H435" s="18" t="s">
        <v>58</v>
      </c>
      <c r="I435" s="18" t="s">
        <v>59</v>
      </c>
      <c r="K435" s="25">
        <v>50</v>
      </c>
      <c r="U435" s="29"/>
      <c r="V435" s="29"/>
    </row>
    <row r="436" spans="2:22" hidden="1" x14ac:dyDescent="0.2">
      <c r="B436" s="18" t="s">
        <v>1105</v>
      </c>
      <c r="C436" s="18">
        <v>189</v>
      </c>
      <c r="D436" s="18">
        <v>2</v>
      </c>
      <c r="E436" s="25" t="s">
        <v>82</v>
      </c>
      <c r="F436" s="25" t="s">
        <v>83</v>
      </c>
      <c r="G436" s="25" t="s">
        <v>84</v>
      </c>
      <c r="H436" s="18" t="s">
        <v>58</v>
      </c>
      <c r="I436" s="18" t="s">
        <v>59</v>
      </c>
      <c r="K436" s="25">
        <v>6</v>
      </c>
    </row>
    <row r="437" spans="2:22" hidden="1" x14ac:dyDescent="0.2">
      <c r="B437" s="18" t="s">
        <v>1105</v>
      </c>
      <c r="C437" s="18">
        <v>189</v>
      </c>
      <c r="D437" s="18">
        <v>2</v>
      </c>
      <c r="E437" s="25" t="s">
        <v>68</v>
      </c>
      <c r="F437" s="25" t="s">
        <v>69</v>
      </c>
      <c r="G437" s="25" t="s">
        <v>70</v>
      </c>
      <c r="H437" s="18" t="s">
        <v>58</v>
      </c>
      <c r="I437" s="18" t="s">
        <v>59</v>
      </c>
      <c r="K437" s="25">
        <v>22</v>
      </c>
    </row>
    <row r="438" spans="2:22" ht="25.5" hidden="1" x14ac:dyDescent="0.2">
      <c r="B438" s="18" t="s">
        <v>1112</v>
      </c>
      <c r="C438" s="18">
        <v>189</v>
      </c>
      <c r="D438" s="18">
        <v>2</v>
      </c>
      <c r="E438" s="25" t="s">
        <v>355</v>
      </c>
      <c r="F438" s="25" t="s">
        <v>176</v>
      </c>
      <c r="H438" s="18" t="s">
        <v>58</v>
      </c>
      <c r="I438" s="18" t="s">
        <v>59</v>
      </c>
    </row>
    <row r="439" spans="2:22" ht="25.5" hidden="1" x14ac:dyDescent="0.2">
      <c r="B439" s="18" t="s">
        <v>1112</v>
      </c>
      <c r="C439" s="18">
        <v>189</v>
      </c>
      <c r="D439" s="18">
        <v>2</v>
      </c>
      <c r="E439" s="25" t="s">
        <v>1115</v>
      </c>
      <c r="F439" s="25" t="s">
        <v>114</v>
      </c>
      <c r="H439" s="18" t="s">
        <v>58</v>
      </c>
      <c r="I439" s="18" t="s">
        <v>59</v>
      </c>
    </row>
    <row r="440" spans="2:22" ht="25.5" hidden="1" x14ac:dyDescent="0.2">
      <c r="B440" s="18" t="s">
        <v>1112</v>
      </c>
      <c r="C440" s="18">
        <v>189</v>
      </c>
      <c r="D440" s="18">
        <v>2</v>
      </c>
      <c r="E440" s="25" t="s">
        <v>743</v>
      </c>
      <c r="F440" s="25" t="s">
        <v>359</v>
      </c>
      <c r="G440" s="25" t="s">
        <v>352</v>
      </c>
      <c r="H440" s="18" t="s">
        <v>58</v>
      </c>
      <c r="I440" s="18" t="s">
        <v>59</v>
      </c>
      <c r="K440" s="25">
        <v>9</v>
      </c>
    </row>
    <row r="441" spans="2:22" ht="25.5" hidden="1" x14ac:dyDescent="0.2">
      <c r="B441" s="18" t="s">
        <v>1112</v>
      </c>
      <c r="C441" s="18">
        <v>189</v>
      </c>
      <c r="D441" s="18">
        <v>2</v>
      </c>
      <c r="E441" s="25" t="s">
        <v>358</v>
      </c>
      <c r="F441" s="25" t="s">
        <v>359</v>
      </c>
      <c r="G441" s="25" t="s">
        <v>497</v>
      </c>
      <c r="H441" s="18" t="s">
        <v>58</v>
      </c>
      <c r="I441" s="18" t="s">
        <v>59</v>
      </c>
      <c r="K441" s="25">
        <v>60</v>
      </c>
    </row>
    <row r="442" spans="2:22" ht="25.5" hidden="1" x14ac:dyDescent="0.2">
      <c r="B442" s="18" t="s">
        <v>1112</v>
      </c>
      <c r="C442" s="18">
        <v>189</v>
      </c>
      <c r="D442" s="18">
        <v>2</v>
      </c>
      <c r="E442" s="25" t="s">
        <v>1122</v>
      </c>
      <c r="F442" s="25" t="s">
        <v>79</v>
      </c>
      <c r="G442" s="25" t="s">
        <v>198</v>
      </c>
      <c r="H442" s="18" t="s">
        <v>58</v>
      </c>
      <c r="I442" s="18" t="s">
        <v>59</v>
      </c>
      <c r="K442" s="25">
        <v>40</v>
      </c>
    </row>
    <row r="443" spans="2:22" ht="25.5" hidden="1" x14ac:dyDescent="0.2">
      <c r="B443" s="18" t="s">
        <v>1112</v>
      </c>
      <c r="C443" s="18">
        <v>189</v>
      </c>
      <c r="D443" s="18">
        <v>2</v>
      </c>
      <c r="E443" s="25" t="s">
        <v>1125</v>
      </c>
      <c r="F443" s="25" t="s">
        <v>291</v>
      </c>
      <c r="G443" s="25" t="s">
        <v>497</v>
      </c>
      <c r="H443" s="18" t="s">
        <v>58</v>
      </c>
      <c r="I443" s="18" t="s">
        <v>59</v>
      </c>
      <c r="K443" s="25">
        <v>60</v>
      </c>
    </row>
    <row r="444" spans="2:22" ht="25.5" hidden="1" x14ac:dyDescent="0.2">
      <c r="B444" s="18" t="s">
        <v>1112</v>
      </c>
      <c r="C444" s="18">
        <v>189</v>
      </c>
      <c r="D444" s="18">
        <v>2</v>
      </c>
      <c r="E444" s="25" t="s">
        <v>1125</v>
      </c>
      <c r="F444" s="25" t="s">
        <v>291</v>
      </c>
      <c r="G444" s="25" t="s">
        <v>497</v>
      </c>
      <c r="H444" s="18" t="s">
        <v>58</v>
      </c>
      <c r="I444" s="18" t="s">
        <v>59</v>
      </c>
      <c r="K444" s="25">
        <v>60</v>
      </c>
    </row>
    <row r="445" spans="2:22" ht="25.5" hidden="1" x14ac:dyDescent="0.2">
      <c r="B445" s="18" t="s">
        <v>1112</v>
      </c>
      <c r="C445" s="18">
        <v>189</v>
      </c>
      <c r="D445" s="18">
        <v>2</v>
      </c>
      <c r="E445" s="25" t="s">
        <v>1130</v>
      </c>
      <c r="F445" s="25" t="s">
        <v>179</v>
      </c>
      <c r="H445" s="18" t="s">
        <v>58</v>
      </c>
      <c r="I445" s="18" t="s">
        <v>59</v>
      </c>
    </row>
    <row r="446" spans="2:22" ht="25.5" hidden="1" x14ac:dyDescent="0.2">
      <c r="B446" s="18" t="s">
        <v>1112</v>
      </c>
      <c r="C446" s="18">
        <v>189</v>
      </c>
      <c r="D446" s="18">
        <v>2</v>
      </c>
      <c r="E446" s="25" t="s">
        <v>366</v>
      </c>
      <c r="F446" s="25" t="s">
        <v>57</v>
      </c>
      <c r="H446" s="18" t="s">
        <v>58</v>
      </c>
      <c r="I446" s="18" t="s">
        <v>59</v>
      </c>
    </row>
    <row r="447" spans="2:22" ht="25.5" hidden="1" x14ac:dyDescent="0.2">
      <c r="B447" s="18" t="s">
        <v>1112</v>
      </c>
      <c r="C447" s="18">
        <v>189</v>
      </c>
      <c r="D447" s="18">
        <v>2</v>
      </c>
      <c r="E447" s="25" t="s">
        <v>1135</v>
      </c>
      <c r="F447" s="25" t="s">
        <v>268</v>
      </c>
      <c r="G447" s="25" t="s">
        <v>84</v>
      </c>
      <c r="H447" s="18" t="s">
        <v>143</v>
      </c>
      <c r="I447" s="18" t="s">
        <v>59</v>
      </c>
      <c r="K447" s="25">
        <v>6</v>
      </c>
    </row>
    <row r="448" spans="2:22" ht="25.5" hidden="1" x14ac:dyDescent="0.2">
      <c r="B448" s="18" t="s">
        <v>1112</v>
      </c>
      <c r="C448" s="18">
        <v>189</v>
      </c>
      <c r="D448" s="18">
        <v>2</v>
      </c>
      <c r="E448" s="25" t="s">
        <v>214</v>
      </c>
      <c r="F448" s="25" t="s">
        <v>304</v>
      </c>
      <c r="G448" s="25" t="s">
        <v>524</v>
      </c>
      <c r="H448" s="18" t="s">
        <v>143</v>
      </c>
      <c r="I448" s="18" t="s">
        <v>59</v>
      </c>
      <c r="K448" s="25">
        <v>42</v>
      </c>
    </row>
    <row r="449" spans="1:28" ht="38.25" x14ac:dyDescent="0.2">
      <c r="A449" s="24">
        <v>449</v>
      </c>
      <c r="B449" s="18" t="s">
        <v>1112</v>
      </c>
      <c r="C449" s="18">
        <v>189</v>
      </c>
      <c r="D449" s="18">
        <v>2</v>
      </c>
      <c r="E449" s="25" t="s">
        <v>852</v>
      </c>
      <c r="F449" s="25" t="s">
        <v>131</v>
      </c>
      <c r="H449" s="18" t="s">
        <v>185</v>
      </c>
      <c r="I449" s="18" t="s">
        <v>59</v>
      </c>
      <c r="J449" s="26">
        <v>36</v>
      </c>
      <c r="L449" s="25" t="s">
        <v>852</v>
      </c>
      <c r="R449" s="18" t="s">
        <v>1140</v>
      </c>
      <c r="S449" s="18" t="s">
        <v>1141</v>
      </c>
      <c r="U449" s="18" t="s">
        <v>2137</v>
      </c>
      <c r="W449" s="18" t="s">
        <v>2131</v>
      </c>
      <c r="X449" s="18" t="s">
        <v>2214</v>
      </c>
      <c r="AB449" s="27">
        <v>41141.646539351852</v>
      </c>
    </row>
    <row r="450" spans="1:28" hidden="1" x14ac:dyDescent="0.2">
      <c r="B450" s="18" t="s">
        <v>1112</v>
      </c>
      <c r="C450" s="18">
        <v>189</v>
      </c>
      <c r="D450" s="18">
        <v>2</v>
      </c>
      <c r="E450" s="25" t="s">
        <v>852</v>
      </c>
      <c r="F450" s="25" t="s">
        <v>131</v>
      </c>
      <c r="G450" s="25" t="s">
        <v>179</v>
      </c>
      <c r="H450" s="18" t="s">
        <v>58</v>
      </c>
      <c r="I450" s="18" t="s">
        <v>59</v>
      </c>
      <c r="K450" s="25">
        <v>27</v>
      </c>
    </row>
    <row r="451" spans="1:28" hidden="1" x14ac:dyDescent="0.2">
      <c r="B451" s="18" t="s">
        <v>1112</v>
      </c>
      <c r="C451" s="18">
        <v>189</v>
      </c>
      <c r="D451" s="18">
        <v>2</v>
      </c>
      <c r="E451" s="25" t="s">
        <v>852</v>
      </c>
      <c r="F451" s="25" t="s">
        <v>131</v>
      </c>
      <c r="G451" s="25" t="s">
        <v>268</v>
      </c>
      <c r="H451" s="18" t="s">
        <v>58</v>
      </c>
      <c r="I451" s="18" t="s">
        <v>59</v>
      </c>
      <c r="K451" s="25">
        <v>32</v>
      </c>
    </row>
    <row r="452" spans="1:28" hidden="1" x14ac:dyDescent="0.2">
      <c r="B452" s="18" t="s">
        <v>1112</v>
      </c>
      <c r="C452" s="18">
        <v>189</v>
      </c>
      <c r="D452" s="18">
        <v>2</v>
      </c>
      <c r="E452" s="25" t="s">
        <v>665</v>
      </c>
      <c r="F452" s="25" t="s">
        <v>104</v>
      </c>
      <c r="H452" s="18" t="s">
        <v>185</v>
      </c>
      <c r="I452" s="18" t="s">
        <v>59</v>
      </c>
    </row>
    <row r="453" spans="1:28" hidden="1" x14ac:dyDescent="0.2">
      <c r="B453" s="18" t="s">
        <v>1112</v>
      </c>
      <c r="C453" s="18">
        <v>189</v>
      </c>
      <c r="D453" s="18">
        <v>2</v>
      </c>
      <c r="E453" s="25" t="s">
        <v>458</v>
      </c>
      <c r="F453" s="25" t="s">
        <v>198</v>
      </c>
      <c r="H453" s="18" t="s">
        <v>143</v>
      </c>
      <c r="I453" s="18" t="s">
        <v>59</v>
      </c>
    </row>
    <row r="454" spans="1:28" hidden="1" x14ac:dyDescent="0.2">
      <c r="B454" s="18" t="s">
        <v>1112</v>
      </c>
      <c r="C454" s="18">
        <v>189</v>
      </c>
      <c r="D454" s="18">
        <v>2</v>
      </c>
      <c r="E454" s="25" t="s">
        <v>458</v>
      </c>
      <c r="F454" s="25" t="s">
        <v>459</v>
      </c>
      <c r="H454" s="18" t="s">
        <v>143</v>
      </c>
      <c r="I454" s="18" t="s">
        <v>59</v>
      </c>
    </row>
    <row r="455" spans="1:28" hidden="1" x14ac:dyDescent="0.2">
      <c r="B455" s="18" t="s">
        <v>1112</v>
      </c>
      <c r="C455" s="18">
        <v>189</v>
      </c>
      <c r="D455" s="18">
        <v>2</v>
      </c>
      <c r="E455" s="25" t="s">
        <v>458</v>
      </c>
      <c r="F455" s="25" t="s">
        <v>459</v>
      </c>
      <c r="H455" s="18" t="s">
        <v>58</v>
      </c>
      <c r="I455" s="18" t="s">
        <v>59</v>
      </c>
    </row>
    <row r="456" spans="1:28" hidden="1" x14ac:dyDescent="0.2">
      <c r="B456" s="18" t="s">
        <v>1112</v>
      </c>
      <c r="C456" s="18">
        <v>189</v>
      </c>
      <c r="D456" s="18">
        <v>2</v>
      </c>
      <c r="E456" s="25" t="s">
        <v>458</v>
      </c>
      <c r="F456" s="25" t="s">
        <v>459</v>
      </c>
      <c r="H456" s="18" t="s">
        <v>58</v>
      </c>
      <c r="I456" s="18" t="s">
        <v>59</v>
      </c>
    </row>
    <row r="457" spans="1:28" hidden="1" x14ac:dyDescent="0.2">
      <c r="B457" s="18" t="s">
        <v>1112</v>
      </c>
      <c r="C457" s="18">
        <v>189</v>
      </c>
      <c r="D457" s="18">
        <v>2</v>
      </c>
      <c r="E457" s="25" t="s">
        <v>458</v>
      </c>
      <c r="F457" s="25" t="s">
        <v>459</v>
      </c>
      <c r="H457" s="18" t="s">
        <v>58</v>
      </c>
      <c r="I457" s="18" t="s">
        <v>59</v>
      </c>
    </row>
    <row r="458" spans="1:28" hidden="1" x14ac:dyDescent="0.2">
      <c r="B458" s="18" t="s">
        <v>1112</v>
      </c>
      <c r="C458" s="18">
        <v>189</v>
      </c>
      <c r="D458" s="18">
        <v>2</v>
      </c>
      <c r="E458" s="25" t="s">
        <v>458</v>
      </c>
      <c r="F458" s="25" t="s">
        <v>524</v>
      </c>
      <c r="H458" s="18" t="s">
        <v>58</v>
      </c>
      <c r="I458" s="18" t="s">
        <v>59</v>
      </c>
    </row>
    <row r="459" spans="1:28" hidden="1" x14ac:dyDescent="0.2">
      <c r="B459" s="18" t="s">
        <v>1112</v>
      </c>
      <c r="C459" s="18">
        <v>189</v>
      </c>
      <c r="D459" s="18">
        <v>2</v>
      </c>
      <c r="E459" s="25" t="s">
        <v>1159</v>
      </c>
      <c r="F459" s="25" t="s">
        <v>1160</v>
      </c>
      <c r="G459" s="25" t="s">
        <v>215</v>
      </c>
      <c r="H459" s="18" t="s">
        <v>58</v>
      </c>
      <c r="I459" s="18" t="s">
        <v>59</v>
      </c>
      <c r="K459" s="25">
        <v>34</v>
      </c>
    </row>
    <row r="460" spans="1:28" hidden="1" x14ac:dyDescent="0.2">
      <c r="B460" s="18" t="s">
        <v>1112</v>
      </c>
      <c r="C460" s="18">
        <v>189</v>
      </c>
      <c r="D460" s="18">
        <v>2</v>
      </c>
      <c r="E460" s="25" t="s">
        <v>1159</v>
      </c>
      <c r="F460" s="25" t="s">
        <v>1160</v>
      </c>
      <c r="H460" s="18" t="s">
        <v>58</v>
      </c>
      <c r="I460" s="18" t="s">
        <v>59</v>
      </c>
    </row>
    <row r="461" spans="1:28" hidden="1" x14ac:dyDescent="0.2">
      <c r="B461" s="18" t="s">
        <v>1112</v>
      </c>
      <c r="C461" s="18">
        <v>189</v>
      </c>
      <c r="D461" s="18">
        <v>2</v>
      </c>
      <c r="E461" s="25" t="s">
        <v>1165</v>
      </c>
      <c r="F461" s="25" t="s">
        <v>1166</v>
      </c>
      <c r="G461" s="25" t="s">
        <v>234</v>
      </c>
      <c r="H461" s="18" t="s">
        <v>58</v>
      </c>
      <c r="I461" s="18" t="s">
        <v>59</v>
      </c>
      <c r="K461" s="25">
        <v>13</v>
      </c>
    </row>
    <row r="462" spans="1:28" hidden="1" x14ac:dyDescent="0.2">
      <c r="B462" s="18" t="s">
        <v>1169</v>
      </c>
      <c r="C462" s="18">
        <v>189</v>
      </c>
      <c r="D462" s="18">
        <v>2</v>
      </c>
      <c r="E462" s="25" t="s">
        <v>189</v>
      </c>
      <c r="F462" s="25" t="s">
        <v>190</v>
      </c>
      <c r="G462" s="25" t="s">
        <v>190</v>
      </c>
      <c r="H462" s="18" t="s">
        <v>143</v>
      </c>
      <c r="I462" s="18" t="s">
        <v>180</v>
      </c>
      <c r="K462" s="25">
        <v>5</v>
      </c>
    </row>
    <row r="463" spans="1:28" hidden="1" x14ac:dyDescent="0.2">
      <c r="B463" s="18" t="s">
        <v>1169</v>
      </c>
      <c r="C463" s="18">
        <v>189</v>
      </c>
      <c r="D463" s="18">
        <v>2</v>
      </c>
      <c r="E463" s="25" t="s">
        <v>764</v>
      </c>
      <c r="F463" s="25" t="s">
        <v>386</v>
      </c>
      <c r="G463" s="25" t="s">
        <v>211</v>
      </c>
      <c r="H463" s="18" t="s">
        <v>58</v>
      </c>
      <c r="I463" s="18" t="s">
        <v>180</v>
      </c>
      <c r="K463" s="25">
        <v>7</v>
      </c>
      <c r="U463" s="29"/>
    </row>
    <row r="464" spans="1:28" hidden="1" x14ac:dyDescent="0.2">
      <c r="B464" s="18" t="s">
        <v>1169</v>
      </c>
      <c r="C464" s="18">
        <v>189</v>
      </c>
      <c r="D464" s="18">
        <v>2</v>
      </c>
      <c r="E464" s="25" t="s">
        <v>165</v>
      </c>
      <c r="F464" s="25" t="s">
        <v>166</v>
      </c>
      <c r="G464" s="25" t="s">
        <v>1173</v>
      </c>
      <c r="H464" s="18" t="s">
        <v>143</v>
      </c>
      <c r="I464" s="18" t="s">
        <v>180</v>
      </c>
    </row>
    <row r="465" spans="1:28" hidden="1" x14ac:dyDescent="0.2">
      <c r="B465" s="18" t="s">
        <v>1169</v>
      </c>
      <c r="C465" s="18">
        <v>189</v>
      </c>
      <c r="D465" s="18">
        <v>2</v>
      </c>
      <c r="E465" s="25" t="s">
        <v>149</v>
      </c>
      <c r="F465" s="25" t="s">
        <v>1176</v>
      </c>
      <c r="G465" s="25" t="s">
        <v>198</v>
      </c>
      <c r="H465" s="18" t="s">
        <v>58</v>
      </c>
      <c r="I465" s="18" t="s">
        <v>180</v>
      </c>
      <c r="K465" s="25">
        <v>40</v>
      </c>
    </row>
    <row r="466" spans="1:28" ht="25.5" hidden="1" x14ac:dyDescent="0.2">
      <c r="B466" s="18" t="s">
        <v>1179</v>
      </c>
      <c r="C466" s="18">
        <v>189</v>
      </c>
      <c r="D466" s="18">
        <v>2</v>
      </c>
      <c r="E466" s="25" t="s">
        <v>87</v>
      </c>
      <c r="F466" s="25" t="s">
        <v>88</v>
      </c>
      <c r="G466" s="25" t="s">
        <v>215</v>
      </c>
      <c r="H466" s="18" t="s">
        <v>58</v>
      </c>
      <c r="I466" s="18" t="s">
        <v>59</v>
      </c>
      <c r="K466" s="25">
        <v>34</v>
      </c>
    </row>
    <row r="467" spans="1:28" hidden="1" x14ac:dyDescent="0.2">
      <c r="B467" s="18" t="s">
        <v>1182</v>
      </c>
      <c r="C467" s="18">
        <v>189</v>
      </c>
      <c r="D467" s="18">
        <v>2</v>
      </c>
      <c r="E467" s="25" t="s">
        <v>641</v>
      </c>
      <c r="F467" s="25" t="s">
        <v>637</v>
      </c>
      <c r="G467" s="25" t="s">
        <v>262</v>
      </c>
      <c r="H467" s="18" t="s">
        <v>58</v>
      </c>
      <c r="I467" s="18" t="s">
        <v>59</v>
      </c>
      <c r="K467" s="25">
        <v>46</v>
      </c>
      <c r="U467" s="29"/>
      <c r="V467" s="29"/>
    </row>
    <row r="468" spans="1:28" hidden="1" x14ac:dyDescent="0.2">
      <c r="B468" s="18" t="s">
        <v>1182</v>
      </c>
      <c r="C468" s="18">
        <v>189</v>
      </c>
      <c r="D468" s="18">
        <v>2</v>
      </c>
      <c r="E468" s="25" t="s">
        <v>260</v>
      </c>
      <c r="F468" s="25" t="s">
        <v>261</v>
      </c>
      <c r="G468" s="25" t="s">
        <v>262</v>
      </c>
      <c r="H468" s="18" t="s">
        <v>58</v>
      </c>
      <c r="I468" s="18" t="s">
        <v>59</v>
      </c>
      <c r="K468" s="25">
        <v>46</v>
      </c>
      <c r="U468" s="29"/>
    </row>
    <row r="469" spans="1:28" hidden="1" x14ac:dyDescent="0.2">
      <c r="B469" s="18" t="s">
        <v>1182</v>
      </c>
      <c r="C469" s="18">
        <v>189</v>
      </c>
      <c r="D469" s="18">
        <v>2</v>
      </c>
      <c r="E469" s="25" t="s">
        <v>243</v>
      </c>
      <c r="F469" s="25" t="s">
        <v>244</v>
      </c>
      <c r="G469" s="25" t="s">
        <v>245</v>
      </c>
      <c r="H469" s="18" t="s">
        <v>58</v>
      </c>
      <c r="I469" s="18" t="s">
        <v>59</v>
      </c>
      <c r="K469" s="25">
        <v>59</v>
      </c>
      <c r="U469" s="29"/>
    </row>
    <row r="470" spans="1:28" ht="25.5" hidden="1" x14ac:dyDescent="0.2">
      <c r="B470" s="18" t="s">
        <v>1188</v>
      </c>
      <c r="C470" s="18">
        <v>189</v>
      </c>
      <c r="D470" s="18">
        <v>2</v>
      </c>
      <c r="E470" s="25" t="s">
        <v>218</v>
      </c>
      <c r="F470" s="25" t="s">
        <v>89</v>
      </c>
      <c r="G470" s="25" t="s">
        <v>176</v>
      </c>
      <c r="H470" s="18" t="s">
        <v>58</v>
      </c>
      <c r="I470" s="18" t="s">
        <v>59</v>
      </c>
      <c r="K470" s="25">
        <v>17</v>
      </c>
    </row>
    <row r="471" spans="1:28" ht="25.5" hidden="1" x14ac:dyDescent="0.2">
      <c r="B471" s="18" t="s">
        <v>1188</v>
      </c>
      <c r="C471" s="18">
        <v>189</v>
      </c>
      <c r="D471" s="18">
        <v>2</v>
      </c>
      <c r="E471" s="25" t="s">
        <v>1191</v>
      </c>
      <c r="F471" s="25" t="s">
        <v>1192</v>
      </c>
      <c r="G471" s="25" t="s">
        <v>255</v>
      </c>
      <c r="H471" s="18" t="s">
        <v>58</v>
      </c>
      <c r="I471" s="18" t="s">
        <v>59</v>
      </c>
      <c r="K471" s="25">
        <v>4</v>
      </c>
      <c r="U471" s="29"/>
    </row>
    <row r="472" spans="1:28" ht="25.5" hidden="1" x14ac:dyDescent="0.2">
      <c r="B472" s="18" t="s">
        <v>1188</v>
      </c>
      <c r="C472" s="18">
        <v>189</v>
      </c>
      <c r="D472" s="18">
        <v>2</v>
      </c>
      <c r="E472" s="25" t="s">
        <v>82</v>
      </c>
      <c r="F472" s="25" t="s">
        <v>83</v>
      </c>
      <c r="G472" s="25" t="s">
        <v>455</v>
      </c>
      <c r="H472" s="18" t="s">
        <v>58</v>
      </c>
      <c r="I472" s="18" t="s">
        <v>59</v>
      </c>
      <c r="K472" s="25">
        <v>26</v>
      </c>
    </row>
    <row r="473" spans="1:28" ht="25.5" hidden="1" x14ac:dyDescent="0.2">
      <c r="B473" s="18" t="s">
        <v>1188</v>
      </c>
      <c r="C473" s="18">
        <v>189</v>
      </c>
      <c r="D473" s="18">
        <v>2</v>
      </c>
      <c r="E473" s="25" t="s">
        <v>798</v>
      </c>
      <c r="F473" s="25" t="s">
        <v>824</v>
      </c>
      <c r="G473" s="25" t="s">
        <v>74</v>
      </c>
      <c r="H473" s="18" t="s">
        <v>58</v>
      </c>
      <c r="I473" s="18" t="s">
        <v>59</v>
      </c>
      <c r="K473" s="25">
        <v>52</v>
      </c>
    </row>
    <row r="474" spans="1:28" ht="25.5" hidden="1" x14ac:dyDescent="0.2">
      <c r="B474" s="18" t="s">
        <v>1188</v>
      </c>
      <c r="C474" s="18">
        <v>189</v>
      </c>
      <c r="D474" s="18">
        <v>2</v>
      </c>
      <c r="E474" s="25" t="s">
        <v>221</v>
      </c>
      <c r="F474" s="25" t="s">
        <v>89</v>
      </c>
      <c r="G474" s="25" t="s">
        <v>94</v>
      </c>
      <c r="H474" s="18" t="s">
        <v>58</v>
      </c>
      <c r="I474" s="18" t="s">
        <v>59</v>
      </c>
      <c r="K474" s="25">
        <v>31</v>
      </c>
    </row>
    <row r="475" spans="1:28" ht="25.5" hidden="1" x14ac:dyDescent="0.2">
      <c r="B475" s="18" t="s">
        <v>1188</v>
      </c>
      <c r="C475" s="18">
        <v>189</v>
      </c>
      <c r="D475" s="18">
        <v>2</v>
      </c>
      <c r="E475" s="25" t="s">
        <v>221</v>
      </c>
      <c r="F475" s="25" t="s">
        <v>89</v>
      </c>
      <c r="G475" s="25" t="s">
        <v>215</v>
      </c>
      <c r="H475" s="18" t="s">
        <v>58</v>
      </c>
      <c r="I475" s="18" t="s">
        <v>59</v>
      </c>
      <c r="K475" s="25">
        <v>34</v>
      </c>
    </row>
    <row r="476" spans="1:28" ht="25.5" hidden="1" x14ac:dyDescent="0.2">
      <c r="B476" s="18" t="s">
        <v>1188</v>
      </c>
      <c r="C476" s="18">
        <v>189</v>
      </c>
      <c r="D476" s="18">
        <v>2</v>
      </c>
      <c r="E476" s="25" t="s">
        <v>221</v>
      </c>
      <c r="F476" s="25" t="s">
        <v>131</v>
      </c>
      <c r="G476" s="25" t="s">
        <v>84</v>
      </c>
      <c r="H476" s="18" t="s">
        <v>58</v>
      </c>
      <c r="I476" s="18" t="s">
        <v>59</v>
      </c>
      <c r="K476" s="25">
        <v>6</v>
      </c>
    </row>
    <row r="477" spans="1:28" ht="63.75" x14ac:dyDescent="0.2">
      <c r="A477" s="24">
        <v>477</v>
      </c>
      <c r="B477" s="18" t="s">
        <v>1188</v>
      </c>
      <c r="C477" s="18">
        <v>189</v>
      </c>
      <c r="D477" s="18">
        <v>2</v>
      </c>
      <c r="E477" s="25" t="s">
        <v>221</v>
      </c>
      <c r="F477" s="25" t="s">
        <v>131</v>
      </c>
      <c r="G477" s="25" t="s">
        <v>352</v>
      </c>
      <c r="H477" s="18" t="s">
        <v>58</v>
      </c>
      <c r="I477" s="18" t="s">
        <v>59</v>
      </c>
      <c r="J477" s="26">
        <v>36.090000152587891</v>
      </c>
      <c r="K477" s="25">
        <v>9</v>
      </c>
      <c r="L477" s="25" t="s">
        <v>221</v>
      </c>
      <c r="R477" s="18" t="s">
        <v>1205</v>
      </c>
      <c r="S477" s="18" t="s">
        <v>1206</v>
      </c>
      <c r="U477" s="18" t="s">
        <v>2137</v>
      </c>
      <c r="W477" s="18" t="s">
        <v>2131</v>
      </c>
      <c r="X477" s="18" t="s">
        <v>2391</v>
      </c>
      <c r="AB477" s="27">
        <v>41141.646539351852</v>
      </c>
    </row>
    <row r="478" spans="1:28" ht="76.5" x14ac:dyDescent="0.2">
      <c r="A478" s="24">
        <v>478</v>
      </c>
      <c r="B478" s="18" t="s">
        <v>1188</v>
      </c>
      <c r="C478" s="18">
        <v>189</v>
      </c>
      <c r="D478" s="18">
        <v>2</v>
      </c>
      <c r="E478" s="25" t="s">
        <v>221</v>
      </c>
      <c r="F478" s="25" t="s">
        <v>89</v>
      </c>
      <c r="G478" s="25" t="s">
        <v>249</v>
      </c>
      <c r="H478" s="18" t="s">
        <v>58</v>
      </c>
      <c r="I478" s="18" t="s">
        <v>59</v>
      </c>
      <c r="J478" s="26">
        <v>35.569999694824219</v>
      </c>
      <c r="K478" s="25">
        <v>57</v>
      </c>
      <c r="L478" s="25" t="s">
        <v>221</v>
      </c>
      <c r="R478" s="18" t="s">
        <v>1207</v>
      </c>
      <c r="S478" s="18" t="s">
        <v>1208</v>
      </c>
      <c r="U478" s="18" t="s">
        <v>2137</v>
      </c>
      <c r="W478" s="18" t="s">
        <v>2131</v>
      </c>
      <c r="X478" s="18" t="s">
        <v>2392</v>
      </c>
      <c r="AB478" s="27">
        <v>41141.646539351852</v>
      </c>
    </row>
    <row r="479" spans="1:28" ht="25.5" hidden="1" x14ac:dyDescent="0.2">
      <c r="B479" s="18" t="s">
        <v>1188</v>
      </c>
      <c r="C479" s="18">
        <v>189</v>
      </c>
      <c r="D479" s="18">
        <v>2</v>
      </c>
      <c r="E479" s="25" t="s">
        <v>496</v>
      </c>
      <c r="F479" s="25" t="s">
        <v>245</v>
      </c>
      <c r="G479" s="25" t="s">
        <v>108</v>
      </c>
      <c r="H479" s="18" t="s">
        <v>58</v>
      </c>
      <c r="I479" s="18" t="s">
        <v>59</v>
      </c>
      <c r="K479" s="25">
        <v>28</v>
      </c>
      <c r="U479" s="29"/>
      <c r="V479" s="29"/>
    </row>
    <row r="480" spans="1:28" ht="25.5" hidden="1" x14ac:dyDescent="0.2">
      <c r="B480" s="18" t="s">
        <v>1188</v>
      </c>
      <c r="C480" s="18">
        <v>189</v>
      </c>
      <c r="D480" s="18">
        <v>2</v>
      </c>
      <c r="E480" s="25" t="s">
        <v>479</v>
      </c>
      <c r="F480" s="25" t="s">
        <v>480</v>
      </c>
      <c r="G480" s="25" t="s">
        <v>176</v>
      </c>
      <c r="H480" s="18" t="s">
        <v>58</v>
      </c>
      <c r="I480" s="18" t="s">
        <v>59</v>
      </c>
      <c r="K480" s="25">
        <v>17</v>
      </c>
      <c r="U480" s="29"/>
    </row>
    <row r="481" spans="2:21" ht="25.5" hidden="1" x14ac:dyDescent="0.2">
      <c r="B481" s="18" t="s">
        <v>1188</v>
      </c>
      <c r="C481" s="18">
        <v>189</v>
      </c>
      <c r="D481" s="18">
        <v>2</v>
      </c>
      <c r="E481" s="25" t="s">
        <v>165</v>
      </c>
      <c r="F481" s="25" t="s">
        <v>166</v>
      </c>
      <c r="G481" s="25" t="s">
        <v>308</v>
      </c>
      <c r="H481" s="18" t="s">
        <v>58</v>
      </c>
      <c r="I481" s="18" t="s">
        <v>59</v>
      </c>
      <c r="K481" s="25">
        <v>30</v>
      </c>
      <c r="U481" s="29"/>
    </row>
    <row r="482" spans="2:21" ht="25.5" hidden="1" x14ac:dyDescent="0.2">
      <c r="B482" s="18" t="s">
        <v>1188</v>
      </c>
      <c r="C482" s="18">
        <v>189</v>
      </c>
      <c r="D482" s="18">
        <v>2</v>
      </c>
      <c r="E482" s="25" t="s">
        <v>157</v>
      </c>
      <c r="F482" s="25" t="s">
        <v>84</v>
      </c>
      <c r="G482" s="25" t="s">
        <v>268</v>
      </c>
      <c r="H482" s="18" t="s">
        <v>58</v>
      </c>
      <c r="I482" s="18" t="s">
        <v>59</v>
      </c>
      <c r="K482" s="25">
        <v>32</v>
      </c>
    </row>
    <row r="483" spans="2:21" ht="25.5" hidden="1" x14ac:dyDescent="0.2">
      <c r="B483" s="18" t="s">
        <v>1188</v>
      </c>
      <c r="C483" s="18">
        <v>189</v>
      </c>
      <c r="D483" s="18">
        <v>2</v>
      </c>
      <c r="E483" s="25" t="s">
        <v>157</v>
      </c>
      <c r="F483" s="25" t="s">
        <v>84</v>
      </c>
      <c r="G483" s="25" t="s">
        <v>225</v>
      </c>
      <c r="H483" s="18" t="s">
        <v>58</v>
      </c>
      <c r="I483" s="18" t="s">
        <v>59</v>
      </c>
      <c r="K483" s="25">
        <v>44</v>
      </c>
    </row>
    <row r="484" spans="2:21" ht="25.5" hidden="1" x14ac:dyDescent="0.2">
      <c r="B484" s="18" t="s">
        <v>1188</v>
      </c>
      <c r="C484" s="18">
        <v>189</v>
      </c>
      <c r="D484" s="18">
        <v>2</v>
      </c>
      <c r="E484" s="25" t="s">
        <v>157</v>
      </c>
      <c r="F484" s="25" t="s">
        <v>84</v>
      </c>
      <c r="G484" s="25" t="s">
        <v>74</v>
      </c>
      <c r="H484" s="18" t="s">
        <v>58</v>
      </c>
      <c r="I484" s="18" t="s">
        <v>59</v>
      </c>
      <c r="K484" s="25">
        <v>52</v>
      </c>
    </row>
    <row r="485" spans="2:21" ht="25.5" hidden="1" x14ac:dyDescent="0.2">
      <c r="B485" s="18" t="s">
        <v>1188</v>
      </c>
      <c r="C485" s="18">
        <v>189</v>
      </c>
      <c r="D485" s="18">
        <v>2</v>
      </c>
      <c r="E485" s="25" t="s">
        <v>157</v>
      </c>
      <c r="F485" s="25" t="s">
        <v>84</v>
      </c>
      <c r="G485" s="25" t="s">
        <v>122</v>
      </c>
      <c r="H485" s="18" t="s">
        <v>58</v>
      </c>
      <c r="I485" s="18" t="s">
        <v>59</v>
      </c>
      <c r="K485" s="25">
        <v>58</v>
      </c>
    </row>
    <row r="486" spans="2:21" ht="25.5" hidden="1" x14ac:dyDescent="0.2">
      <c r="B486" s="18" t="s">
        <v>1188</v>
      </c>
      <c r="C486" s="18">
        <v>189</v>
      </c>
      <c r="D486" s="18">
        <v>2</v>
      </c>
      <c r="E486" s="25" t="s">
        <v>157</v>
      </c>
      <c r="F486" s="25" t="s">
        <v>84</v>
      </c>
      <c r="G486" s="25" t="s">
        <v>94</v>
      </c>
      <c r="H486" s="18" t="s">
        <v>58</v>
      </c>
      <c r="I486" s="18" t="s">
        <v>59</v>
      </c>
      <c r="K486" s="25">
        <v>31</v>
      </c>
    </row>
    <row r="487" spans="2:21" ht="25.5" hidden="1" x14ac:dyDescent="0.2">
      <c r="B487" s="18" t="s">
        <v>1188</v>
      </c>
      <c r="C487" s="18">
        <v>189</v>
      </c>
      <c r="D487" s="18">
        <v>2</v>
      </c>
      <c r="E487" s="25" t="s">
        <v>256</v>
      </c>
      <c r="F487" s="25" t="s">
        <v>253</v>
      </c>
      <c r="G487" s="25" t="s">
        <v>194</v>
      </c>
      <c r="H487" s="18" t="s">
        <v>58</v>
      </c>
      <c r="I487" s="18" t="s">
        <v>59</v>
      </c>
      <c r="K487" s="25">
        <v>43</v>
      </c>
      <c r="U487" s="29"/>
    </row>
    <row r="488" spans="2:21" ht="25.5" hidden="1" x14ac:dyDescent="0.2">
      <c r="B488" s="18" t="s">
        <v>1188</v>
      </c>
      <c r="C488" s="18">
        <v>189</v>
      </c>
      <c r="D488" s="18">
        <v>2</v>
      </c>
      <c r="E488" s="25" t="s">
        <v>256</v>
      </c>
      <c r="F488" s="25" t="s">
        <v>253</v>
      </c>
      <c r="G488" s="25" t="s">
        <v>114</v>
      </c>
      <c r="H488" s="18" t="s">
        <v>58</v>
      </c>
      <c r="I488" s="18" t="s">
        <v>59</v>
      </c>
      <c r="K488" s="25">
        <v>19</v>
      </c>
      <c r="U488" s="29"/>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189</v>
      </c>
      <c r="F491" s="25" t="s">
        <v>190</v>
      </c>
      <c r="G491" s="25" t="s">
        <v>304</v>
      </c>
      <c r="H491" s="18" t="s">
        <v>58</v>
      </c>
      <c r="I491" s="18" t="s">
        <v>59</v>
      </c>
      <c r="K491" s="25">
        <v>33</v>
      </c>
    </row>
    <row r="492" spans="2:21" ht="25.5" hidden="1" x14ac:dyDescent="0.2">
      <c r="B492" s="18" t="s">
        <v>1188</v>
      </c>
      <c r="C492" s="18">
        <v>189</v>
      </c>
      <c r="D492" s="18">
        <v>2</v>
      </c>
      <c r="E492" s="25" t="s">
        <v>157</v>
      </c>
      <c r="F492" s="25" t="s">
        <v>84</v>
      </c>
      <c r="G492" s="25" t="s">
        <v>455</v>
      </c>
      <c r="H492" s="18" t="s">
        <v>58</v>
      </c>
      <c r="I492" s="18" t="s">
        <v>59</v>
      </c>
      <c r="K492" s="25">
        <v>26</v>
      </c>
    </row>
    <row r="493" spans="2:21" ht="25.5" hidden="1" x14ac:dyDescent="0.2">
      <c r="B493" s="18" t="s">
        <v>1188</v>
      </c>
      <c r="C493" s="18">
        <v>189</v>
      </c>
      <c r="D493" s="18">
        <v>2</v>
      </c>
      <c r="E493" s="25" t="s">
        <v>84</v>
      </c>
      <c r="F493" s="25" t="s">
        <v>340</v>
      </c>
      <c r="G493" s="25" t="s">
        <v>359</v>
      </c>
      <c r="H493" s="18" t="s">
        <v>58</v>
      </c>
      <c r="I493" s="18" t="s">
        <v>59</v>
      </c>
      <c r="K493" s="25">
        <v>20</v>
      </c>
    </row>
    <row r="494" spans="2:21" ht="25.5" hidden="1" x14ac:dyDescent="0.2">
      <c r="B494" s="18" t="s">
        <v>1188</v>
      </c>
      <c r="C494" s="18">
        <v>189</v>
      </c>
      <c r="D494" s="18">
        <v>2</v>
      </c>
      <c r="E494" s="25" t="s">
        <v>1238</v>
      </c>
      <c r="F494" s="25" t="s">
        <v>304</v>
      </c>
      <c r="G494" s="25" t="s">
        <v>179</v>
      </c>
      <c r="H494" s="18" t="s">
        <v>58</v>
      </c>
      <c r="I494" s="18" t="s">
        <v>59</v>
      </c>
      <c r="K494" s="25">
        <v>27</v>
      </c>
    </row>
    <row r="495" spans="2:21" ht="25.5" hidden="1" x14ac:dyDescent="0.2">
      <c r="B495" s="18" t="s">
        <v>1188</v>
      </c>
      <c r="C495" s="18">
        <v>189</v>
      </c>
      <c r="D495" s="18">
        <v>2</v>
      </c>
      <c r="E495" s="25" t="s">
        <v>1241</v>
      </c>
      <c r="F495" s="25" t="s">
        <v>304</v>
      </c>
      <c r="G495" s="25" t="s">
        <v>179</v>
      </c>
      <c r="H495" s="18" t="s">
        <v>58</v>
      </c>
      <c r="I495" s="18" t="s">
        <v>59</v>
      </c>
      <c r="K495" s="25">
        <v>27</v>
      </c>
    </row>
    <row r="496" spans="2:21" ht="25.5" hidden="1" x14ac:dyDescent="0.2">
      <c r="B496" s="18" t="s">
        <v>1188</v>
      </c>
      <c r="C496" s="18">
        <v>189</v>
      </c>
      <c r="D496" s="18">
        <v>2</v>
      </c>
      <c r="E496" s="25" t="s">
        <v>1244</v>
      </c>
      <c r="F496" s="25" t="s">
        <v>304</v>
      </c>
      <c r="G496" s="25" t="s">
        <v>179</v>
      </c>
      <c r="H496" s="18" t="s">
        <v>58</v>
      </c>
      <c r="I496" s="18" t="s">
        <v>59</v>
      </c>
      <c r="K496" s="25">
        <v>27</v>
      </c>
    </row>
    <row r="497" spans="2:21" ht="25.5" hidden="1" x14ac:dyDescent="0.2">
      <c r="B497" s="18" t="s">
        <v>1188</v>
      </c>
      <c r="C497" s="18">
        <v>189</v>
      </c>
      <c r="D497" s="18">
        <v>2</v>
      </c>
      <c r="E497" s="25" t="s">
        <v>1246</v>
      </c>
      <c r="F497" s="25" t="s">
        <v>304</v>
      </c>
      <c r="G497" s="25" t="s">
        <v>304</v>
      </c>
      <c r="H497" s="18" t="s">
        <v>58</v>
      </c>
      <c r="I497" s="18" t="s">
        <v>59</v>
      </c>
      <c r="K497" s="25">
        <v>33</v>
      </c>
    </row>
    <row r="498" spans="2:21" ht="25.5" hidden="1" x14ac:dyDescent="0.2">
      <c r="B498" s="18" t="s">
        <v>1188</v>
      </c>
      <c r="C498" s="18">
        <v>189</v>
      </c>
      <c r="D498" s="18">
        <v>2</v>
      </c>
      <c r="E498" s="25" t="s">
        <v>1249</v>
      </c>
      <c r="F498" s="25" t="s">
        <v>215</v>
      </c>
      <c r="G498" s="25" t="s">
        <v>497</v>
      </c>
      <c r="H498" s="18" t="s">
        <v>58</v>
      </c>
      <c r="I498" s="18" t="s">
        <v>59</v>
      </c>
      <c r="K498" s="25">
        <v>60</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1252</v>
      </c>
      <c r="F500" s="25" t="s">
        <v>89</v>
      </c>
      <c r="G500" s="25" t="s">
        <v>84</v>
      </c>
      <c r="H500" s="18" t="s">
        <v>58</v>
      </c>
      <c r="I500" s="18" t="s">
        <v>59</v>
      </c>
      <c r="K500" s="25">
        <v>6</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1257</v>
      </c>
      <c r="F502" s="25" t="s">
        <v>89</v>
      </c>
      <c r="G502" s="25" t="s">
        <v>340</v>
      </c>
      <c r="H502" s="18" t="s">
        <v>58</v>
      </c>
      <c r="I502" s="18" t="s">
        <v>59</v>
      </c>
      <c r="K502" s="25">
        <v>8</v>
      </c>
    </row>
    <row r="503" spans="2:21" ht="25.5" hidden="1" x14ac:dyDescent="0.2">
      <c r="B503" s="18" t="s">
        <v>1188</v>
      </c>
      <c r="C503" s="18">
        <v>189</v>
      </c>
      <c r="D503" s="18">
        <v>2</v>
      </c>
      <c r="E503" s="25" t="s">
        <v>1262</v>
      </c>
      <c r="F503" s="25" t="s">
        <v>89</v>
      </c>
      <c r="G503" s="25" t="s">
        <v>340</v>
      </c>
      <c r="H503" s="18" t="s">
        <v>58</v>
      </c>
      <c r="I503" s="18" t="s">
        <v>59</v>
      </c>
      <c r="K503" s="25">
        <v>8</v>
      </c>
    </row>
    <row r="504" spans="2:21" ht="25.5" hidden="1" x14ac:dyDescent="0.2">
      <c r="B504" s="18" t="s">
        <v>1188</v>
      </c>
      <c r="C504" s="18">
        <v>189</v>
      </c>
      <c r="D504" s="18">
        <v>2</v>
      </c>
      <c r="E504" s="25" t="s">
        <v>1265</v>
      </c>
      <c r="F504" s="25" t="s">
        <v>89</v>
      </c>
      <c r="G504" s="25" t="s">
        <v>179</v>
      </c>
      <c r="H504" s="18" t="s">
        <v>58</v>
      </c>
      <c r="I504" s="18" t="s">
        <v>59</v>
      </c>
      <c r="K504" s="25">
        <v>27</v>
      </c>
    </row>
    <row r="505" spans="2:21" ht="25.5" hidden="1" x14ac:dyDescent="0.2">
      <c r="B505" s="18" t="s">
        <v>1188</v>
      </c>
      <c r="C505" s="18">
        <v>189</v>
      </c>
      <c r="D505" s="18">
        <v>2</v>
      </c>
      <c r="E505" s="25" t="s">
        <v>1268</v>
      </c>
      <c r="F505" s="25" t="s">
        <v>524</v>
      </c>
      <c r="G505" s="25" t="s">
        <v>65</v>
      </c>
      <c r="H505" s="18" t="s">
        <v>58</v>
      </c>
      <c r="I505" s="18" t="s">
        <v>59</v>
      </c>
      <c r="K505" s="25">
        <v>15</v>
      </c>
    </row>
    <row r="506" spans="2:21" ht="25.5" hidden="1" x14ac:dyDescent="0.2">
      <c r="B506" s="18" t="s">
        <v>1188</v>
      </c>
      <c r="C506" s="18">
        <v>189</v>
      </c>
      <c r="D506" s="18">
        <v>2</v>
      </c>
      <c r="E506" s="25" t="s">
        <v>1271</v>
      </c>
      <c r="F506" s="25" t="s">
        <v>258</v>
      </c>
      <c r="G506" s="25" t="s">
        <v>166</v>
      </c>
      <c r="H506" s="18" t="s">
        <v>58</v>
      </c>
      <c r="I506" s="18" t="s">
        <v>59</v>
      </c>
      <c r="K506" s="25">
        <v>54</v>
      </c>
      <c r="U506" s="29"/>
    </row>
    <row r="507" spans="2:21" ht="25.5" hidden="1" x14ac:dyDescent="0.2">
      <c r="B507" s="18" t="s">
        <v>1188</v>
      </c>
      <c r="C507" s="18">
        <v>189</v>
      </c>
      <c r="D507" s="18">
        <v>2</v>
      </c>
      <c r="E507" s="25" t="s">
        <v>1274</v>
      </c>
      <c r="F507" s="25" t="s">
        <v>524</v>
      </c>
      <c r="G507" s="25" t="s">
        <v>65</v>
      </c>
      <c r="H507" s="18" t="s">
        <v>58</v>
      </c>
      <c r="I507" s="18" t="s">
        <v>59</v>
      </c>
      <c r="K507" s="25">
        <v>15</v>
      </c>
    </row>
    <row r="508" spans="2:21" ht="25.5" hidden="1" x14ac:dyDescent="0.2">
      <c r="B508" s="18" t="s">
        <v>1188</v>
      </c>
      <c r="C508" s="18">
        <v>189</v>
      </c>
      <c r="D508" s="18">
        <v>2</v>
      </c>
      <c r="E508" s="25" t="s">
        <v>1277</v>
      </c>
      <c r="F508" s="25" t="s">
        <v>524</v>
      </c>
      <c r="G508" s="25" t="s">
        <v>65</v>
      </c>
      <c r="H508" s="18" t="s">
        <v>58</v>
      </c>
      <c r="I508" s="18" t="s">
        <v>59</v>
      </c>
      <c r="K508" s="25">
        <v>15</v>
      </c>
    </row>
    <row r="509" spans="2:21" ht="25.5" hidden="1" x14ac:dyDescent="0.2">
      <c r="B509" s="18" t="s">
        <v>1188</v>
      </c>
      <c r="C509" s="18">
        <v>189</v>
      </c>
      <c r="D509" s="18">
        <v>2</v>
      </c>
      <c r="E509" s="25" t="s">
        <v>165</v>
      </c>
      <c r="F509" s="25" t="s">
        <v>166</v>
      </c>
      <c r="G509" s="25" t="s">
        <v>308</v>
      </c>
      <c r="H509" s="18" t="s">
        <v>58</v>
      </c>
      <c r="I509" s="18" t="s">
        <v>59</v>
      </c>
      <c r="K509" s="25">
        <v>30</v>
      </c>
      <c r="U509" s="29"/>
    </row>
    <row r="510" spans="2:21" ht="25.5" hidden="1" x14ac:dyDescent="0.2">
      <c r="B510" s="18" t="s">
        <v>1188</v>
      </c>
      <c r="C510" s="18">
        <v>189</v>
      </c>
      <c r="D510" s="18">
        <v>2</v>
      </c>
      <c r="E510" s="25" t="s">
        <v>1282</v>
      </c>
      <c r="F510" s="25" t="s">
        <v>225</v>
      </c>
      <c r="G510" s="25" t="s">
        <v>240</v>
      </c>
      <c r="H510" s="18" t="s">
        <v>58</v>
      </c>
      <c r="I510" s="18" t="s">
        <v>59</v>
      </c>
      <c r="K510" s="25">
        <v>55</v>
      </c>
      <c r="U510" s="29"/>
    </row>
    <row r="511" spans="2:21" ht="25.5" hidden="1" x14ac:dyDescent="0.2">
      <c r="B511" s="18" t="s">
        <v>1188</v>
      </c>
      <c r="C511" s="18">
        <v>189</v>
      </c>
      <c r="D511" s="18">
        <v>2</v>
      </c>
      <c r="E511" s="25" t="s">
        <v>1285</v>
      </c>
      <c r="F511" s="25" t="s">
        <v>476</v>
      </c>
      <c r="G511" s="25" t="s">
        <v>127</v>
      </c>
      <c r="H511" s="18" t="s">
        <v>58</v>
      </c>
      <c r="I511" s="18" t="s">
        <v>59</v>
      </c>
      <c r="K511" s="25">
        <v>45</v>
      </c>
      <c r="U511" s="29"/>
    </row>
    <row r="512" spans="2:21" ht="25.5" hidden="1" x14ac:dyDescent="0.2">
      <c r="B512" s="18" t="s">
        <v>1188</v>
      </c>
      <c r="C512" s="18">
        <v>189</v>
      </c>
      <c r="D512" s="18">
        <v>2</v>
      </c>
      <c r="E512" s="25" t="s">
        <v>1287</v>
      </c>
      <c r="F512" s="25" t="s">
        <v>476</v>
      </c>
      <c r="G512" s="25" t="s">
        <v>127</v>
      </c>
      <c r="H512" s="18" t="s">
        <v>58</v>
      </c>
      <c r="I512" s="18" t="s">
        <v>59</v>
      </c>
      <c r="K512" s="25">
        <v>45</v>
      </c>
      <c r="U512" s="29"/>
    </row>
    <row r="513" spans="2:21" ht="25.5" hidden="1" x14ac:dyDescent="0.2">
      <c r="B513" s="18" t="s">
        <v>1188</v>
      </c>
      <c r="C513" s="18">
        <v>189</v>
      </c>
      <c r="D513" s="18">
        <v>2</v>
      </c>
      <c r="E513" s="25" t="s">
        <v>1289</v>
      </c>
      <c r="F513" s="25" t="s">
        <v>480</v>
      </c>
      <c r="G513" s="25" t="s">
        <v>304</v>
      </c>
      <c r="H513" s="18" t="s">
        <v>58</v>
      </c>
      <c r="I513" s="18" t="s">
        <v>59</v>
      </c>
      <c r="K513" s="25">
        <v>33</v>
      </c>
      <c r="U513" s="29"/>
    </row>
    <row r="514" spans="2:21" ht="25.5" hidden="1" x14ac:dyDescent="0.2">
      <c r="B514" s="18" t="s">
        <v>1188</v>
      </c>
      <c r="C514" s="18">
        <v>189</v>
      </c>
      <c r="D514" s="18">
        <v>2</v>
      </c>
      <c r="E514" s="25" t="s">
        <v>1292</v>
      </c>
      <c r="F514" s="25" t="s">
        <v>480</v>
      </c>
      <c r="G514" s="25" t="s">
        <v>304</v>
      </c>
      <c r="H514" s="18" t="s">
        <v>58</v>
      </c>
      <c r="I514" s="18" t="s">
        <v>59</v>
      </c>
      <c r="K514" s="25">
        <v>33</v>
      </c>
      <c r="U514" s="29"/>
    </row>
    <row r="515" spans="2:21" ht="25.5" hidden="1" x14ac:dyDescent="0.2">
      <c r="B515" s="18" t="s">
        <v>1188</v>
      </c>
      <c r="C515" s="18">
        <v>189</v>
      </c>
      <c r="D515" s="18">
        <v>2</v>
      </c>
      <c r="E515" s="25" t="s">
        <v>1294</v>
      </c>
      <c r="F515" s="25" t="s">
        <v>480</v>
      </c>
      <c r="G515" s="25" t="s">
        <v>304</v>
      </c>
      <c r="H515" s="18" t="s">
        <v>58</v>
      </c>
      <c r="I515" s="18" t="s">
        <v>59</v>
      </c>
      <c r="K515" s="25">
        <v>33</v>
      </c>
      <c r="U515" s="29"/>
    </row>
    <row r="516" spans="2:21" ht="25.5" hidden="1" x14ac:dyDescent="0.2">
      <c r="B516" s="18" t="s">
        <v>1188</v>
      </c>
      <c r="C516" s="18">
        <v>189</v>
      </c>
      <c r="D516" s="18">
        <v>2</v>
      </c>
      <c r="E516" s="25" t="s">
        <v>1296</v>
      </c>
      <c r="F516" s="25" t="s">
        <v>480</v>
      </c>
      <c r="G516" s="25" t="s">
        <v>304</v>
      </c>
      <c r="H516" s="18" t="s">
        <v>58</v>
      </c>
      <c r="I516" s="18" t="s">
        <v>59</v>
      </c>
      <c r="K516" s="25">
        <v>33</v>
      </c>
      <c r="U516" s="29"/>
    </row>
    <row r="517" spans="2:21" ht="25.5" hidden="1" x14ac:dyDescent="0.2">
      <c r="B517" s="18" t="s">
        <v>1188</v>
      </c>
      <c r="C517" s="18">
        <v>189</v>
      </c>
      <c r="D517" s="18">
        <v>2</v>
      </c>
      <c r="E517" s="25" t="s">
        <v>1297</v>
      </c>
      <c r="F517" s="25" t="s">
        <v>480</v>
      </c>
      <c r="G517" s="25" t="s">
        <v>304</v>
      </c>
      <c r="H517" s="18" t="s">
        <v>58</v>
      </c>
      <c r="I517" s="18" t="s">
        <v>59</v>
      </c>
      <c r="K517" s="25">
        <v>33</v>
      </c>
      <c r="U517" s="29"/>
    </row>
    <row r="518" spans="2:21" ht="25.5" hidden="1" x14ac:dyDescent="0.2">
      <c r="B518" s="18" t="s">
        <v>1188</v>
      </c>
      <c r="C518" s="18">
        <v>189</v>
      </c>
      <c r="D518" s="18">
        <v>2</v>
      </c>
      <c r="E518" s="25" t="s">
        <v>1298</v>
      </c>
      <c r="F518" s="25" t="s">
        <v>226</v>
      </c>
      <c r="G518" s="25" t="s">
        <v>524</v>
      </c>
      <c r="H518" s="18" t="s">
        <v>58</v>
      </c>
      <c r="I518" s="18" t="s">
        <v>59</v>
      </c>
      <c r="K518" s="25">
        <v>42</v>
      </c>
      <c r="U518" s="29"/>
    </row>
    <row r="519" spans="2:21" ht="25.5" hidden="1" x14ac:dyDescent="0.2">
      <c r="B519" s="18" t="s">
        <v>1188</v>
      </c>
      <c r="C519" s="18">
        <v>189</v>
      </c>
      <c r="D519" s="18">
        <v>2</v>
      </c>
      <c r="E519" s="25" t="s">
        <v>1300</v>
      </c>
      <c r="F519" s="25" t="s">
        <v>727</v>
      </c>
      <c r="G519" s="25" t="s">
        <v>202</v>
      </c>
      <c r="H519" s="18" t="s">
        <v>58</v>
      </c>
      <c r="I519" s="18" t="s">
        <v>59</v>
      </c>
      <c r="K519" s="25">
        <v>50</v>
      </c>
      <c r="U519" s="29"/>
    </row>
    <row r="520" spans="2:21" ht="25.5" hidden="1" x14ac:dyDescent="0.2">
      <c r="B520" s="18" t="s">
        <v>1188</v>
      </c>
      <c r="C520" s="18">
        <v>189</v>
      </c>
      <c r="D520" s="18">
        <v>2</v>
      </c>
      <c r="E520" s="25" t="s">
        <v>1303</v>
      </c>
      <c r="F520" s="25" t="s">
        <v>727</v>
      </c>
      <c r="G520" s="25" t="s">
        <v>202</v>
      </c>
      <c r="H520" s="18" t="s">
        <v>58</v>
      </c>
      <c r="I520" s="18" t="s">
        <v>59</v>
      </c>
      <c r="K520" s="25">
        <v>50</v>
      </c>
      <c r="U520" s="29"/>
    </row>
    <row r="521" spans="2:21" ht="25.5" hidden="1" x14ac:dyDescent="0.2">
      <c r="B521" s="18" t="s">
        <v>1188</v>
      </c>
      <c r="C521" s="18">
        <v>189</v>
      </c>
      <c r="D521" s="18">
        <v>2</v>
      </c>
      <c r="E521" s="25" t="s">
        <v>1306</v>
      </c>
      <c r="F521" s="25" t="s">
        <v>727</v>
      </c>
      <c r="G521" s="25" t="s">
        <v>244</v>
      </c>
      <c r="H521" s="18" t="s">
        <v>58</v>
      </c>
      <c r="I521" s="18" t="s">
        <v>59</v>
      </c>
      <c r="K521" s="25">
        <v>56</v>
      </c>
      <c r="U521" s="29"/>
    </row>
    <row r="522" spans="2:21" ht="25.5" hidden="1" x14ac:dyDescent="0.2">
      <c r="B522" s="18" t="s">
        <v>1188</v>
      </c>
      <c r="C522" s="18">
        <v>189</v>
      </c>
      <c r="D522" s="18">
        <v>2</v>
      </c>
      <c r="E522" s="25" t="s">
        <v>252</v>
      </c>
      <c r="F522" s="25" t="s">
        <v>727</v>
      </c>
      <c r="G522" s="25" t="s">
        <v>207</v>
      </c>
      <c r="H522" s="18" t="s">
        <v>58</v>
      </c>
      <c r="I522" s="18" t="s">
        <v>59</v>
      </c>
      <c r="K522" s="25">
        <v>62</v>
      </c>
      <c r="U522" s="29"/>
    </row>
    <row r="523" spans="2:21" ht="25.5" hidden="1" x14ac:dyDescent="0.2">
      <c r="B523" s="18" t="s">
        <v>1188</v>
      </c>
      <c r="C523" s="18">
        <v>189</v>
      </c>
      <c r="D523" s="18">
        <v>2</v>
      </c>
      <c r="E523" s="25" t="s">
        <v>1310</v>
      </c>
      <c r="F523" s="25" t="s">
        <v>253</v>
      </c>
      <c r="G523" s="25" t="s">
        <v>84</v>
      </c>
      <c r="H523" s="18" t="s">
        <v>58</v>
      </c>
      <c r="I523" s="18" t="s">
        <v>59</v>
      </c>
      <c r="K523" s="25">
        <v>6</v>
      </c>
      <c r="U523" s="29"/>
    </row>
    <row r="524" spans="2:21" ht="25.5" hidden="1" x14ac:dyDescent="0.2">
      <c r="B524" s="18" t="s">
        <v>1188</v>
      </c>
      <c r="C524" s="18">
        <v>189</v>
      </c>
      <c r="D524" s="18">
        <v>2</v>
      </c>
      <c r="E524" s="25" t="s">
        <v>1313</v>
      </c>
      <c r="F524" s="25" t="s">
        <v>253</v>
      </c>
      <c r="G524" s="25" t="s">
        <v>84</v>
      </c>
      <c r="H524" s="18" t="s">
        <v>58</v>
      </c>
      <c r="I524" s="18" t="s">
        <v>59</v>
      </c>
      <c r="K524" s="25">
        <v>6</v>
      </c>
      <c r="U524" s="29"/>
    </row>
    <row r="525" spans="2:21" ht="25.5" hidden="1" x14ac:dyDescent="0.2">
      <c r="B525" s="18" t="s">
        <v>1188</v>
      </c>
      <c r="C525" s="18">
        <v>189</v>
      </c>
      <c r="D525" s="18">
        <v>2</v>
      </c>
      <c r="E525" s="25" t="s">
        <v>1315</v>
      </c>
      <c r="F525" s="25" t="s">
        <v>253</v>
      </c>
      <c r="G525" s="25" t="s">
        <v>84</v>
      </c>
      <c r="H525" s="18" t="s">
        <v>58</v>
      </c>
      <c r="I525" s="18" t="s">
        <v>59</v>
      </c>
      <c r="K525" s="25">
        <v>6</v>
      </c>
      <c r="U525" s="29"/>
    </row>
    <row r="526" spans="2:21" ht="25.5" hidden="1" x14ac:dyDescent="0.2">
      <c r="B526" s="18" t="s">
        <v>1188</v>
      </c>
      <c r="C526" s="18">
        <v>189</v>
      </c>
      <c r="D526" s="18">
        <v>2</v>
      </c>
      <c r="E526" s="25" t="s">
        <v>1318</v>
      </c>
      <c r="F526" s="25" t="s">
        <v>253</v>
      </c>
      <c r="G526" s="25" t="s">
        <v>84</v>
      </c>
      <c r="H526" s="18" t="s">
        <v>58</v>
      </c>
      <c r="I526" s="18" t="s">
        <v>59</v>
      </c>
      <c r="K526" s="25">
        <v>6</v>
      </c>
      <c r="U526" s="29"/>
    </row>
    <row r="527" spans="2:21" ht="25.5" hidden="1" x14ac:dyDescent="0.2">
      <c r="B527" s="18" t="s">
        <v>1188</v>
      </c>
      <c r="C527" s="18">
        <v>189</v>
      </c>
      <c r="D527" s="18">
        <v>2</v>
      </c>
      <c r="E527" s="25" t="s">
        <v>1321</v>
      </c>
      <c r="F527" s="25" t="s">
        <v>253</v>
      </c>
      <c r="G527" s="25" t="s">
        <v>84</v>
      </c>
      <c r="H527" s="18" t="s">
        <v>58</v>
      </c>
      <c r="I527" s="18" t="s">
        <v>59</v>
      </c>
      <c r="K527" s="25">
        <v>6</v>
      </c>
      <c r="U527" s="29"/>
    </row>
    <row r="528" spans="2:21" ht="25.5" hidden="1" x14ac:dyDescent="0.2">
      <c r="B528" s="18" t="s">
        <v>1188</v>
      </c>
      <c r="C528" s="18">
        <v>189</v>
      </c>
      <c r="D528" s="18">
        <v>2</v>
      </c>
      <c r="E528" s="25" t="s">
        <v>1324</v>
      </c>
      <c r="F528" s="25" t="s">
        <v>253</v>
      </c>
      <c r="G528" s="25" t="s">
        <v>84</v>
      </c>
      <c r="H528" s="18" t="s">
        <v>58</v>
      </c>
      <c r="I528" s="18" t="s">
        <v>59</v>
      </c>
      <c r="K528" s="25">
        <v>6</v>
      </c>
      <c r="U528" s="29"/>
    </row>
    <row r="529" spans="1:28" ht="25.5" hidden="1" x14ac:dyDescent="0.2">
      <c r="B529" s="18" t="s">
        <v>1188</v>
      </c>
      <c r="C529" s="18">
        <v>189</v>
      </c>
      <c r="D529" s="18">
        <v>2</v>
      </c>
      <c r="E529" s="25" t="s">
        <v>1327</v>
      </c>
      <c r="F529" s="25" t="s">
        <v>253</v>
      </c>
      <c r="G529" s="25" t="s">
        <v>84</v>
      </c>
      <c r="H529" s="18" t="s">
        <v>58</v>
      </c>
      <c r="I529" s="18" t="s">
        <v>59</v>
      </c>
      <c r="K529" s="25">
        <v>6</v>
      </c>
      <c r="U529" s="29"/>
    </row>
    <row r="530" spans="1:28" ht="25.5" hidden="1" x14ac:dyDescent="0.2">
      <c r="B530" s="18" t="s">
        <v>1188</v>
      </c>
      <c r="C530" s="18">
        <v>189</v>
      </c>
      <c r="D530" s="18">
        <v>2</v>
      </c>
      <c r="E530" s="25" t="s">
        <v>63</v>
      </c>
      <c r="F530" s="25" t="s">
        <v>64</v>
      </c>
      <c r="G530" s="25" t="s">
        <v>99</v>
      </c>
      <c r="H530" s="18" t="s">
        <v>143</v>
      </c>
      <c r="I530" s="18" t="s">
        <v>59</v>
      </c>
      <c r="K530" s="25">
        <v>1</v>
      </c>
    </row>
    <row r="531" spans="1:28" ht="25.5" hidden="1" x14ac:dyDescent="0.2">
      <c r="B531" s="18" t="s">
        <v>1188</v>
      </c>
      <c r="C531" s="18">
        <v>189</v>
      </c>
      <c r="D531" s="18">
        <v>2</v>
      </c>
      <c r="E531" s="25" t="s">
        <v>1026</v>
      </c>
      <c r="F531" s="25" t="s">
        <v>113</v>
      </c>
      <c r="G531" s="25" t="s">
        <v>207</v>
      </c>
      <c r="H531" s="18" t="s">
        <v>58</v>
      </c>
      <c r="I531" s="18" t="s">
        <v>59</v>
      </c>
      <c r="K531" s="25">
        <v>62</v>
      </c>
    </row>
    <row r="532" spans="1:28" ht="25.5" hidden="1" x14ac:dyDescent="0.2">
      <c r="B532" s="18" t="s">
        <v>1188</v>
      </c>
      <c r="C532" s="18">
        <v>189</v>
      </c>
      <c r="D532" s="18">
        <v>2</v>
      </c>
      <c r="E532" s="25" t="s">
        <v>1029</v>
      </c>
      <c r="F532" s="25" t="s">
        <v>1030</v>
      </c>
      <c r="G532" s="25" t="s">
        <v>190</v>
      </c>
      <c r="H532" s="18" t="s">
        <v>58</v>
      </c>
      <c r="I532" s="18" t="s">
        <v>59</v>
      </c>
      <c r="K532" s="25">
        <v>5</v>
      </c>
    </row>
    <row r="533" spans="1:28" ht="25.5" hidden="1" x14ac:dyDescent="0.2">
      <c r="B533" s="18" t="s">
        <v>1188</v>
      </c>
      <c r="C533" s="18">
        <v>189</v>
      </c>
      <c r="D533" s="18">
        <v>2</v>
      </c>
      <c r="E533" s="25" t="s">
        <v>82</v>
      </c>
      <c r="F533" s="25" t="s">
        <v>583</v>
      </c>
      <c r="G533" s="25" t="s">
        <v>447</v>
      </c>
      <c r="H533" s="18" t="s">
        <v>143</v>
      </c>
      <c r="I533" s="18" t="s">
        <v>59</v>
      </c>
      <c r="K533" s="25">
        <v>14</v>
      </c>
    </row>
    <row r="534" spans="1:28" ht="25.5" hidden="1" x14ac:dyDescent="0.2">
      <c r="B534" s="18" t="s">
        <v>1188</v>
      </c>
      <c r="C534" s="18">
        <v>189</v>
      </c>
      <c r="D534" s="18">
        <v>2</v>
      </c>
      <c r="E534" s="25" t="s">
        <v>82</v>
      </c>
      <c r="F534" s="25" t="s">
        <v>121</v>
      </c>
      <c r="G534" s="25" t="s">
        <v>99</v>
      </c>
      <c r="H534" s="18" t="s">
        <v>143</v>
      </c>
      <c r="I534" s="18" t="s">
        <v>59</v>
      </c>
      <c r="K534" s="25">
        <v>1</v>
      </c>
    </row>
    <row r="535" spans="1:28" ht="25.5" hidden="1" x14ac:dyDescent="0.2">
      <c r="B535" s="18" t="s">
        <v>1188</v>
      </c>
      <c r="C535" s="18">
        <v>189</v>
      </c>
      <c r="D535" s="18">
        <v>2</v>
      </c>
      <c r="E535" s="25" t="s">
        <v>120</v>
      </c>
      <c r="F535" s="25" t="s">
        <v>121</v>
      </c>
      <c r="G535" s="25" t="s">
        <v>207</v>
      </c>
      <c r="H535" s="18" t="s">
        <v>58</v>
      </c>
      <c r="I535" s="18" t="s">
        <v>59</v>
      </c>
      <c r="K535" s="25">
        <v>62</v>
      </c>
    </row>
    <row r="536" spans="1:28" ht="25.5" hidden="1" x14ac:dyDescent="0.2">
      <c r="B536" s="18" t="s">
        <v>1188</v>
      </c>
      <c r="C536" s="18">
        <v>189</v>
      </c>
      <c r="D536" s="18">
        <v>2</v>
      </c>
      <c r="E536" s="25" t="s">
        <v>719</v>
      </c>
      <c r="F536" s="25" t="s">
        <v>88</v>
      </c>
      <c r="G536" s="25" t="s">
        <v>720</v>
      </c>
      <c r="H536" s="18" t="s">
        <v>143</v>
      </c>
      <c r="I536" s="18" t="s">
        <v>59</v>
      </c>
      <c r="K536" s="25">
        <v>12</v>
      </c>
    </row>
    <row r="537" spans="1:28" ht="25.5" hidden="1" x14ac:dyDescent="0.2">
      <c r="B537" s="18" t="s">
        <v>1188</v>
      </c>
      <c r="C537" s="18">
        <v>189</v>
      </c>
      <c r="D537" s="18">
        <v>2</v>
      </c>
      <c r="E537" s="25" t="s">
        <v>280</v>
      </c>
      <c r="F537" s="25" t="s">
        <v>126</v>
      </c>
      <c r="G537" s="25" t="s">
        <v>393</v>
      </c>
      <c r="H537" s="18" t="s">
        <v>143</v>
      </c>
      <c r="I537" s="18" t="s">
        <v>59</v>
      </c>
      <c r="K537" s="25">
        <v>10</v>
      </c>
    </row>
    <row r="538" spans="1:28" ht="25.5" hidden="1" x14ac:dyDescent="0.2">
      <c r="B538" s="18" t="s">
        <v>1188</v>
      </c>
      <c r="C538" s="18">
        <v>189</v>
      </c>
      <c r="D538" s="18">
        <v>2</v>
      </c>
      <c r="E538" s="25" t="s">
        <v>1038</v>
      </c>
      <c r="F538" s="25" t="s">
        <v>126</v>
      </c>
      <c r="G538" s="25" t="s">
        <v>249</v>
      </c>
      <c r="H538" s="18" t="s">
        <v>58</v>
      </c>
      <c r="I538" s="18" t="s">
        <v>59</v>
      </c>
      <c r="K538" s="25">
        <v>57</v>
      </c>
    </row>
    <row r="539" spans="1:28" ht="25.5" hidden="1" x14ac:dyDescent="0.2">
      <c r="B539" s="18" t="s">
        <v>1188</v>
      </c>
      <c r="C539" s="18">
        <v>189</v>
      </c>
      <c r="D539" s="18">
        <v>2</v>
      </c>
      <c r="F539" s="25" t="s">
        <v>98</v>
      </c>
      <c r="H539" s="18" t="s">
        <v>143</v>
      </c>
      <c r="I539" s="18" t="s">
        <v>59</v>
      </c>
    </row>
    <row r="540" spans="1:28" ht="25.5" hidden="1" x14ac:dyDescent="0.2">
      <c r="B540" s="18" t="s">
        <v>1188</v>
      </c>
      <c r="C540" s="18">
        <v>189</v>
      </c>
      <c r="D540" s="18">
        <v>2</v>
      </c>
      <c r="E540" s="25" t="s">
        <v>1041</v>
      </c>
      <c r="F540" s="25" t="s">
        <v>98</v>
      </c>
      <c r="G540" s="25" t="s">
        <v>376</v>
      </c>
      <c r="H540" s="18" t="s">
        <v>58</v>
      </c>
      <c r="I540" s="18" t="s">
        <v>59</v>
      </c>
      <c r="K540" s="25">
        <v>65</v>
      </c>
    </row>
    <row r="541" spans="1:28" ht="25.5" hidden="1" x14ac:dyDescent="0.2">
      <c r="B541" s="18" t="s">
        <v>1188</v>
      </c>
      <c r="C541" s="18">
        <v>189</v>
      </c>
      <c r="D541" s="18">
        <v>2</v>
      </c>
      <c r="E541" s="25" t="s">
        <v>1043</v>
      </c>
      <c r="F541" s="25" t="s">
        <v>789</v>
      </c>
      <c r="G541" s="25" t="s">
        <v>225</v>
      </c>
      <c r="H541" s="18" t="s">
        <v>58</v>
      </c>
      <c r="I541" s="18" t="s">
        <v>59</v>
      </c>
      <c r="K541" s="25">
        <v>44</v>
      </c>
    </row>
    <row r="542" spans="1:28" ht="25.5" hidden="1" x14ac:dyDescent="0.2">
      <c r="B542" s="18" t="s">
        <v>1188</v>
      </c>
      <c r="C542" s="18">
        <v>189</v>
      </c>
      <c r="D542" s="18">
        <v>2</v>
      </c>
      <c r="E542" s="25" t="s">
        <v>1043</v>
      </c>
      <c r="F542" s="25" t="s">
        <v>789</v>
      </c>
      <c r="G542" s="25" t="s">
        <v>480</v>
      </c>
      <c r="H542" s="18" t="s">
        <v>143</v>
      </c>
      <c r="I542" s="18" t="s">
        <v>59</v>
      </c>
      <c r="K542" s="25">
        <v>49</v>
      </c>
    </row>
    <row r="543" spans="1:28" ht="25.5" hidden="1" x14ac:dyDescent="0.2">
      <c r="B543" s="18" t="s">
        <v>1188</v>
      </c>
      <c r="C543" s="18">
        <v>189</v>
      </c>
      <c r="D543" s="18">
        <v>2</v>
      </c>
      <c r="E543" s="25" t="s">
        <v>145</v>
      </c>
      <c r="F543" s="25" t="s">
        <v>142</v>
      </c>
      <c r="G543" s="25" t="s">
        <v>245</v>
      </c>
      <c r="H543" s="18" t="s">
        <v>58</v>
      </c>
      <c r="I543" s="18" t="s">
        <v>59</v>
      </c>
      <c r="K543" s="25">
        <v>59</v>
      </c>
    </row>
    <row r="544" spans="1:28" ht="38.25" x14ac:dyDescent="0.2">
      <c r="A544" s="24">
        <v>544</v>
      </c>
      <c r="B544" s="18" t="s">
        <v>1188</v>
      </c>
      <c r="C544" s="18">
        <v>189</v>
      </c>
      <c r="D544" s="18">
        <v>2</v>
      </c>
      <c r="E544" s="25" t="s">
        <v>1048</v>
      </c>
      <c r="F544" s="25" t="s">
        <v>1049</v>
      </c>
      <c r="G544" s="25" t="s">
        <v>99</v>
      </c>
      <c r="H544" s="18" t="s">
        <v>58</v>
      </c>
      <c r="I544" s="18" t="s">
        <v>59</v>
      </c>
      <c r="J544" s="26">
        <v>252.00999450683594</v>
      </c>
      <c r="K544" s="25">
        <v>1</v>
      </c>
      <c r="L544" s="25" t="s">
        <v>1048</v>
      </c>
      <c r="R544" s="18" t="s">
        <v>1050</v>
      </c>
      <c r="S544" s="18" t="s">
        <v>1025</v>
      </c>
      <c r="U544" s="18" t="s">
        <v>2137</v>
      </c>
      <c r="W544" s="18" t="s">
        <v>2131</v>
      </c>
      <c r="X544" s="18" t="s">
        <v>2390</v>
      </c>
      <c r="AB544" s="27">
        <v>41141.646539351852</v>
      </c>
    </row>
    <row r="545" spans="1:28" ht="38.25" x14ac:dyDescent="0.2">
      <c r="A545" s="24">
        <v>545</v>
      </c>
      <c r="B545" s="18" t="s">
        <v>1188</v>
      </c>
      <c r="C545" s="18">
        <v>189</v>
      </c>
      <c r="D545" s="18">
        <v>2</v>
      </c>
      <c r="E545" s="25" t="s">
        <v>1051</v>
      </c>
      <c r="F545" s="25" t="s">
        <v>587</v>
      </c>
      <c r="G545" s="25" t="s">
        <v>99</v>
      </c>
      <c r="H545" s="18" t="s">
        <v>185</v>
      </c>
      <c r="I545" s="18" t="s">
        <v>59</v>
      </c>
      <c r="J545" s="26">
        <v>254.00999450683594</v>
      </c>
      <c r="K545" s="25">
        <v>1</v>
      </c>
      <c r="L545" s="25" t="s">
        <v>1051</v>
      </c>
      <c r="R545" s="18" t="s">
        <v>1052</v>
      </c>
      <c r="S545" s="18" t="s">
        <v>1025</v>
      </c>
      <c r="U545" s="18" t="s">
        <v>2137</v>
      </c>
      <c r="W545" s="18" t="s">
        <v>2131</v>
      </c>
      <c r="X545" s="18" t="s">
        <v>2390</v>
      </c>
      <c r="AB545" s="27">
        <v>41141.646539351852</v>
      </c>
    </row>
    <row r="546" spans="1:28" ht="25.5" hidden="1" x14ac:dyDescent="0.2">
      <c r="B546" s="18" t="s">
        <v>1188</v>
      </c>
      <c r="C546" s="18">
        <v>189</v>
      </c>
      <c r="D546" s="18">
        <v>2</v>
      </c>
      <c r="E546" s="25" t="s">
        <v>149</v>
      </c>
      <c r="F546" s="25" t="s">
        <v>103</v>
      </c>
      <c r="G546" s="25" t="s">
        <v>99</v>
      </c>
      <c r="H546" s="18" t="s">
        <v>58</v>
      </c>
      <c r="I546" s="18" t="s">
        <v>59</v>
      </c>
      <c r="K546" s="25">
        <v>1</v>
      </c>
    </row>
    <row r="547" spans="1:28" ht="25.5" hidden="1" x14ac:dyDescent="0.2">
      <c r="B547" s="18" t="s">
        <v>1188</v>
      </c>
      <c r="C547" s="18">
        <v>189</v>
      </c>
      <c r="D547" s="18">
        <v>2</v>
      </c>
      <c r="E547" s="25" t="s">
        <v>1055</v>
      </c>
      <c r="F547" s="25" t="s">
        <v>1056</v>
      </c>
      <c r="G547" s="25" t="s">
        <v>262</v>
      </c>
      <c r="H547" s="18" t="s">
        <v>58</v>
      </c>
      <c r="I547" s="18" t="s">
        <v>59</v>
      </c>
      <c r="K547" s="25">
        <v>46</v>
      </c>
    </row>
    <row r="548" spans="1:28" ht="25.5" hidden="1" x14ac:dyDescent="0.2">
      <c r="B548" s="18" t="s">
        <v>1188</v>
      </c>
      <c r="C548" s="18">
        <v>189</v>
      </c>
      <c r="D548" s="18">
        <v>2</v>
      </c>
      <c r="E548" s="25" t="s">
        <v>152</v>
      </c>
      <c r="F548" s="25" t="s">
        <v>1058</v>
      </c>
      <c r="G548" s="25" t="s">
        <v>99</v>
      </c>
      <c r="H548" s="18" t="s">
        <v>58</v>
      </c>
      <c r="I548" s="18" t="s">
        <v>59</v>
      </c>
      <c r="K548" s="25">
        <v>1</v>
      </c>
      <c r="U548" s="29"/>
    </row>
    <row r="549" spans="1:28" ht="25.5" hidden="1" x14ac:dyDescent="0.2">
      <c r="B549" s="18" t="s">
        <v>1188</v>
      </c>
      <c r="C549" s="18">
        <v>189</v>
      </c>
      <c r="D549" s="18">
        <v>2</v>
      </c>
      <c r="E549" s="25" t="s">
        <v>1329</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1332</v>
      </c>
      <c r="F551" s="25" t="s">
        <v>253</v>
      </c>
      <c r="G551" s="25" t="s">
        <v>84</v>
      </c>
      <c r="H551" s="18" t="s">
        <v>58</v>
      </c>
      <c r="I551" s="18" t="s">
        <v>59</v>
      </c>
      <c r="K551" s="25">
        <v>6</v>
      </c>
      <c r="U551" s="29"/>
    </row>
    <row r="552" spans="1:28" ht="25.5" hidden="1" x14ac:dyDescent="0.2">
      <c r="B552" s="18" t="s">
        <v>1188</v>
      </c>
      <c r="C552" s="18">
        <v>189</v>
      </c>
      <c r="D552" s="18">
        <v>2</v>
      </c>
      <c r="E552" s="25" t="s">
        <v>1335</v>
      </c>
      <c r="F552" s="25" t="s">
        <v>253</v>
      </c>
      <c r="G552" s="25" t="s">
        <v>84</v>
      </c>
      <c r="H552" s="18" t="s">
        <v>58</v>
      </c>
      <c r="I552" s="18" t="s">
        <v>59</v>
      </c>
      <c r="K552" s="25">
        <v>6</v>
      </c>
      <c r="U552" s="29"/>
    </row>
    <row r="553" spans="1:28" ht="25.5" hidden="1" x14ac:dyDescent="0.2">
      <c r="B553" s="18" t="s">
        <v>1188</v>
      </c>
      <c r="C553" s="18">
        <v>189</v>
      </c>
      <c r="D553" s="18">
        <v>2</v>
      </c>
      <c r="E553" s="25" t="s">
        <v>1338</v>
      </c>
      <c r="F553" s="25" t="s">
        <v>612</v>
      </c>
      <c r="G553" s="25" t="s">
        <v>99</v>
      </c>
      <c r="H553" s="18" t="s">
        <v>58</v>
      </c>
      <c r="I553" s="18" t="s">
        <v>59</v>
      </c>
      <c r="K553" s="25">
        <v>1</v>
      </c>
      <c r="U553" s="29"/>
    </row>
    <row r="554" spans="1:28" ht="25.5" hidden="1" x14ac:dyDescent="0.2">
      <c r="B554" s="18" t="s">
        <v>1188</v>
      </c>
      <c r="C554" s="18">
        <v>189</v>
      </c>
      <c r="D554" s="18">
        <v>2</v>
      </c>
      <c r="E554" s="25" t="s">
        <v>224</v>
      </c>
      <c r="F554" s="25" t="s">
        <v>225</v>
      </c>
      <c r="G554" s="25" t="s">
        <v>171</v>
      </c>
      <c r="H554" s="18" t="s">
        <v>58</v>
      </c>
      <c r="I554" s="18" t="s">
        <v>59</v>
      </c>
      <c r="K554" s="25">
        <v>61</v>
      </c>
      <c r="U554" s="29"/>
    </row>
    <row r="555" spans="1:28" ht="25.5" hidden="1" x14ac:dyDescent="0.2">
      <c r="B555" s="18" t="s">
        <v>1188</v>
      </c>
      <c r="C555" s="18">
        <v>189</v>
      </c>
      <c r="D555" s="18">
        <v>2</v>
      </c>
      <c r="E555" s="25" t="s">
        <v>1343</v>
      </c>
      <c r="F555" s="25" t="s">
        <v>261</v>
      </c>
      <c r="G555" s="25" t="s">
        <v>104</v>
      </c>
      <c r="H555" s="18" t="s">
        <v>58</v>
      </c>
      <c r="I555" s="18" t="s">
        <v>59</v>
      </c>
      <c r="K555" s="25">
        <v>37</v>
      </c>
      <c r="U555" s="29"/>
    </row>
    <row r="556" spans="1:28" ht="25.5" hidden="1" x14ac:dyDescent="0.2">
      <c r="B556" s="18" t="s">
        <v>1188</v>
      </c>
      <c r="C556" s="18">
        <v>189</v>
      </c>
      <c r="D556" s="18">
        <v>2</v>
      </c>
      <c r="E556" s="25" t="s">
        <v>1346</v>
      </c>
      <c r="F556" s="25" t="s">
        <v>261</v>
      </c>
      <c r="G556" s="25" t="s">
        <v>104</v>
      </c>
      <c r="H556" s="18" t="s">
        <v>58</v>
      </c>
      <c r="I556" s="18" t="s">
        <v>59</v>
      </c>
      <c r="K556" s="25">
        <v>37</v>
      </c>
      <c r="U556" s="29"/>
    </row>
    <row r="557" spans="1:28" ht="51" x14ac:dyDescent="0.2">
      <c r="A557" s="24">
        <v>557</v>
      </c>
      <c r="B557" s="18" t="s">
        <v>1188</v>
      </c>
      <c r="C557" s="18">
        <v>189</v>
      </c>
      <c r="D557" s="18">
        <v>2</v>
      </c>
      <c r="E557" s="25" t="s">
        <v>221</v>
      </c>
      <c r="F557" s="25" t="s">
        <v>89</v>
      </c>
      <c r="G557" s="25" t="s">
        <v>249</v>
      </c>
      <c r="H557" s="18" t="s">
        <v>58</v>
      </c>
      <c r="I557" s="18" t="s">
        <v>59</v>
      </c>
      <c r="J557" s="26">
        <v>35.569999694824219</v>
      </c>
      <c r="K557" s="25">
        <v>57</v>
      </c>
      <c r="L557" s="25" t="s">
        <v>221</v>
      </c>
      <c r="R557" s="18" t="s">
        <v>1349</v>
      </c>
      <c r="S557" s="18" t="s">
        <v>1350</v>
      </c>
      <c r="U557" s="18" t="s">
        <v>2137</v>
      </c>
      <c r="W557" s="18" t="s">
        <v>2131</v>
      </c>
      <c r="X557" s="18" t="s">
        <v>2214</v>
      </c>
      <c r="AB557" s="27">
        <v>41141.646539351852</v>
      </c>
    </row>
    <row r="558" spans="1:28" ht="25.5" hidden="1" x14ac:dyDescent="0.2">
      <c r="B558" s="18" t="s">
        <v>1188</v>
      </c>
      <c r="C558" s="18">
        <v>189</v>
      </c>
      <c r="D558" s="18">
        <v>2</v>
      </c>
      <c r="E558" s="25" t="s">
        <v>221</v>
      </c>
      <c r="F558" s="25" t="s">
        <v>89</v>
      </c>
      <c r="G558" s="25" t="s">
        <v>171</v>
      </c>
      <c r="H558" s="18" t="s">
        <v>143</v>
      </c>
      <c r="I558" s="18" t="s">
        <v>59</v>
      </c>
      <c r="K558" s="25">
        <v>61</v>
      </c>
    </row>
    <row r="559" spans="1:28" ht="25.5" hidden="1" x14ac:dyDescent="0.2">
      <c r="B559" s="18" t="s">
        <v>1188</v>
      </c>
      <c r="C559" s="18">
        <v>189</v>
      </c>
      <c r="D559" s="18">
        <v>2</v>
      </c>
      <c r="E559" s="25" t="s">
        <v>221</v>
      </c>
      <c r="F559" s="25" t="s">
        <v>131</v>
      </c>
      <c r="G559" s="25" t="s">
        <v>238</v>
      </c>
      <c r="H559" s="18" t="s">
        <v>58</v>
      </c>
      <c r="I559" s="18" t="s">
        <v>59</v>
      </c>
      <c r="K559" s="25">
        <v>2</v>
      </c>
    </row>
    <row r="560" spans="1:28" ht="25.5" hidden="1" x14ac:dyDescent="0.2">
      <c r="B560" s="18" t="s">
        <v>1188</v>
      </c>
      <c r="C560" s="18">
        <v>189</v>
      </c>
      <c r="D560" s="18">
        <v>2</v>
      </c>
      <c r="E560" s="25" t="s">
        <v>221</v>
      </c>
      <c r="F560" s="25" t="s">
        <v>131</v>
      </c>
      <c r="G560" s="25" t="s">
        <v>348</v>
      </c>
      <c r="H560" s="18" t="s">
        <v>143</v>
      </c>
      <c r="I560" s="18" t="s">
        <v>59</v>
      </c>
      <c r="K560" s="25">
        <v>11</v>
      </c>
    </row>
    <row r="561" spans="1:28" ht="25.5" hidden="1" x14ac:dyDescent="0.2">
      <c r="B561" s="18" t="s">
        <v>1188</v>
      </c>
      <c r="C561" s="18">
        <v>189</v>
      </c>
      <c r="D561" s="18">
        <v>2</v>
      </c>
      <c r="E561" s="25" t="s">
        <v>458</v>
      </c>
      <c r="F561" s="25" t="s">
        <v>198</v>
      </c>
      <c r="G561" s="25" t="s">
        <v>154</v>
      </c>
      <c r="H561" s="18" t="s">
        <v>143</v>
      </c>
      <c r="I561" s="18" t="s">
        <v>59</v>
      </c>
      <c r="K561" s="25">
        <v>3</v>
      </c>
    </row>
    <row r="562" spans="1:28" ht="25.5" hidden="1" x14ac:dyDescent="0.2">
      <c r="B562" s="18" t="s">
        <v>1188</v>
      </c>
      <c r="C562" s="18">
        <v>189</v>
      </c>
      <c r="D562" s="18">
        <v>2</v>
      </c>
      <c r="E562" s="25" t="s">
        <v>458</v>
      </c>
      <c r="F562" s="25" t="s">
        <v>198</v>
      </c>
      <c r="G562" s="25" t="s">
        <v>340</v>
      </c>
      <c r="H562" s="18" t="s">
        <v>58</v>
      </c>
      <c r="I562" s="18" t="s">
        <v>59</v>
      </c>
      <c r="K562" s="25">
        <v>8</v>
      </c>
    </row>
    <row r="563" spans="1:28" ht="25.5" hidden="1" x14ac:dyDescent="0.2">
      <c r="B563" s="18" t="s">
        <v>1188</v>
      </c>
      <c r="C563" s="18">
        <v>189</v>
      </c>
      <c r="D563" s="18">
        <v>2</v>
      </c>
      <c r="E563" s="25" t="s">
        <v>458</v>
      </c>
      <c r="F563" s="25" t="s">
        <v>459</v>
      </c>
      <c r="G563" s="25" t="s">
        <v>79</v>
      </c>
      <c r="H563" s="18" t="s">
        <v>58</v>
      </c>
      <c r="I563" s="18" t="s">
        <v>59</v>
      </c>
      <c r="K563" s="25">
        <v>21</v>
      </c>
    </row>
    <row r="564" spans="1:28" ht="25.5" hidden="1" x14ac:dyDescent="0.2">
      <c r="B564" s="18" t="s">
        <v>1188</v>
      </c>
      <c r="C564" s="18">
        <v>189</v>
      </c>
      <c r="D564" s="18">
        <v>2</v>
      </c>
      <c r="E564" s="25" t="s">
        <v>483</v>
      </c>
      <c r="F564" s="25" t="s">
        <v>480</v>
      </c>
      <c r="G564" s="25" t="s">
        <v>244</v>
      </c>
      <c r="H564" s="18" t="s">
        <v>185</v>
      </c>
      <c r="I564" s="18" t="s">
        <v>59</v>
      </c>
      <c r="K564" s="25">
        <v>56</v>
      </c>
    </row>
    <row r="565" spans="1:28" ht="25.5" hidden="1" x14ac:dyDescent="0.2">
      <c r="B565" s="18" t="s">
        <v>1188</v>
      </c>
      <c r="C565" s="18">
        <v>189</v>
      </c>
      <c r="D565" s="18">
        <v>2</v>
      </c>
      <c r="E565" s="25" t="s">
        <v>819</v>
      </c>
      <c r="F565" s="25" t="s">
        <v>154</v>
      </c>
      <c r="G565" s="25" t="s">
        <v>154</v>
      </c>
      <c r="H565" s="18" t="s">
        <v>143</v>
      </c>
      <c r="I565" s="18" t="s">
        <v>59</v>
      </c>
      <c r="K565" s="25">
        <v>3</v>
      </c>
    </row>
    <row r="566" spans="1:28" ht="25.5" hidden="1" x14ac:dyDescent="0.2">
      <c r="B566" s="18" t="s">
        <v>1188</v>
      </c>
      <c r="C566" s="18">
        <v>189</v>
      </c>
      <c r="D566" s="18">
        <v>2</v>
      </c>
      <c r="E566" s="25" t="s">
        <v>969</v>
      </c>
      <c r="F566" s="25" t="s">
        <v>497</v>
      </c>
      <c r="G566" s="25" t="s">
        <v>114</v>
      </c>
      <c r="H566" s="18" t="s">
        <v>185</v>
      </c>
      <c r="I566" s="18" t="s">
        <v>59</v>
      </c>
      <c r="K566" s="25">
        <v>19</v>
      </c>
    </row>
    <row r="567" spans="1:28" ht="25.5" hidden="1" x14ac:dyDescent="0.2">
      <c r="B567" s="18" t="s">
        <v>1188</v>
      </c>
      <c r="C567" s="18">
        <v>189</v>
      </c>
      <c r="D567" s="18">
        <v>2</v>
      </c>
      <c r="E567" s="25" t="s">
        <v>417</v>
      </c>
      <c r="F567" s="25" t="s">
        <v>171</v>
      </c>
      <c r="G567" s="25" t="s">
        <v>154</v>
      </c>
      <c r="H567" s="18" t="s">
        <v>143</v>
      </c>
      <c r="I567" s="18" t="s">
        <v>59</v>
      </c>
      <c r="K567" s="25">
        <v>3</v>
      </c>
    </row>
    <row r="568" spans="1:28" ht="25.5" hidden="1" x14ac:dyDescent="0.2">
      <c r="B568" s="18" t="s">
        <v>1188</v>
      </c>
      <c r="C568" s="18">
        <v>189</v>
      </c>
      <c r="D568" s="18">
        <v>2</v>
      </c>
      <c r="E568" s="25" t="s">
        <v>402</v>
      </c>
      <c r="F568" s="25" t="s">
        <v>1366</v>
      </c>
      <c r="G568" s="25" t="s">
        <v>70</v>
      </c>
      <c r="H568" s="18" t="s">
        <v>143</v>
      </c>
      <c r="I568" s="18" t="s">
        <v>59</v>
      </c>
      <c r="K568" s="25">
        <v>22</v>
      </c>
    </row>
    <row r="569" spans="1:28" ht="25.5" hidden="1" x14ac:dyDescent="0.2">
      <c r="B569" s="18" t="s">
        <v>1188</v>
      </c>
      <c r="C569" s="18">
        <v>189</v>
      </c>
      <c r="D569" s="18">
        <v>2</v>
      </c>
      <c r="E569" s="25" t="s">
        <v>256</v>
      </c>
      <c r="F569" s="25" t="s">
        <v>258</v>
      </c>
      <c r="G569" s="25" t="s">
        <v>225</v>
      </c>
      <c r="H569" s="18" t="s">
        <v>143</v>
      </c>
      <c r="I569" s="18" t="s">
        <v>59</v>
      </c>
      <c r="K569" s="25">
        <v>44</v>
      </c>
    </row>
    <row r="570" spans="1:28" ht="25.5" hidden="1" x14ac:dyDescent="0.2">
      <c r="B570" s="18" t="s">
        <v>1188</v>
      </c>
      <c r="C570" s="18">
        <v>189</v>
      </c>
      <c r="D570" s="18">
        <v>2</v>
      </c>
      <c r="E570" s="25" t="s">
        <v>939</v>
      </c>
      <c r="F570" s="25" t="s">
        <v>161</v>
      </c>
      <c r="G570" s="25" t="s">
        <v>79</v>
      </c>
      <c r="H570" s="18" t="s">
        <v>58</v>
      </c>
      <c r="I570" s="18" t="s">
        <v>59</v>
      </c>
      <c r="K570" s="25">
        <v>21</v>
      </c>
      <c r="U570" s="29"/>
      <c r="V570" s="29"/>
    </row>
    <row r="571" spans="1:28" ht="25.5" hidden="1" x14ac:dyDescent="0.2">
      <c r="B571" s="18" t="s">
        <v>1188</v>
      </c>
      <c r="C571" s="18">
        <v>189</v>
      </c>
      <c r="D571" s="18">
        <v>2</v>
      </c>
      <c r="E571" s="25" t="s">
        <v>1372</v>
      </c>
      <c r="F571" s="25" t="s">
        <v>161</v>
      </c>
      <c r="G571" s="25" t="s">
        <v>455</v>
      </c>
      <c r="H571" s="18" t="s">
        <v>143</v>
      </c>
      <c r="I571" s="18" t="s">
        <v>59</v>
      </c>
      <c r="K571" s="25">
        <v>26</v>
      </c>
    </row>
    <row r="572" spans="1:28" ht="38.25" x14ac:dyDescent="0.2">
      <c r="A572" s="24">
        <v>572</v>
      </c>
      <c r="B572" s="18" t="s">
        <v>1188</v>
      </c>
      <c r="C572" s="18">
        <v>189</v>
      </c>
      <c r="D572" s="18">
        <v>2</v>
      </c>
      <c r="E572" s="25" t="s">
        <v>260</v>
      </c>
      <c r="F572" s="25" t="s">
        <v>261</v>
      </c>
      <c r="G572" s="25" t="s">
        <v>146</v>
      </c>
      <c r="H572" s="18" t="s">
        <v>58</v>
      </c>
      <c r="I572" s="18" t="s">
        <v>59</v>
      </c>
      <c r="J572" s="26">
        <v>75.529998779296875</v>
      </c>
      <c r="K572" s="25">
        <v>53</v>
      </c>
      <c r="L572" s="25" t="s">
        <v>260</v>
      </c>
      <c r="R572" s="18" t="s">
        <v>1374</v>
      </c>
      <c r="S572" s="18" t="s">
        <v>1352</v>
      </c>
      <c r="U572" s="29" t="s">
        <v>2137</v>
      </c>
      <c r="W572" s="18" t="s">
        <v>2131</v>
      </c>
      <c r="X572" s="18" t="s">
        <v>2214</v>
      </c>
      <c r="AB572" s="27">
        <v>41141.646539351852</v>
      </c>
    </row>
    <row r="573" spans="1:28" ht="25.5" hidden="1" x14ac:dyDescent="0.2">
      <c r="B573" s="18" t="s">
        <v>1188</v>
      </c>
      <c r="C573" s="18">
        <v>189</v>
      </c>
      <c r="D573" s="18">
        <v>2</v>
      </c>
      <c r="E573" s="25" t="s">
        <v>398</v>
      </c>
      <c r="F573" s="25" t="s">
        <v>399</v>
      </c>
      <c r="G573" s="25" t="s">
        <v>393</v>
      </c>
      <c r="H573" s="18" t="s">
        <v>58</v>
      </c>
      <c r="I573" s="18" t="s">
        <v>59</v>
      </c>
      <c r="K573" s="25">
        <v>10</v>
      </c>
      <c r="U573" s="29"/>
      <c r="V573" s="29"/>
    </row>
    <row r="574" spans="1:28" ht="25.5" hidden="1" x14ac:dyDescent="0.2">
      <c r="B574" s="18" t="s">
        <v>1188</v>
      </c>
      <c r="C574" s="18">
        <v>189</v>
      </c>
      <c r="D574" s="18">
        <v>2</v>
      </c>
      <c r="E574" s="25" t="s">
        <v>523</v>
      </c>
      <c r="F574" s="25" t="s">
        <v>399</v>
      </c>
      <c r="G574" s="25" t="s">
        <v>476</v>
      </c>
      <c r="H574" s="18" t="s">
        <v>58</v>
      </c>
      <c r="I574" s="18" t="s">
        <v>59</v>
      </c>
      <c r="K574" s="25">
        <v>48</v>
      </c>
      <c r="U574" s="29"/>
      <c r="V574" s="29"/>
    </row>
    <row r="575" spans="1:28" ht="25.5" hidden="1" x14ac:dyDescent="0.2">
      <c r="B575" s="18" t="s">
        <v>1188</v>
      </c>
      <c r="C575" s="18">
        <v>189</v>
      </c>
      <c r="D575" s="18">
        <v>2</v>
      </c>
      <c r="E575" s="25" t="s">
        <v>523</v>
      </c>
      <c r="F575" s="25" t="s">
        <v>536</v>
      </c>
      <c r="G575" s="25" t="s">
        <v>84</v>
      </c>
      <c r="H575" s="18" t="s">
        <v>58</v>
      </c>
      <c r="I575" s="18" t="s">
        <v>59</v>
      </c>
      <c r="K575" s="25">
        <v>6</v>
      </c>
      <c r="U575" s="29"/>
      <c r="V575" s="29"/>
    </row>
    <row r="576" spans="1:28" ht="25.5" hidden="1" x14ac:dyDescent="0.2">
      <c r="B576" s="18" t="s">
        <v>1188</v>
      </c>
      <c r="C576" s="18">
        <v>189</v>
      </c>
      <c r="D576" s="18">
        <v>2</v>
      </c>
      <c r="E576" s="25" t="s">
        <v>1380</v>
      </c>
      <c r="F576" s="25" t="s">
        <v>1381</v>
      </c>
      <c r="G576" s="25" t="s">
        <v>238</v>
      </c>
      <c r="H576" s="18" t="s">
        <v>143</v>
      </c>
      <c r="I576" s="18" t="s">
        <v>59</v>
      </c>
      <c r="K576" s="25">
        <v>2</v>
      </c>
    </row>
    <row r="577" spans="2:11" ht="25.5" hidden="1" x14ac:dyDescent="0.2">
      <c r="B577" s="18" t="s">
        <v>1188</v>
      </c>
      <c r="C577" s="18">
        <v>189</v>
      </c>
      <c r="D577" s="18">
        <v>2</v>
      </c>
      <c r="E577" s="25" t="s">
        <v>1380</v>
      </c>
      <c r="F577" s="25" t="s">
        <v>1381</v>
      </c>
      <c r="G577" s="25" t="s">
        <v>211</v>
      </c>
      <c r="H577" s="18" t="s">
        <v>143</v>
      </c>
      <c r="I577" s="18" t="s">
        <v>59</v>
      </c>
      <c r="K577" s="25">
        <v>7</v>
      </c>
    </row>
    <row r="578" spans="2:11" ht="25.5" hidden="1" x14ac:dyDescent="0.2">
      <c r="B578" s="18" t="s">
        <v>1188</v>
      </c>
      <c r="C578" s="18">
        <v>189</v>
      </c>
      <c r="D578" s="18">
        <v>2</v>
      </c>
      <c r="E578" s="25" t="s">
        <v>1384</v>
      </c>
      <c r="F578" s="25" t="s">
        <v>1381</v>
      </c>
      <c r="G578" s="25" t="s">
        <v>194</v>
      </c>
      <c r="H578" s="18" t="s">
        <v>143</v>
      </c>
      <c r="I578" s="18" t="s">
        <v>59</v>
      </c>
      <c r="K578" s="25">
        <v>43</v>
      </c>
    </row>
    <row r="579" spans="2:11" ht="25.5" hidden="1" x14ac:dyDescent="0.2">
      <c r="B579" s="18" t="s">
        <v>1188</v>
      </c>
      <c r="C579" s="18">
        <v>189</v>
      </c>
      <c r="D579" s="18">
        <v>2</v>
      </c>
      <c r="E579" s="25" t="s">
        <v>568</v>
      </c>
      <c r="F579" s="25" t="s">
        <v>56</v>
      </c>
      <c r="G579" s="25" t="s">
        <v>94</v>
      </c>
      <c r="H579" s="18" t="s">
        <v>143</v>
      </c>
      <c r="I579" s="18" t="s">
        <v>59</v>
      </c>
      <c r="K579" s="25">
        <v>31</v>
      </c>
    </row>
    <row r="580" spans="2:11" hidden="1" x14ac:dyDescent="0.2">
      <c r="B580" s="18" t="s">
        <v>1388</v>
      </c>
      <c r="C580" s="18">
        <v>189</v>
      </c>
      <c r="D580" s="18">
        <v>2</v>
      </c>
      <c r="E580" s="25" t="s">
        <v>63</v>
      </c>
      <c r="F580" s="25" t="s">
        <v>263</v>
      </c>
      <c r="G580" s="25" t="s">
        <v>1389</v>
      </c>
      <c r="H580" s="18" t="s">
        <v>58</v>
      </c>
      <c r="I580" s="18" t="s">
        <v>59</v>
      </c>
    </row>
    <row r="581" spans="2:11" hidden="1" x14ac:dyDescent="0.2">
      <c r="B581" s="18" t="s">
        <v>1388</v>
      </c>
      <c r="C581" s="18">
        <v>189</v>
      </c>
      <c r="D581" s="18">
        <v>2</v>
      </c>
      <c r="E581" s="25" t="s">
        <v>63</v>
      </c>
      <c r="F581" s="25" t="s">
        <v>64</v>
      </c>
      <c r="G581" s="25" t="s">
        <v>65</v>
      </c>
      <c r="H581" s="18" t="s">
        <v>58</v>
      </c>
      <c r="I581" s="18" t="s">
        <v>59</v>
      </c>
      <c r="K581" s="25">
        <v>15</v>
      </c>
    </row>
    <row r="582" spans="2:11" hidden="1" x14ac:dyDescent="0.2">
      <c r="B582" s="18" t="s">
        <v>1388</v>
      </c>
      <c r="C582" s="18">
        <v>189</v>
      </c>
      <c r="D582" s="18">
        <v>2</v>
      </c>
      <c r="E582" s="25" t="s">
        <v>267</v>
      </c>
      <c r="F582" s="25" t="s">
        <v>113</v>
      </c>
      <c r="H582" s="18" t="s">
        <v>58</v>
      </c>
      <c r="I582" s="18" t="s">
        <v>59</v>
      </c>
    </row>
    <row r="583" spans="2:11" hidden="1" x14ac:dyDescent="0.2">
      <c r="B583" s="18" t="s">
        <v>1388</v>
      </c>
      <c r="C583" s="18">
        <v>189</v>
      </c>
      <c r="D583" s="18">
        <v>2</v>
      </c>
      <c r="E583" s="25" t="s">
        <v>267</v>
      </c>
      <c r="F583" s="25" t="s">
        <v>113</v>
      </c>
      <c r="H583" s="18" t="s">
        <v>185</v>
      </c>
      <c r="I583" s="18" t="s">
        <v>59</v>
      </c>
    </row>
    <row r="584" spans="2:11" hidden="1" x14ac:dyDescent="0.2">
      <c r="B584" s="18" t="s">
        <v>1388</v>
      </c>
      <c r="C584" s="18">
        <v>189</v>
      </c>
      <c r="D584" s="18">
        <v>2</v>
      </c>
      <c r="E584" s="25" t="s">
        <v>267</v>
      </c>
      <c r="F584" s="25" t="s">
        <v>113</v>
      </c>
      <c r="G584" s="25" t="s">
        <v>1398</v>
      </c>
      <c r="H584" s="18" t="s">
        <v>143</v>
      </c>
      <c r="I584" s="18" t="s">
        <v>59</v>
      </c>
    </row>
    <row r="585" spans="2:11" hidden="1" x14ac:dyDescent="0.2">
      <c r="B585" s="18" t="s">
        <v>1388</v>
      </c>
      <c r="C585" s="18">
        <v>189</v>
      </c>
      <c r="D585" s="18">
        <v>2</v>
      </c>
      <c r="E585" s="25" t="s">
        <v>267</v>
      </c>
      <c r="F585" s="25" t="s">
        <v>113</v>
      </c>
      <c r="G585" s="25" t="s">
        <v>131</v>
      </c>
      <c r="H585" s="18" t="s">
        <v>58</v>
      </c>
      <c r="I585" s="18" t="s">
        <v>59</v>
      </c>
      <c r="K585" s="25">
        <v>36</v>
      </c>
    </row>
    <row r="586" spans="2:11" hidden="1" x14ac:dyDescent="0.2">
      <c r="B586" s="18" t="s">
        <v>1388</v>
      </c>
      <c r="C586" s="18">
        <v>189</v>
      </c>
      <c r="D586" s="18">
        <v>2</v>
      </c>
      <c r="E586" s="25" t="s">
        <v>267</v>
      </c>
      <c r="F586" s="25" t="s">
        <v>1403</v>
      </c>
      <c r="H586" s="18" t="s">
        <v>143</v>
      </c>
      <c r="I586" s="18" t="s">
        <v>59</v>
      </c>
    </row>
    <row r="587" spans="2:11" hidden="1" x14ac:dyDescent="0.2">
      <c r="B587" s="18" t="s">
        <v>1388</v>
      </c>
      <c r="C587" s="18">
        <v>189</v>
      </c>
      <c r="D587" s="18">
        <v>2</v>
      </c>
      <c r="E587" s="25" t="s">
        <v>68</v>
      </c>
      <c r="F587" s="25" t="s">
        <v>69</v>
      </c>
      <c r="H587" s="18" t="s">
        <v>143</v>
      </c>
      <c r="I587" s="18" t="s">
        <v>59</v>
      </c>
    </row>
    <row r="588" spans="2:11" hidden="1" x14ac:dyDescent="0.2">
      <c r="B588" s="18" t="s">
        <v>1388</v>
      </c>
      <c r="C588" s="18">
        <v>189</v>
      </c>
      <c r="D588" s="18">
        <v>2</v>
      </c>
      <c r="E588" s="25" t="s">
        <v>73</v>
      </c>
      <c r="F588" s="25" t="s">
        <v>69</v>
      </c>
      <c r="G588" s="25" t="s">
        <v>957</v>
      </c>
      <c r="H588" s="18" t="s">
        <v>185</v>
      </c>
      <c r="I588" s="18" t="s">
        <v>59</v>
      </c>
    </row>
    <row r="589" spans="2:11" ht="25.5" hidden="1" x14ac:dyDescent="0.2">
      <c r="B589" s="18" t="s">
        <v>1388</v>
      </c>
      <c r="C589" s="18">
        <v>189</v>
      </c>
      <c r="D589" s="18">
        <v>2</v>
      </c>
      <c r="E589" s="25" t="s">
        <v>73</v>
      </c>
      <c r="F589" s="25" t="s">
        <v>69</v>
      </c>
      <c r="G589" s="25" t="s">
        <v>1409</v>
      </c>
      <c r="H589" s="18" t="s">
        <v>58</v>
      </c>
      <c r="I589" s="18" t="s">
        <v>59</v>
      </c>
    </row>
    <row r="590" spans="2:11" ht="25.5" hidden="1" x14ac:dyDescent="0.2">
      <c r="B590" s="18" t="s">
        <v>1388</v>
      </c>
      <c r="C590" s="18">
        <v>189</v>
      </c>
      <c r="D590" s="18">
        <v>2</v>
      </c>
      <c r="E590" s="25" t="s">
        <v>1412</v>
      </c>
      <c r="F590" s="25" t="s">
        <v>69</v>
      </c>
      <c r="G590" s="25" t="s">
        <v>1413</v>
      </c>
      <c r="H590" s="18" t="s">
        <v>58</v>
      </c>
      <c r="I590" s="18" t="s">
        <v>59</v>
      </c>
    </row>
    <row r="591" spans="2:11" ht="25.5" hidden="1" x14ac:dyDescent="0.2">
      <c r="B591" s="18" t="s">
        <v>1388</v>
      </c>
      <c r="C591" s="18">
        <v>189</v>
      </c>
      <c r="D591" s="18">
        <v>2</v>
      </c>
      <c r="E591" s="25" t="s">
        <v>1415</v>
      </c>
      <c r="F591" s="25" t="s">
        <v>1416</v>
      </c>
      <c r="G591" s="25" t="s">
        <v>1417</v>
      </c>
      <c r="H591" s="18" t="s">
        <v>58</v>
      </c>
      <c r="I591" s="18" t="s">
        <v>59</v>
      </c>
    </row>
    <row r="592" spans="2:11" ht="25.5" hidden="1" x14ac:dyDescent="0.2">
      <c r="B592" s="18" t="s">
        <v>1388</v>
      </c>
      <c r="C592" s="18">
        <v>189</v>
      </c>
      <c r="D592" s="18">
        <v>2</v>
      </c>
      <c r="E592" s="25" t="s">
        <v>1415</v>
      </c>
      <c r="F592" s="25" t="s">
        <v>1416</v>
      </c>
      <c r="G592" s="25" t="s">
        <v>1420</v>
      </c>
      <c r="H592" s="18" t="s">
        <v>58</v>
      </c>
      <c r="I592" s="18" t="s">
        <v>59</v>
      </c>
    </row>
    <row r="593" spans="2:11" hidden="1" x14ac:dyDescent="0.2">
      <c r="B593" s="18" t="s">
        <v>1388</v>
      </c>
      <c r="C593" s="18">
        <v>189</v>
      </c>
      <c r="D593" s="18">
        <v>2</v>
      </c>
      <c r="E593" s="25" t="s">
        <v>1159</v>
      </c>
      <c r="F593" s="25" t="s">
        <v>1160</v>
      </c>
      <c r="H593" s="18" t="s">
        <v>58</v>
      </c>
      <c r="I593" s="18" t="s">
        <v>59</v>
      </c>
    </row>
    <row r="594" spans="2:11" ht="25.5" hidden="1" x14ac:dyDescent="0.2">
      <c r="B594" s="18" t="s">
        <v>1388</v>
      </c>
      <c r="C594" s="18">
        <v>189</v>
      </c>
      <c r="D594" s="18">
        <v>2</v>
      </c>
      <c r="E594" s="25" t="s">
        <v>1159</v>
      </c>
      <c r="F594" s="25" t="s">
        <v>1160</v>
      </c>
      <c r="G594" s="25" t="s">
        <v>1424</v>
      </c>
      <c r="H594" s="18" t="s">
        <v>58</v>
      </c>
      <c r="I594" s="18" t="s">
        <v>59</v>
      </c>
    </row>
    <row r="595" spans="2:11" hidden="1" x14ac:dyDescent="0.2">
      <c r="B595" s="18" t="s">
        <v>1388</v>
      </c>
      <c r="C595" s="18">
        <v>189</v>
      </c>
      <c r="D595" s="18">
        <v>2</v>
      </c>
      <c r="E595" s="25" t="s">
        <v>1159</v>
      </c>
      <c r="F595" s="25" t="s">
        <v>1160</v>
      </c>
      <c r="G595" s="25" t="s">
        <v>215</v>
      </c>
      <c r="H595" s="18" t="s">
        <v>58</v>
      </c>
      <c r="I595" s="18" t="s">
        <v>59</v>
      </c>
      <c r="K595" s="25">
        <v>34</v>
      </c>
    </row>
    <row r="596" spans="2:11" hidden="1" x14ac:dyDescent="0.2">
      <c r="B596" s="18" t="s">
        <v>1388</v>
      </c>
      <c r="C596" s="18">
        <v>189</v>
      </c>
      <c r="D596" s="18">
        <v>2</v>
      </c>
      <c r="E596" s="25" t="s">
        <v>1159</v>
      </c>
      <c r="F596" s="25" t="s">
        <v>1160</v>
      </c>
      <c r="H596" s="18" t="s">
        <v>58</v>
      </c>
      <c r="I596" s="18" t="s">
        <v>59</v>
      </c>
    </row>
    <row r="597" spans="2:11" hidden="1" x14ac:dyDescent="0.2">
      <c r="B597" s="18" t="s">
        <v>1388</v>
      </c>
      <c r="C597" s="18">
        <v>189</v>
      </c>
      <c r="D597" s="18">
        <v>2</v>
      </c>
      <c r="E597" s="25" t="s">
        <v>82</v>
      </c>
      <c r="F597" s="25" t="s">
        <v>83</v>
      </c>
      <c r="G597" s="25" t="s">
        <v>304</v>
      </c>
      <c r="H597" s="18" t="s">
        <v>143</v>
      </c>
      <c r="I597" s="18" t="s">
        <v>59</v>
      </c>
      <c r="K597" s="25">
        <v>33</v>
      </c>
    </row>
    <row r="598" spans="2:11" hidden="1" x14ac:dyDescent="0.2">
      <c r="B598" s="18" t="s">
        <v>1388</v>
      </c>
      <c r="C598" s="18">
        <v>189</v>
      </c>
      <c r="D598" s="18">
        <v>2</v>
      </c>
      <c r="E598" s="25" t="s">
        <v>82</v>
      </c>
      <c r="F598" s="25" t="s">
        <v>83</v>
      </c>
      <c r="G598" s="25" t="s">
        <v>304</v>
      </c>
      <c r="H598" s="18" t="s">
        <v>185</v>
      </c>
      <c r="I598" s="18" t="s">
        <v>59</v>
      </c>
      <c r="K598" s="25">
        <v>33</v>
      </c>
    </row>
    <row r="599" spans="2:11" hidden="1" x14ac:dyDescent="0.2">
      <c r="B599" s="18" t="s">
        <v>1388</v>
      </c>
      <c r="C599" s="18">
        <v>189</v>
      </c>
      <c r="D599" s="18">
        <v>2</v>
      </c>
      <c r="E599" s="25" t="s">
        <v>82</v>
      </c>
      <c r="F599" s="25" t="s">
        <v>83</v>
      </c>
      <c r="G599" s="25" t="s">
        <v>304</v>
      </c>
      <c r="H599" s="18" t="s">
        <v>58</v>
      </c>
      <c r="I599" s="18" t="s">
        <v>59</v>
      </c>
      <c r="K599" s="25">
        <v>33</v>
      </c>
    </row>
    <row r="600" spans="2:11" hidden="1" x14ac:dyDescent="0.2">
      <c r="B600" s="18" t="s">
        <v>1388</v>
      </c>
      <c r="C600" s="18">
        <v>189</v>
      </c>
      <c r="D600" s="18">
        <v>2</v>
      </c>
      <c r="E600" s="25" t="s">
        <v>82</v>
      </c>
      <c r="F600" s="25" t="s">
        <v>83</v>
      </c>
      <c r="G600" s="25" t="s">
        <v>233</v>
      </c>
      <c r="H600" s="18" t="s">
        <v>143</v>
      </c>
      <c r="I600" s="18" t="s">
        <v>59</v>
      </c>
      <c r="K600" s="25">
        <v>51</v>
      </c>
    </row>
    <row r="601" spans="2:11" ht="25.5" hidden="1" x14ac:dyDescent="0.2">
      <c r="B601" s="18" t="s">
        <v>1388</v>
      </c>
      <c r="C601" s="18">
        <v>189</v>
      </c>
      <c r="D601" s="18">
        <v>2</v>
      </c>
      <c r="E601" s="25" t="s">
        <v>82</v>
      </c>
      <c r="F601" s="25" t="s">
        <v>83</v>
      </c>
      <c r="G601" s="25" t="s">
        <v>1437</v>
      </c>
      <c r="H601" s="18" t="s">
        <v>143</v>
      </c>
      <c r="I601" s="18" t="s">
        <v>59</v>
      </c>
    </row>
    <row r="602" spans="2:11" ht="76.5" hidden="1" x14ac:dyDescent="0.2">
      <c r="B602" s="18" t="s">
        <v>1388</v>
      </c>
      <c r="C602" s="18">
        <v>189</v>
      </c>
      <c r="D602" s="18">
        <v>2</v>
      </c>
      <c r="E602" s="25" t="s">
        <v>82</v>
      </c>
      <c r="F602" s="25" t="s">
        <v>83</v>
      </c>
      <c r="G602" s="25" t="s">
        <v>1440</v>
      </c>
      <c r="H602" s="18" t="s">
        <v>143</v>
      </c>
      <c r="I602" s="18" t="s">
        <v>59</v>
      </c>
    </row>
    <row r="603" spans="2:11" ht="76.5" hidden="1" x14ac:dyDescent="0.2">
      <c r="B603" s="18" t="s">
        <v>1388</v>
      </c>
      <c r="C603" s="18">
        <v>189</v>
      </c>
      <c r="D603" s="18">
        <v>2</v>
      </c>
      <c r="E603" s="25" t="s">
        <v>82</v>
      </c>
      <c r="F603" s="25" t="s">
        <v>83</v>
      </c>
      <c r="G603" s="25" t="s">
        <v>1443</v>
      </c>
      <c r="H603" s="18" t="s">
        <v>58</v>
      </c>
      <c r="I603" s="18" t="s">
        <v>59</v>
      </c>
    </row>
    <row r="604" spans="2:11" ht="25.5" hidden="1" x14ac:dyDescent="0.2">
      <c r="B604" s="18" t="s">
        <v>1388</v>
      </c>
      <c r="C604" s="18">
        <v>189</v>
      </c>
      <c r="D604" s="18">
        <v>2</v>
      </c>
      <c r="E604" s="25" t="s">
        <v>82</v>
      </c>
      <c r="F604" s="25" t="s">
        <v>1446</v>
      </c>
      <c r="G604" s="25" t="s">
        <v>1447</v>
      </c>
      <c r="H604" s="18" t="s">
        <v>58</v>
      </c>
      <c r="I604" s="18" t="s">
        <v>59</v>
      </c>
    </row>
    <row r="605" spans="2:11" hidden="1" x14ac:dyDescent="0.2">
      <c r="B605" s="18" t="s">
        <v>1388</v>
      </c>
      <c r="C605" s="18">
        <v>189</v>
      </c>
      <c r="D605" s="18">
        <v>2</v>
      </c>
      <c r="E605" s="25" t="s">
        <v>130</v>
      </c>
      <c r="F605" s="25" t="s">
        <v>93</v>
      </c>
      <c r="G605" s="25" t="s">
        <v>131</v>
      </c>
      <c r="H605" s="18" t="s">
        <v>58</v>
      </c>
      <c r="I605" s="18" t="s">
        <v>59</v>
      </c>
      <c r="K605" s="25">
        <v>36</v>
      </c>
    </row>
    <row r="606" spans="2:11" hidden="1" x14ac:dyDescent="0.2">
      <c r="B606" s="18" t="s">
        <v>1388</v>
      </c>
      <c r="C606" s="18">
        <v>189</v>
      </c>
      <c r="D606" s="18">
        <v>2</v>
      </c>
      <c r="E606" s="25" t="s">
        <v>1450</v>
      </c>
      <c r="F606" s="25" t="s">
        <v>93</v>
      </c>
      <c r="H606" s="18" t="s">
        <v>58</v>
      </c>
      <c r="I606" s="18" t="s">
        <v>59</v>
      </c>
    </row>
    <row r="607" spans="2:11" hidden="1" x14ac:dyDescent="0.2">
      <c r="B607" s="18" t="s">
        <v>1388</v>
      </c>
      <c r="C607" s="18">
        <v>189</v>
      </c>
      <c r="D607" s="18">
        <v>2</v>
      </c>
      <c r="E607" s="25" t="s">
        <v>1165</v>
      </c>
      <c r="F607" s="25" t="s">
        <v>1166</v>
      </c>
      <c r="G607" s="25" t="s">
        <v>234</v>
      </c>
      <c r="H607" s="18" t="s">
        <v>58</v>
      </c>
      <c r="I607" s="18" t="s">
        <v>59</v>
      </c>
      <c r="K607" s="25">
        <v>13</v>
      </c>
    </row>
    <row r="608" spans="2:11" hidden="1" x14ac:dyDescent="0.2">
      <c r="B608" s="18" t="s">
        <v>1455</v>
      </c>
      <c r="C608" s="18">
        <v>189</v>
      </c>
      <c r="D608" s="18">
        <v>2</v>
      </c>
      <c r="E608" s="25" t="s">
        <v>157</v>
      </c>
      <c r="F608" s="25" t="s">
        <v>84</v>
      </c>
      <c r="G608" s="25" t="s">
        <v>94</v>
      </c>
      <c r="H608" s="18" t="s">
        <v>58</v>
      </c>
      <c r="I608" s="18" t="s">
        <v>59</v>
      </c>
      <c r="K608" s="25">
        <v>31</v>
      </c>
    </row>
    <row r="609" spans="1:28" hidden="1" x14ac:dyDescent="0.2">
      <c r="B609" s="18" t="s">
        <v>1455</v>
      </c>
      <c r="C609" s="18">
        <v>189</v>
      </c>
      <c r="D609" s="18">
        <v>2</v>
      </c>
      <c r="E609" s="25" t="s">
        <v>210</v>
      </c>
      <c r="F609" s="25" t="s">
        <v>211</v>
      </c>
      <c r="G609" s="25" t="s">
        <v>99</v>
      </c>
      <c r="H609" s="18" t="s">
        <v>185</v>
      </c>
      <c r="I609" s="18" t="s">
        <v>59</v>
      </c>
      <c r="K609" s="25">
        <v>1</v>
      </c>
    </row>
    <row r="610" spans="1:28" ht="25.5" hidden="1" x14ac:dyDescent="0.2">
      <c r="B610" s="18" t="s">
        <v>1455</v>
      </c>
      <c r="C610" s="18">
        <v>189</v>
      </c>
      <c r="D610" s="18">
        <v>2</v>
      </c>
      <c r="E610" s="25" t="s">
        <v>1460</v>
      </c>
      <c r="F610" s="25" t="s">
        <v>211</v>
      </c>
      <c r="G610" s="25" t="s">
        <v>393</v>
      </c>
      <c r="H610" s="18" t="s">
        <v>143</v>
      </c>
      <c r="I610" s="18" t="s">
        <v>180</v>
      </c>
      <c r="K610" s="25">
        <v>10</v>
      </c>
    </row>
    <row r="611" spans="1:28" ht="25.5" hidden="1" x14ac:dyDescent="0.2">
      <c r="B611" s="18" t="s">
        <v>1455</v>
      </c>
      <c r="C611" s="18">
        <v>189</v>
      </c>
      <c r="D611" s="18">
        <v>2</v>
      </c>
      <c r="E611" s="25" t="s">
        <v>1460</v>
      </c>
      <c r="F611" s="25" t="s">
        <v>487</v>
      </c>
      <c r="G611" s="25" t="s">
        <v>487</v>
      </c>
      <c r="H611" s="18" t="s">
        <v>143</v>
      </c>
      <c r="I611" s="18" t="s">
        <v>180</v>
      </c>
      <c r="K611" s="25">
        <v>23</v>
      </c>
    </row>
    <row r="612" spans="1:28" ht="25.5" hidden="1" x14ac:dyDescent="0.2">
      <c r="B612" s="18" t="s">
        <v>1455</v>
      </c>
      <c r="C612" s="18">
        <v>189</v>
      </c>
      <c r="D612" s="18">
        <v>2</v>
      </c>
      <c r="E612" s="25" t="s">
        <v>214</v>
      </c>
      <c r="F612" s="25" t="s">
        <v>215</v>
      </c>
      <c r="G612" s="25" t="s">
        <v>84</v>
      </c>
      <c r="H612" s="18" t="s">
        <v>143</v>
      </c>
      <c r="I612" s="18" t="s">
        <v>180</v>
      </c>
      <c r="K612" s="25">
        <v>6</v>
      </c>
    </row>
    <row r="613" spans="1:28" hidden="1" x14ac:dyDescent="0.2">
      <c r="B613" s="18" t="s">
        <v>1455</v>
      </c>
      <c r="C613" s="18">
        <v>189</v>
      </c>
      <c r="D613" s="18">
        <v>2</v>
      </c>
      <c r="E613" s="25" t="s">
        <v>458</v>
      </c>
      <c r="F613" s="25" t="s">
        <v>459</v>
      </c>
      <c r="G613" s="25" t="s">
        <v>99</v>
      </c>
      <c r="H613" s="18" t="s">
        <v>185</v>
      </c>
      <c r="I613" s="18" t="s">
        <v>59</v>
      </c>
      <c r="K613" s="25">
        <v>1</v>
      </c>
    </row>
    <row r="614" spans="1:28" hidden="1" x14ac:dyDescent="0.2">
      <c r="B614" s="18" t="s">
        <v>1455</v>
      </c>
      <c r="C614" s="18">
        <v>189</v>
      </c>
      <c r="D614" s="18">
        <v>2</v>
      </c>
      <c r="E614" s="25" t="s">
        <v>483</v>
      </c>
      <c r="F614" s="25" t="s">
        <v>202</v>
      </c>
      <c r="G614" s="25" t="s">
        <v>179</v>
      </c>
      <c r="H614" s="18" t="s">
        <v>58</v>
      </c>
      <c r="I614" s="18" t="s">
        <v>59</v>
      </c>
      <c r="K614" s="25">
        <v>27</v>
      </c>
      <c r="U614" s="29"/>
      <c r="V614" s="29"/>
    </row>
    <row r="615" spans="1:28" hidden="1" x14ac:dyDescent="0.2">
      <c r="B615" s="18" t="s">
        <v>1455</v>
      </c>
      <c r="C615" s="18">
        <v>189</v>
      </c>
      <c r="D615" s="18">
        <v>2</v>
      </c>
      <c r="E615" s="25" t="s">
        <v>486</v>
      </c>
      <c r="F615" s="25" t="s">
        <v>166</v>
      </c>
      <c r="G615" s="25" t="s">
        <v>65</v>
      </c>
      <c r="H615" s="18" t="s">
        <v>58</v>
      </c>
      <c r="I615" s="18" t="s">
        <v>59</v>
      </c>
      <c r="K615" s="25">
        <v>15</v>
      </c>
      <c r="U615" s="29"/>
    </row>
    <row r="616" spans="1:28" hidden="1" x14ac:dyDescent="0.2">
      <c r="B616" s="18" t="s">
        <v>1455</v>
      </c>
      <c r="C616" s="18">
        <v>189</v>
      </c>
      <c r="D616" s="18">
        <v>2</v>
      </c>
      <c r="E616" s="25" t="s">
        <v>1470</v>
      </c>
      <c r="F616" s="25" t="s">
        <v>424</v>
      </c>
      <c r="G616" s="25" t="s">
        <v>476</v>
      </c>
      <c r="H616" s="18" t="s">
        <v>58</v>
      </c>
      <c r="I616" s="18" t="s">
        <v>180</v>
      </c>
      <c r="K616" s="25">
        <v>48</v>
      </c>
      <c r="L616" s="28"/>
      <c r="U616" s="29"/>
      <c r="V616" s="29"/>
    </row>
    <row r="617" spans="1:28" ht="114.75" x14ac:dyDescent="0.2">
      <c r="A617" s="24">
        <v>617</v>
      </c>
      <c r="B617" s="18" t="s">
        <v>1455</v>
      </c>
      <c r="C617" s="18">
        <v>189</v>
      </c>
      <c r="D617" s="18">
        <v>2</v>
      </c>
      <c r="E617" s="25" t="s">
        <v>402</v>
      </c>
      <c r="F617" s="25" t="s">
        <v>392</v>
      </c>
      <c r="G617" s="25" t="s">
        <v>524</v>
      </c>
      <c r="H617" s="18" t="s">
        <v>185</v>
      </c>
      <c r="I617" s="18" t="s">
        <v>180</v>
      </c>
      <c r="J617" s="26">
        <v>68.419998168945313</v>
      </c>
      <c r="K617" s="25">
        <v>42</v>
      </c>
      <c r="L617" s="25" t="s">
        <v>402</v>
      </c>
      <c r="R617" s="18" t="s">
        <v>1472</v>
      </c>
      <c r="S617" s="18" t="s">
        <v>1462</v>
      </c>
      <c r="U617" s="18" t="s">
        <v>2137</v>
      </c>
      <c r="W617" s="18" t="s">
        <v>2131</v>
      </c>
      <c r="X617" s="18" t="s">
        <v>2214</v>
      </c>
      <c r="AB617" s="27">
        <v>41141.646539351852</v>
      </c>
    </row>
    <row r="618" spans="1:28" hidden="1" x14ac:dyDescent="0.2">
      <c r="B618" s="18" t="s">
        <v>1455</v>
      </c>
      <c r="C618" s="18">
        <v>189</v>
      </c>
      <c r="D618" s="18">
        <v>2</v>
      </c>
      <c r="E618" s="25" t="s">
        <v>402</v>
      </c>
      <c r="F618" s="25" t="s">
        <v>1366</v>
      </c>
      <c r="G618" s="25" t="s">
        <v>176</v>
      </c>
      <c r="H618" s="18" t="s">
        <v>143</v>
      </c>
      <c r="I618" s="18" t="s">
        <v>180</v>
      </c>
      <c r="K618" s="25">
        <v>17</v>
      </c>
    </row>
    <row r="619" spans="1:28" hidden="1" x14ac:dyDescent="0.2">
      <c r="B619" s="18" t="s">
        <v>1455</v>
      </c>
      <c r="C619" s="18">
        <v>189</v>
      </c>
      <c r="D619" s="18">
        <v>2</v>
      </c>
      <c r="E619" s="25" t="s">
        <v>256</v>
      </c>
      <c r="F619" s="25" t="s">
        <v>258</v>
      </c>
      <c r="G619" s="25" t="s">
        <v>127</v>
      </c>
      <c r="H619" s="18" t="s">
        <v>143</v>
      </c>
      <c r="I619" s="18" t="s">
        <v>180</v>
      </c>
      <c r="K619" s="25">
        <v>45</v>
      </c>
    </row>
    <row r="620" spans="1:28" hidden="1" x14ac:dyDescent="0.2">
      <c r="B620" s="18" t="s">
        <v>1455</v>
      </c>
      <c r="C620" s="18">
        <v>189</v>
      </c>
      <c r="D620" s="18">
        <v>2</v>
      </c>
      <c r="E620" s="25" t="s">
        <v>939</v>
      </c>
      <c r="F620" s="25" t="s">
        <v>161</v>
      </c>
      <c r="G620" s="25" t="s">
        <v>79</v>
      </c>
      <c r="H620" s="18" t="s">
        <v>143</v>
      </c>
      <c r="I620" s="18" t="s">
        <v>180</v>
      </c>
      <c r="K620" s="25">
        <v>21</v>
      </c>
    </row>
    <row r="621" spans="1:28" hidden="1" x14ac:dyDescent="0.2">
      <c r="B621" s="18" t="s">
        <v>1455</v>
      </c>
      <c r="C621" s="18">
        <v>189</v>
      </c>
      <c r="D621" s="18">
        <v>2</v>
      </c>
      <c r="E621" s="25" t="s">
        <v>260</v>
      </c>
      <c r="F621" s="25" t="s">
        <v>513</v>
      </c>
      <c r="G621" s="25" t="s">
        <v>238</v>
      </c>
      <c r="H621" s="18" t="s">
        <v>143</v>
      </c>
      <c r="I621" s="18" t="s">
        <v>180</v>
      </c>
      <c r="K621" s="25">
        <v>2</v>
      </c>
    </row>
    <row r="622" spans="1:28" hidden="1" x14ac:dyDescent="0.2">
      <c r="B622" s="18" t="s">
        <v>1455</v>
      </c>
      <c r="C622" s="18">
        <v>189</v>
      </c>
      <c r="D622" s="18">
        <v>2</v>
      </c>
      <c r="E622" s="25" t="s">
        <v>1478</v>
      </c>
      <c r="F622" s="25" t="s">
        <v>518</v>
      </c>
      <c r="G622" s="25" t="s">
        <v>497</v>
      </c>
      <c r="H622" s="18" t="s">
        <v>143</v>
      </c>
      <c r="I622" s="18" t="s">
        <v>180</v>
      </c>
      <c r="K622" s="25">
        <v>60</v>
      </c>
    </row>
    <row r="623" spans="1:28" hidden="1" x14ac:dyDescent="0.2">
      <c r="B623" s="18" t="s">
        <v>1455</v>
      </c>
      <c r="C623" s="18">
        <v>189</v>
      </c>
      <c r="D623" s="18">
        <v>2</v>
      </c>
      <c r="E623" s="25" t="s">
        <v>315</v>
      </c>
      <c r="F623" s="25" t="s">
        <v>238</v>
      </c>
      <c r="G623" s="25" t="s">
        <v>117</v>
      </c>
      <c r="H623" s="18" t="s">
        <v>143</v>
      </c>
      <c r="I623" s="18" t="s">
        <v>180</v>
      </c>
      <c r="K623" s="25">
        <v>47</v>
      </c>
    </row>
    <row r="624" spans="1:28" hidden="1" x14ac:dyDescent="0.2">
      <c r="B624" s="18" t="s">
        <v>1455</v>
      </c>
      <c r="C624" s="18">
        <v>189</v>
      </c>
      <c r="D624" s="18">
        <v>2</v>
      </c>
      <c r="E624" s="25" t="s">
        <v>541</v>
      </c>
      <c r="F624" s="25" t="s">
        <v>536</v>
      </c>
      <c r="G624" s="25" t="s">
        <v>166</v>
      </c>
      <c r="H624" s="18" t="s">
        <v>58</v>
      </c>
      <c r="I624" s="18" t="s">
        <v>180</v>
      </c>
      <c r="K624" s="25">
        <v>54</v>
      </c>
      <c r="U624" s="29"/>
    </row>
    <row r="625" spans="2:22" hidden="1" x14ac:dyDescent="0.2">
      <c r="B625" s="18" t="s">
        <v>1455</v>
      </c>
      <c r="C625" s="18">
        <v>189</v>
      </c>
      <c r="D625" s="18">
        <v>2</v>
      </c>
      <c r="E625" s="25" t="s">
        <v>1384</v>
      </c>
      <c r="F625" s="25" t="s">
        <v>1381</v>
      </c>
      <c r="G625" s="25" t="s">
        <v>138</v>
      </c>
      <c r="H625" s="18" t="s">
        <v>58</v>
      </c>
      <c r="I625" s="18" t="s">
        <v>59</v>
      </c>
      <c r="K625" s="25">
        <v>18</v>
      </c>
      <c r="U625" s="29"/>
      <c r="V625" s="29"/>
    </row>
    <row r="626" spans="2:22" hidden="1" x14ac:dyDescent="0.2">
      <c r="B626" s="18" t="s">
        <v>1455</v>
      </c>
      <c r="C626" s="18">
        <v>189</v>
      </c>
      <c r="D626" s="18">
        <v>2</v>
      </c>
      <c r="E626" s="25" t="s">
        <v>568</v>
      </c>
      <c r="F626" s="25" t="s">
        <v>56</v>
      </c>
      <c r="G626" s="25" t="s">
        <v>524</v>
      </c>
      <c r="H626" s="18" t="s">
        <v>143</v>
      </c>
      <c r="I626" s="18" t="s">
        <v>180</v>
      </c>
      <c r="K626" s="25">
        <v>42</v>
      </c>
    </row>
    <row r="627" spans="2:22" hidden="1" x14ac:dyDescent="0.2">
      <c r="B627" s="18" t="s">
        <v>1455</v>
      </c>
      <c r="C627" s="18">
        <v>189</v>
      </c>
      <c r="D627" s="18">
        <v>2</v>
      </c>
      <c r="E627" s="25" t="s">
        <v>574</v>
      </c>
      <c r="F627" s="25" t="s">
        <v>575</v>
      </c>
      <c r="G627" s="25" t="s">
        <v>211</v>
      </c>
      <c r="H627" s="18" t="s">
        <v>143</v>
      </c>
      <c r="I627" s="18" t="s">
        <v>180</v>
      </c>
      <c r="K627" s="25">
        <v>7</v>
      </c>
    </row>
    <row r="628" spans="2:22" hidden="1" x14ac:dyDescent="0.2">
      <c r="B628" s="18" t="s">
        <v>1455</v>
      </c>
      <c r="C628" s="18">
        <v>189</v>
      </c>
      <c r="D628" s="18">
        <v>2</v>
      </c>
      <c r="E628" s="25" t="s">
        <v>574</v>
      </c>
      <c r="F628" s="25" t="s">
        <v>575</v>
      </c>
      <c r="G628" s="25" t="s">
        <v>348</v>
      </c>
      <c r="H628" s="18" t="s">
        <v>58</v>
      </c>
      <c r="I628" s="18" t="s">
        <v>59</v>
      </c>
      <c r="K628" s="25">
        <v>11</v>
      </c>
      <c r="U628" s="29"/>
      <c r="V628" s="29"/>
    </row>
    <row r="629" spans="2:22" ht="25.5" hidden="1" x14ac:dyDescent="0.2">
      <c r="B629" s="18" t="s">
        <v>1188</v>
      </c>
      <c r="C629" s="18">
        <v>189</v>
      </c>
      <c r="D629" s="18">
        <v>2</v>
      </c>
      <c r="E629" s="25" t="s">
        <v>315</v>
      </c>
      <c r="F629" s="25" t="s">
        <v>238</v>
      </c>
      <c r="G629" s="25" t="s">
        <v>117</v>
      </c>
      <c r="H629" s="18" t="s">
        <v>185</v>
      </c>
      <c r="I629" s="18" t="s">
        <v>59</v>
      </c>
      <c r="K629" s="25">
        <v>47</v>
      </c>
    </row>
    <row r="630" spans="2:22" ht="25.5" hidden="1" x14ac:dyDescent="0.2">
      <c r="B630" s="18" t="s">
        <v>1188</v>
      </c>
      <c r="C630" s="18">
        <v>189</v>
      </c>
      <c r="D630" s="18">
        <v>2</v>
      </c>
      <c r="E630" s="25" t="s">
        <v>315</v>
      </c>
      <c r="F630" s="25" t="s">
        <v>238</v>
      </c>
      <c r="G630" s="25" t="s">
        <v>171</v>
      </c>
      <c r="H630" s="18" t="s">
        <v>185</v>
      </c>
      <c r="I630" s="18" t="s">
        <v>59</v>
      </c>
      <c r="K630" s="25">
        <v>61</v>
      </c>
    </row>
    <row r="631" spans="2:22" ht="25.5" hidden="1" x14ac:dyDescent="0.2">
      <c r="B631" s="18" t="s">
        <v>1188</v>
      </c>
      <c r="C631" s="18">
        <v>189</v>
      </c>
      <c r="D631" s="18">
        <v>2</v>
      </c>
      <c r="E631" s="25" t="s">
        <v>189</v>
      </c>
      <c r="F631" s="25" t="s">
        <v>255</v>
      </c>
      <c r="G631" s="25" t="s">
        <v>244</v>
      </c>
      <c r="H631" s="18" t="s">
        <v>185</v>
      </c>
      <c r="I631" s="18" t="s">
        <v>59</v>
      </c>
      <c r="K631" s="25">
        <v>56</v>
      </c>
    </row>
    <row r="632" spans="2:22" ht="25.5" hidden="1" x14ac:dyDescent="0.2">
      <c r="B632" s="18" t="s">
        <v>1188</v>
      </c>
      <c r="C632" s="18">
        <v>189</v>
      </c>
      <c r="D632" s="18">
        <v>2</v>
      </c>
      <c r="E632" s="25" t="s">
        <v>189</v>
      </c>
      <c r="F632" s="25" t="s">
        <v>190</v>
      </c>
      <c r="G632" s="25" t="s">
        <v>108</v>
      </c>
      <c r="H632" s="18" t="s">
        <v>143</v>
      </c>
      <c r="I632" s="18" t="s">
        <v>59</v>
      </c>
      <c r="K632" s="25">
        <v>28</v>
      </c>
    </row>
    <row r="633" spans="2:22" hidden="1" x14ac:dyDescent="0.2">
      <c r="B633" s="18" t="s">
        <v>1494</v>
      </c>
      <c r="C633" s="18">
        <v>189</v>
      </c>
      <c r="D633" s="18">
        <v>2</v>
      </c>
      <c r="E633" s="25" t="s">
        <v>307</v>
      </c>
      <c r="F633" s="25" t="s">
        <v>238</v>
      </c>
      <c r="G633" s="25" t="s">
        <v>215</v>
      </c>
      <c r="H633" s="18" t="s">
        <v>58</v>
      </c>
      <c r="I633" s="18" t="s">
        <v>180</v>
      </c>
      <c r="K633" s="25">
        <v>34</v>
      </c>
    </row>
    <row r="634" spans="2:22" hidden="1" x14ac:dyDescent="0.2">
      <c r="B634" s="18" t="s">
        <v>1494</v>
      </c>
      <c r="C634" s="18">
        <v>189</v>
      </c>
      <c r="D634" s="18">
        <v>2</v>
      </c>
      <c r="E634" s="25" t="s">
        <v>210</v>
      </c>
      <c r="F634" s="25" t="s">
        <v>211</v>
      </c>
      <c r="G634" s="25" t="s">
        <v>79</v>
      </c>
      <c r="H634" s="18" t="s">
        <v>58</v>
      </c>
      <c r="I634" s="18" t="s">
        <v>180</v>
      </c>
      <c r="K634" s="25">
        <v>21</v>
      </c>
    </row>
    <row r="635" spans="2:22" hidden="1" x14ac:dyDescent="0.2">
      <c r="B635" s="18" t="s">
        <v>1494</v>
      </c>
      <c r="C635" s="18">
        <v>189</v>
      </c>
      <c r="D635" s="18">
        <v>2</v>
      </c>
      <c r="E635" s="25" t="s">
        <v>641</v>
      </c>
      <c r="F635" s="25" t="s">
        <v>161</v>
      </c>
      <c r="G635" s="25" t="s">
        <v>240</v>
      </c>
      <c r="H635" s="18" t="s">
        <v>58</v>
      </c>
      <c r="I635" s="18" t="s">
        <v>180</v>
      </c>
      <c r="K635" s="25">
        <v>55</v>
      </c>
      <c r="U635" s="29"/>
      <c r="V635" s="29"/>
    </row>
    <row r="636" spans="2:22" hidden="1" x14ac:dyDescent="0.2">
      <c r="B636" s="18" t="s">
        <v>1494</v>
      </c>
      <c r="C636" s="18">
        <v>189</v>
      </c>
      <c r="D636" s="18">
        <v>2</v>
      </c>
      <c r="E636" s="25" t="s">
        <v>636</v>
      </c>
      <c r="F636" s="25" t="s">
        <v>261</v>
      </c>
      <c r="G636" s="25" t="s">
        <v>238</v>
      </c>
      <c r="H636" s="18" t="s">
        <v>58</v>
      </c>
      <c r="I636" s="18" t="s">
        <v>180</v>
      </c>
      <c r="K636" s="25">
        <v>2</v>
      </c>
      <c r="U636" s="29"/>
    </row>
    <row r="637" spans="2:22" hidden="1" x14ac:dyDescent="0.2">
      <c r="B637" s="18" t="s">
        <v>1494</v>
      </c>
      <c r="C637" s="18">
        <v>189</v>
      </c>
      <c r="D637" s="18">
        <v>2</v>
      </c>
      <c r="E637" s="25" t="s">
        <v>260</v>
      </c>
      <c r="F637" s="25" t="s">
        <v>261</v>
      </c>
      <c r="G637" s="25" t="s">
        <v>194</v>
      </c>
      <c r="H637" s="18" t="s">
        <v>58</v>
      </c>
      <c r="I637" s="18" t="s">
        <v>180</v>
      </c>
      <c r="K637" s="25">
        <v>43</v>
      </c>
      <c r="U637" s="29"/>
    </row>
    <row r="638" spans="2:22" hidden="1" x14ac:dyDescent="0.2">
      <c r="B638" s="18" t="s">
        <v>1494</v>
      </c>
      <c r="C638" s="18">
        <v>189</v>
      </c>
      <c r="D638" s="18">
        <v>2</v>
      </c>
      <c r="E638" s="25" t="s">
        <v>512</v>
      </c>
      <c r="F638" s="25" t="s">
        <v>513</v>
      </c>
      <c r="G638" s="25" t="s">
        <v>74</v>
      </c>
      <c r="H638" s="18" t="s">
        <v>58</v>
      </c>
      <c r="I638" s="18" t="s">
        <v>180</v>
      </c>
      <c r="K638" s="25">
        <v>52</v>
      </c>
      <c r="U638" s="29"/>
    </row>
    <row r="639" spans="2:22" hidden="1" x14ac:dyDescent="0.2">
      <c r="B639" s="18" t="s">
        <v>1494</v>
      </c>
      <c r="C639" s="18">
        <v>189</v>
      </c>
      <c r="D639" s="18">
        <v>2</v>
      </c>
      <c r="E639" s="25" t="s">
        <v>512</v>
      </c>
      <c r="F639" s="25" t="s">
        <v>513</v>
      </c>
      <c r="G639" s="25" t="s">
        <v>207</v>
      </c>
      <c r="H639" s="18" t="s">
        <v>58</v>
      </c>
      <c r="I639" s="18" t="s">
        <v>180</v>
      </c>
      <c r="K639" s="25">
        <v>62</v>
      </c>
      <c r="U639" s="29"/>
    </row>
    <row r="640" spans="2:22" hidden="1" x14ac:dyDescent="0.2">
      <c r="B640" s="18" t="s">
        <v>1494</v>
      </c>
      <c r="C640" s="18">
        <v>189</v>
      </c>
      <c r="D640" s="18">
        <v>2</v>
      </c>
      <c r="E640" s="25" t="s">
        <v>1478</v>
      </c>
      <c r="F640" s="25" t="s">
        <v>518</v>
      </c>
      <c r="G640" s="25" t="s">
        <v>308</v>
      </c>
      <c r="H640" s="18" t="s">
        <v>58</v>
      </c>
      <c r="I640" s="18" t="s">
        <v>180</v>
      </c>
      <c r="K640" s="25">
        <v>30</v>
      </c>
      <c r="U640" s="29"/>
      <c r="V640" s="29"/>
    </row>
    <row r="641" spans="2:22" hidden="1" x14ac:dyDescent="0.2">
      <c r="B641" s="18" t="s">
        <v>1494</v>
      </c>
      <c r="C641" s="18">
        <v>189</v>
      </c>
      <c r="D641" s="18">
        <v>2</v>
      </c>
      <c r="E641" s="25" t="s">
        <v>1478</v>
      </c>
      <c r="F641" s="25" t="s">
        <v>518</v>
      </c>
      <c r="G641" s="25" t="s">
        <v>166</v>
      </c>
      <c r="H641" s="18" t="s">
        <v>143</v>
      </c>
      <c r="I641" s="18" t="s">
        <v>180</v>
      </c>
      <c r="K641" s="25">
        <v>54</v>
      </c>
    </row>
    <row r="642" spans="2:22" hidden="1" x14ac:dyDescent="0.2">
      <c r="B642" s="18" t="s">
        <v>1494</v>
      </c>
      <c r="C642" s="18">
        <v>189</v>
      </c>
      <c r="D642" s="18">
        <v>2</v>
      </c>
      <c r="E642" s="25" t="s">
        <v>574</v>
      </c>
      <c r="F642" s="25" t="s">
        <v>575</v>
      </c>
      <c r="G642" s="25" t="s">
        <v>348</v>
      </c>
      <c r="H642" s="18" t="s">
        <v>58</v>
      </c>
      <c r="I642" s="18" t="s">
        <v>180</v>
      </c>
      <c r="K642" s="25">
        <v>11</v>
      </c>
      <c r="U642" s="29"/>
      <c r="V642" s="29"/>
    </row>
    <row r="643" spans="2:22" hidden="1" x14ac:dyDescent="0.2">
      <c r="B643" s="18" t="s">
        <v>1512</v>
      </c>
      <c r="C643" s="18">
        <v>189</v>
      </c>
      <c r="D643" s="18">
        <v>2</v>
      </c>
      <c r="E643" s="25" t="s">
        <v>307</v>
      </c>
      <c r="F643" s="25" t="s">
        <v>238</v>
      </c>
      <c r="G643" s="25" t="s">
        <v>308</v>
      </c>
      <c r="H643" s="18" t="s">
        <v>58</v>
      </c>
      <c r="I643" s="18" t="s">
        <v>59</v>
      </c>
      <c r="K643" s="25">
        <v>30</v>
      </c>
    </row>
    <row r="644" spans="2:22" hidden="1" x14ac:dyDescent="0.2">
      <c r="B644" s="18" t="s">
        <v>1512</v>
      </c>
      <c r="C644" s="18">
        <v>189</v>
      </c>
      <c r="D644" s="18">
        <v>2</v>
      </c>
      <c r="E644" s="25" t="s">
        <v>210</v>
      </c>
      <c r="F644" s="25" t="s">
        <v>211</v>
      </c>
      <c r="G644" s="25" t="s">
        <v>84</v>
      </c>
      <c r="H644" s="18" t="s">
        <v>143</v>
      </c>
      <c r="I644" s="18" t="s">
        <v>180</v>
      </c>
      <c r="K644" s="25">
        <v>6</v>
      </c>
    </row>
    <row r="645" spans="2:22" hidden="1" x14ac:dyDescent="0.2">
      <c r="B645" s="18" t="s">
        <v>1512</v>
      </c>
      <c r="C645" s="18">
        <v>189</v>
      </c>
      <c r="D645" s="18">
        <v>2</v>
      </c>
      <c r="E645" s="25" t="s">
        <v>315</v>
      </c>
      <c r="F645" s="25" t="s">
        <v>238</v>
      </c>
      <c r="G645" s="25" t="s">
        <v>166</v>
      </c>
      <c r="H645" s="18" t="s">
        <v>143</v>
      </c>
      <c r="I645" s="18" t="s">
        <v>59</v>
      </c>
      <c r="K645" s="25">
        <v>54</v>
      </c>
    </row>
    <row r="646" spans="2:22" hidden="1" x14ac:dyDescent="0.2">
      <c r="B646" s="18" t="s">
        <v>1512</v>
      </c>
      <c r="C646" s="18">
        <v>189</v>
      </c>
      <c r="D646" s="18">
        <v>2</v>
      </c>
      <c r="E646" s="25" t="s">
        <v>189</v>
      </c>
      <c r="F646" s="25" t="s">
        <v>255</v>
      </c>
      <c r="G646" s="25" t="s">
        <v>74</v>
      </c>
      <c r="H646" s="18" t="s">
        <v>58</v>
      </c>
      <c r="I646" s="18" t="s">
        <v>59</v>
      </c>
      <c r="K646" s="25">
        <v>52</v>
      </c>
    </row>
    <row r="647" spans="2:22" hidden="1" x14ac:dyDescent="0.2">
      <c r="B647" s="18" t="s">
        <v>1512</v>
      </c>
      <c r="C647" s="18">
        <v>189</v>
      </c>
      <c r="D647" s="18">
        <v>2</v>
      </c>
      <c r="E647" s="25" t="s">
        <v>189</v>
      </c>
      <c r="F647" s="25" t="s">
        <v>255</v>
      </c>
      <c r="G647" s="25" t="s">
        <v>74</v>
      </c>
      <c r="H647" s="18" t="s">
        <v>143</v>
      </c>
      <c r="I647" s="18" t="s">
        <v>180</v>
      </c>
      <c r="K647" s="25">
        <v>52</v>
      </c>
    </row>
    <row r="648" spans="2:22" hidden="1" x14ac:dyDescent="0.2">
      <c r="B648" s="18" t="s">
        <v>1512</v>
      </c>
      <c r="C648" s="18">
        <v>189</v>
      </c>
      <c r="D648" s="18">
        <v>2</v>
      </c>
      <c r="E648" s="25" t="s">
        <v>328</v>
      </c>
      <c r="F648" s="25" t="s">
        <v>84</v>
      </c>
      <c r="G648" s="25" t="s">
        <v>114</v>
      </c>
      <c r="H648" s="18" t="s">
        <v>143</v>
      </c>
      <c r="I648" s="18" t="s">
        <v>180</v>
      </c>
      <c r="K648" s="25">
        <v>19</v>
      </c>
    </row>
    <row r="649" spans="2:22" hidden="1" x14ac:dyDescent="0.2">
      <c r="B649" s="18" t="s">
        <v>1512</v>
      </c>
      <c r="C649" s="18">
        <v>189</v>
      </c>
      <c r="D649" s="18">
        <v>2</v>
      </c>
      <c r="E649" s="25" t="s">
        <v>636</v>
      </c>
      <c r="F649" s="25" t="s">
        <v>161</v>
      </c>
      <c r="G649" s="25" t="s">
        <v>198</v>
      </c>
      <c r="H649" s="18" t="s">
        <v>58</v>
      </c>
      <c r="I649" s="18" t="s">
        <v>59</v>
      </c>
      <c r="K649" s="25">
        <v>40</v>
      </c>
      <c r="U649" s="29"/>
      <c r="V649" s="29"/>
    </row>
    <row r="650" spans="2:22" hidden="1" x14ac:dyDescent="0.2">
      <c r="B650" s="18" t="s">
        <v>1512</v>
      </c>
      <c r="C650" s="18">
        <v>189</v>
      </c>
      <c r="D650" s="18">
        <v>2</v>
      </c>
      <c r="E650" s="25" t="s">
        <v>160</v>
      </c>
      <c r="F650" s="25" t="s">
        <v>161</v>
      </c>
      <c r="G650" s="25" t="s">
        <v>211</v>
      </c>
      <c r="H650" s="18" t="s">
        <v>143</v>
      </c>
      <c r="I650" s="18" t="s">
        <v>180</v>
      </c>
      <c r="K650" s="25">
        <v>7</v>
      </c>
    </row>
    <row r="651" spans="2:22" hidden="1" x14ac:dyDescent="0.2">
      <c r="B651" s="18" t="s">
        <v>1512</v>
      </c>
      <c r="C651" s="18">
        <v>189</v>
      </c>
      <c r="D651" s="18">
        <v>2</v>
      </c>
      <c r="E651" s="25" t="s">
        <v>1529</v>
      </c>
      <c r="F651" s="25" t="s">
        <v>359</v>
      </c>
      <c r="G651" s="25" t="s">
        <v>262</v>
      </c>
      <c r="H651" s="18" t="s">
        <v>58</v>
      </c>
      <c r="I651" s="18" t="s">
        <v>59</v>
      </c>
      <c r="K651" s="25">
        <v>46</v>
      </c>
    </row>
    <row r="652" spans="2:22" hidden="1" x14ac:dyDescent="0.2">
      <c r="B652" s="18" t="s">
        <v>1532</v>
      </c>
      <c r="C652" s="18">
        <v>189</v>
      </c>
      <c r="D652" s="18">
        <v>2</v>
      </c>
      <c r="E652" s="25" t="s">
        <v>267</v>
      </c>
      <c r="F652" s="25" t="s">
        <v>1403</v>
      </c>
      <c r="G652" s="25" t="s">
        <v>720</v>
      </c>
      <c r="H652" s="18" t="s">
        <v>58</v>
      </c>
      <c r="I652" s="18" t="s">
        <v>59</v>
      </c>
      <c r="K652" s="25">
        <v>12</v>
      </c>
    </row>
    <row r="653" spans="2:22" hidden="1" x14ac:dyDescent="0.2">
      <c r="B653" s="18" t="s">
        <v>1532</v>
      </c>
      <c r="C653" s="18">
        <v>189</v>
      </c>
      <c r="D653" s="18">
        <v>2</v>
      </c>
      <c r="E653" s="25" t="s">
        <v>1535</v>
      </c>
      <c r="F653" s="25" t="s">
        <v>1416</v>
      </c>
      <c r="G653" s="25" t="s">
        <v>359</v>
      </c>
      <c r="H653" s="18" t="s">
        <v>143</v>
      </c>
      <c r="I653" s="18" t="s">
        <v>59</v>
      </c>
      <c r="K653" s="25">
        <v>20</v>
      </c>
    </row>
    <row r="654" spans="2:22" hidden="1" x14ac:dyDescent="0.2">
      <c r="B654" s="18" t="s">
        <v>1532</v>
      </c>
      <c r="C654" s="18">
        <v>189</v>
      </c>
      <c r="D654" s="18">
        <v>2</v>
      </c>
      <c r="E654" s="25" t="s">
        <v>82</v>
      </c>
      <c r="F654" s="25" t="s">
        <v>1446</v>
      </c>
      <c r="G654" s="25" t="s">
        <v>84</v>
      </c>
      <c r="H654" s="18" t="s">
        <v>58</v>
      </c>
      <c r="I654" s="18" t="s">
        <v>59</v>
      </c>
      <c r="K654" s="25">
        <v>6</v>
      </c>
    </row>
    <row r="655" spans="2:22" hidden="1" x14ac:dyDescent="0.2">
      <c r="B655" s="18" t="s">
        <v>1532</v>
      </c>
      <c r="C655" s="18">
        <v>189</v>
      </c>
      <c r="D655" s="18">
        <v>2</v>
      </c>
      <c r="E655" s="25" t="s">
        <v>82</v>
      </c>
      <c r="F655" s="25" t="s">
        <v>1446</v>
      </c>
      <c r="G655" s="25" t="s">
        <v>268</v>
      </c>
      <c r="H655" s="18" t="s">
        <v>58</v>
      </c>
      <c r="I655" s="18" t="s">
        <v>59</v>
      </c>
      <c r="K655" s="25">
        <v>32</v>
      </c>
    </row>
    <row r="656" spans="2:22" hidden="1" x14ac:dyDescent="0.2">
      <c r="B656" s="18" t="s">
        <v>1532</v>
      </c>
      <c r="C656" s="18">
        <v>189</v>
      </c>
      <c r="D656" s="18">
        <v>2</v>
      </c>
      <c r="E656" s="25" t="s">
        <v>82</v>
      </c>
      <c r="F656" s="25" t="s">
        <v>121</v>
      </c>
      <c r="G656" s="25" t="s">
        <v>455</v>
      </c>
      <c r="H656" s="18" t="s">
        <v>143</v>
      </c>
      <c r="I656" s="18" t="s">
        <v>59</v>
      </c>
      <c r="K656" s="25">
        <v>26</v>
      </c>
    </row>
    <row r="657" spans="2:22" hidden="1" x14ac:dyDescent="0.2">
      <c r="B657" s="18" t="s">
        <v>1532</v>
      </c>
      <c r="C657" s="18">
        <v>189</v>
      </c>
      <c r="D657" s="18">
        <v>2</v>
      </c>
      <c r="E657" s="25" t="s">
        <v>130</v>
      </c>
      <c r="F657" s="25" t="s">
        <v>93</v>
      </c>
      <c r="G657" s="25" t="s">
        <v>131</v>
      </c>
      <c r="H657" s="18" t="s">
        <v>143</v>
      </c>
      <c r="I657" s="18" t="s">
        <v>59</v>
      </c>
      <c r="K657" s="25">
        <v>36</v>
      </c>
    </row>
    <row r="658" spans="2:22" hidden="1" x14ac:dyDescent="0.2">
      <c r="B658" s="18" t="s">
        <v>1532</v>
      </c>
      <c r="C658" s="18">
        <v>189</v>
      </c>
      <c r="D658" s="18">
        <v>2</v>
      </c>
      <c r="E658" s="25" t="s">
        <v>82</v>
      </c>
      <c r="F658" s="25" t="s">
        <v>1446</v>
      </c>
      <c r="G658" s="25" t="s">
        <v>268</v>
      </c>
      <c r="H658" s="18" t="s">
        <v>58</v>
      </c>
      <c r="I658" s="18" t="s">
        <v>59</v>
      </c>
      <c r="K658" s="25">
        <v>32</v>
      </c>
    </row>
    <row r="659" spans="2:22" ht="25.5" hidden="1" x14ac:dyDescent="0.2">
      <c r="B659" s="18" t="s">
        <v>1532</v>
      </c>
      <c r="C659" s="18">
        <v>189</v>
      </c>
      <c r="D659" s="18">
        <v>2</v>
      </c>
      <c r="E659" s="25" t="s">
        <v>1043</v>
      </c>
      <c r="F659" s="25" t="s">
        <v>789</v>
      </c>
      <c r="G659" s="25" t="s">
        <v>117</v>
      </c>
      <c r="H659" s="18" t="s">
        <v>58</v>
      </c>
      <c r="I659" s="18" t="s">
        <v>59</v>
      </c>
      <c r="K659" s="25">
        <v>47</v>
      </c>
    </row>
    <row r="660" spans="2:22" hidden="1" x14ac:dyDescent="0.2">
      <c r="B660" s="18" t="s">
        <v>1532</v>
      </c>
      <c r="C660" s="18">
        <v>189</v>
      </c>
      <c r="D660" s="18">
        <v>2</v>
      </c>
      <c r="E660" s="25" t="s">
        <v>798</v>
      </c>
      <c r="F660" s="25" t="s">
        <v>824</v>
      </c>
      <c r="G660" s="25" t="s">
        <v>179</v>
      </c>
      <c r="H660" s="18" t="s">
        <v>58</v>
      </c>
      <c r="I660" s="18" t="s">
        <v>59</v>
      </c>
      <c r="K660" s="25">
        <v>27</v>
      </c>
    </row>
    <row r="661" spans="2:22" hidden="1" x14ac:dyDescent="0.2">
      <c r="B661" s="18" t="s">
        <v>1532</v>
      </c>
      <c r="C661" s="18">
        <v>189</v>
      </c>
      <c r="D661" s="18">
        <v>2</v>
      </c>
      <c r="E661" s="25" t="s">
        <v>798</v>
      </c>
      <c r="F661" s="25" t="s">
        <v>799</v>
      </c>
      <c r="G661" s="25" t="s">
        <v>65</v>
      </c>
      <c r="H661" s="18" t="s">
        <v>58</v>
      </c>
      <c r="I661" s="18" t="s">
        <v>59</v>
      </c>
      <c r="K661" s="25">
        <v>15</v>
      </c>
    </row>
    <row r="662" spans="2:22" hidden="1" x14ac:dyDescent="0.2">
      <c r="B662" s="18" t="s">
        <v>1532</v>
      </c>
      <c r="C662" s="18">
        <v>189</v>
      </c>
      <c r="D662" s="18">
        <v>2</v>
      </c>
      <c r="E662" s="25" t="s">
        <v>63</v>
      </c>
      <c r="F662" s="25" t="s">
        <v>263</v>
      </c>
      <c r="G662" s="25" t="s">
        <v>497</v>
      </c>
      <c r="H662" s="18" t="s">
        <v>143</v>
      </c>
      <c r="I662" s="18" t="s">
        <v>59</v>
      </c>
      <c r="K662" s="25">
        <v>60</v>
      </c>
    </row>
    <row r="663" spans="2:22" hidden="1" x14ac:dyDescent="0.2">
      <c r="B663" s="18" t="s">
        <v>1532</v>
      </c>
      <c r="C663" s="18">
        <v>189</v>
      </c>
      <c r="D663" s="18">
        <v>2</v>
      </c>
      <c r="H663" s="18" t="s">
        <v>143</v>
      </c>
      <c r="I663" s="18" t="s">
        <v>59</v>
      </c>
    </row>
    <row r="664" spans="2:22" hidden="1" x14ac:dyDescent="0.2">
      <c r="B664" s="18" t="s">
        <v>1532</v>
      </c>
      <c r="C664" s="18">
        <v>189</v>
      </c>
      <c r="D664" s="18">
        <v>2</v>
      </c>
      <c r="E664" s="25" t="s">
        <v>141</v>
      </c>
      <c r="F664" s="25" t="s">
        <v>142</v>
      </c>
      <c r="G664" s="25" t="s">
        <v>234</v>
      </c>
      <c r="H664" s="18" t="s">
        <v>143</v>
      </c>
      <c r="I664" s="18" t="s">
        <v>59</v>
      </c>
      <c r="K664" s="25">
        <v>13</v>
      </c>
    </row>
    <row r="665" spans="2:22" hidden="1" x14ac:dyDescent="0.2">
      <c r="B665" s="18" t="s">
        <v>1532</v>
      </c>
      <c r="C665" s="18">
        <v>189</v>
      </c>
      <c r="D665" s="18">
        <v>2</v>
      </c>
      <c r="E665" s="25" t="s">
        <v>141</v>
      </c>
      <c r="F665" s="25" t="s">
        <v>142</v>
      </c>
      <c r="G665" s="25" t="s">
        <v>455</v>
      </c>
      <c r="H665" s="18" t="s">
        <v>143</v>
      </c>
      <c r="I665" s="18" t="s">
        <v>59</v>
      </c>
      <c r="K665" s="25">
        <v>26</v>
      </c>
    </row>
    <row r="666" spans="2:22" ht="25.5" hidden="1" x14ac:dyDescent="0.2">
      <c r="B666" s="18" t="s">
        <v>1532</v>
      </c>
      <c r="C666" s="18">
        <v>189</v>
      </c>
      <c r="D666" s="18">
        <v>2</v>
      </c>
      <c r="E666" s="25" t="s">
        <v>1560</v>
      </c>
      <c r="F666" s="25" t="s">
        <v>1561</v>
      </c>
      <c r="G666" s="25" t="s">
        <v>447</v>
      </c>
      <c r="H666" s="18" t="s">
        <v>143</v>
      </c>
      <c r="I666" s="18" t="s">
        <v>59</v>
      </c>
      <c r="K666" s="25">
        <v>14</v>
      </c>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541</v>
      </c>
      <c r="F668" s="25" t="s">
        <v>536</v>
      </c>
      <c r="H668" s="18" t="s">
        <v>58</v>
      </c>
      <c r="I668" s="18" t="s">
        <v>59</v>
      </c>
      <c r="U668" s="29"/>
      <c r="V668" s="29"/>
    </row>
    <row r="669" spans="2:22" hidden="1" x14ac:dyDescent="0.2">
      <c r="B669" s="18" t="s">
        <v>1532</v>
      </c>
      <c r="C669" s="18">
        <v>189</v>
      </c>
      <c r="D669" s="18">
        <v>2</v>
      </c>
      <c r="E669" s="25" t="s">
        <v>1568</v>
      </c>
      <c r="F669" s="25" t="s">
        <v>1569</v>
      </c>
      <c r="H669" s="18" t="s">
        <v>58</v>
      </c>
      <c r="I669" s="18" t="s">
        <v>59</v>
      </c>
      <c r="U669" s="29"/>
    </row>
    <row r="670" spans="2:22" hidden="1" x14ac:dyDescent="0.2">
      <c r="B670" s="18" t="s">
        <v>1532</v>
      </c>
      <c r="C670" s="18">
        <v>189</v>
      </c>
      <c r="D670" s="18">
        <v>2</v>
      </c>
      <c r="E670" s="25" t="s">
        <v>1384</v>
      </c>
      <c r="F670" s="25" t="s">
        <v>1381</v>
      </c>
      <c r="H670" s="18" t="s">
        <v>58</v>
      </c>
      <c r="I670" s="18" t="s">
        <v>59</v>
      </c>
      <c r="U670" s="29"/>
    </row>
    <row r="671" spans="2:22" hidden="1" x14ac:dyDescent="0.2">
      <c r="B671" s="18" t="s">
        <v>1532</v>
      </c>
      <c r="C671" s="18">
        <v>189</v>
      </c>
      <c r="D671" s="18">
        <v>2</v>
      </c>
      <c r="E671" s="25" t="s">
        <v>641</v>
      </c>
      <c r="F671" s="25" t="s">
        <v>261</v>
      </c>
      <c r="H671" s="18" t="s">
        <v>143</v>
      </c>
      <c r="I671" s="18" t="s">
        <v>59</v>
      </c>
    </row>
    <row r="672" spans="2:22" hidden="1" x14ac:dyDescent="0.2">
      <c r="B672" s="18" t="s">
        <v>1532</v>
      </c>
      <c r="C672" s="18">
        <v>189</v>
      </c>
      <c r="D672" s="18">
        <v>2</v>
      </c>
      <c r="E672" s="25" t="s">
        <v>641</v>
      </c>
      <c r="F672" s="25" t="s">
        <v>261</v>
      </c>
      <c r="H672" s="18" t="s">
        <v>58</v>
      </c>
      <c r="I672" s="18" t="s">
        <v>59</v>
      </c>
      <c r="U672" s="29"/>
    </row>
    <row r="673" spans="2:22" hidden="1" x14ac:dyDescent="0.2">
      <c r="B673" s="18" t="s">
        <v>1532</v>
      </c>
      <c r="C673" s="18">
        <v>189</v>
      </c>
      <c r="D673" s="18">
        <v>2</v>
      </c>
      <c r="E673" s="25" t="s">
        <v>398</v>
      </c>
      <c r="F673" s="25" t="s">
        <v>399</v>
      </c>
      <c r="H673" s="18" t="s">
        <v>58</v>
      </c>
      <c r="I673" s="18" t="s">
        <v>59</v>
      </c>
      <c r="U673" s="29"/>
      <c r="V673" s="29"/>
    </row>
    <row r="674" spans="2:22" hidden="1" x14ac:dyDescent="0.2">
      <c r="B674" s="18" t="s">
        <v>1532</v>
      </c>
      <c r="C674" s="18">
        <v>189</v>
      </c>
      <c r="D674" s="18">
        <v>2</v>
      </c>
      <c r="E674" s="25" t="s">
        <v>523</v>
      </c>
      <c r="F674" s="25" t="s">
        <v>527</v>
      </c>
      <c r="H674" s="18" t="s">
        <v>58</v>
      </c>
      <c r="I674" s="18" t="s">
        <v>59</v>
      </c>
      <c r="U674" s="29"/>
      <c r="V674" s="29"/>
    </row>
    <row r="675" spans="2:22" hidden="1" x14ac:dyDescent="0.2">
      <c r="B675" s="18" t="s">
        <v>1582</v>
      </c>
      <c r="C675" s="18">
        <v>189</v>
      </c>
      <c r="D675" s="18">
        <v>2</v>
      </c>
      <c r="E675" s="25" t="s">
        <v>307</v>
      </c>
      <c r="F675" s="25" t="s">
        <v>238</v>
      </c>
      <c r="G675" s="25" t="s">
        <v>455</v>
      </c>
      <c r="H675" s="18" t="s">
        <v>58</v>
      </c>
      <c r="I675" s="18" t="s">
        <v>59</v>
      </c>
      <c r="K675" s="25">
        <v>26</v>
      </c>
    </row>
    <row r="676" spans="2:22" hidden="1" x14ac:dyDescent="0.2">
      <c r="B676" s="18" t="s">
        <v>1582</v>
      </c>
      <c r="C676" s="18">
        <v>189</v>
      </c>
      <c r="D676" s="18">
        <v>2</v>
      </c>
      <c r="E676" s="25" t="s">
        <v>315</v>
      </c>
      <c r="F676" s="25" t="s">
        <v>238</v>
      </c>
      <c r="G676" s="25" t="s">
        <v>198</v>
      </c>
      <c r="H676" s="18" t="s">
        <v>58</v>
      </c>
      <c r="I676" s="18" t="s">
        <v>59</v>
      </c>
      <c r="K676" s="25">
        <v>40</v>
      </c>
    </row>
    <row r="677" spans="2:22" hidden="1" x14ac:dyDescent="0.2">
      <c r="B677" s="18" t="s">
        <v>1582</v>
      </c>
      <c r="C677" s="18">
        <v>189</v>
      </c>
      <c r="D677" s="18">
        <v>2</v>
      </c>
      <c r="E677" s="25" t="s">
        <v>315</v>
      </c>
      <c r="F677" s="25" t="s">
        <v>238</v>
      </c>
      <c r="G677" s="25" t="s">
        <v>225</v>
      </c>
      <c r="H677" s="18" t="s">
        <v>58</v>
      </c>
      <c r="I677" s="18" t="s">
        <v>59</v>
      </c>
      <c r="K677" s="25">
        <v>44</v>
      </c>
    </row>
    <row r="678" spans="2:22" hidden="1" x14ac:dyDescent="0.2">
      <c r="B678" s="18" t="s">
        <v>1582</v>
      </c>
      <c r="C678" s="18">
        <v>189</v>
      </c>
      <c r="D678" s="18">
        <v>2</v>
      </c>
      <c r="E678" s="25" t="s">
        <v>315</v>
      </c>
      <c r="F678" s="25" t="s">
        <v>238</v>
      </c>
      <c r="G678" s="25" t="s">
        <v>117</v>
      </c>
      <c r="H678" s="18" t="s">
        <v>58</v>
      </c>
      <c r="I678" s="18" t="s">
        <v>59</v>
      </c>
      <c r="K678" s="25">
        <v>47</v>
      </c>
    </row>
    <row r="679" spans="2:22" hidden="1" x14ac:dyDescent="0.2">
      <c r="B679" s="18" t="s">
        <v>1582</v>
      </c>
      <c r="C679" s="18">
        <v>189</v>
      </c>
      <c r="D679" s="18">
        <v>2</v>
      </c>
      <c r="E679" s="25" t="s">
        <v>315</v>
      </c>
      <c r="F679" s="25" t="s">
        <v>154</v>
      </c>
      <c r="G679" s="25" t="s">
        <v>190</v>
      </c>
      <c r="H679" s="18" t="s">
        <v>58</v>
      </c>
      <c r="I679" s="18" t="s">
        <v>59</v>
      </c>
      <c r="K679" s="25">
        <v>5</v>
      </c>
    </row>
    <row r="680" spans="2:22" hidden="1" x14ac:dyDescent="0.2">
      <c r="B680" s="18" t="s">
        <v>1582</v>
      </c>
      <c r="C680" s="18">
        <v>189</v>
      </c>
      <c r="D680" s="18">
        <v>2</v>
      </c>
      <c r="E680" s="25" t="s">
        <v>315</v>
      </c>
      <c r="F680" s="25" t="s">
        <v>154</v>
      </c>
      <c r="G680" s="25" t="s">
        <v>524</v>
      </c>
      <c r="H680" s="18" t="s">
        <v>58</v>
      </c>
      <c r="I680" s="18" t="s">
        <v>59</v>
      </c>
      <c r="K680" s="25">
        <v>42</v>
      </c>
    </row>
    <row r="681" spans="2:22" hidden="1" x14ac:dyDescent="0.2">
      <c r="B681" s="18" t="s">
        <v>1582</v>
      </c>
      <c r="C681" s="18">
        <v>189</v>
      </c>
      <c r="D681" s="18">
        <v>2</v>
      </c>
      <c r="E681" s="25" t="s">
        <v>315</v>
      </c>
      <c r="F681" s="25" t="s">
        <v>154</v>
      </c>
      <c r="G681" s="25" t="s">
        <v>244</v>
      </c>
      <c r="H681" s="18" t="s">
        <v>58</v>
      </c>
      <c r="I681" s="18" t="s">
        <v>59</v>
      </c>
      <c r="K681" s="25">
        <v>56</v>
      </c>
    </row>
    <row r="682" spans="2:22" hidden="1" x14ac:dyDescent="0.2">
      <c r="B682" s="18" t="s">
        <v>1582</v>
      </c>
      <c r="C682" s="18">
        <v>189</v>
      </c>
      <c r="D682" s="18">
        <v>2</v>
      </c>
      <c r="E682" s="25" t="s">
        <v>315</v>
      </c>
      <c r="F682" s="25" t="s">
        <v>255</v>
      </c>
      <c r="G682" s="25" t="s">
        <v>487</v>
      </c>
      <c r="H682" s="18" t="s">
        <v>58</v>
      </c>
      <c r="I682" s="18" t="s">
        <v>59</v>
      </c>
      <c r="K682" s="25">
        <v>23</v>
      </c>
    </row>
    <row r="683" spans="2:22" hidden="1" x14ac:dyDescent="0.2">
      <c r="B683" s="18" t="s">
        <v>1582</v>
      </c>
      <c r="C683" s="18">
        <v>189</v>
      </c>
      <c r="D683" s="18">
        <v>2</v>
      </c>
      <c r="E683" s="25" t="s">
        <v>315</v>
      </c>
      <c r="F683" s="25" t="s">
        <v>255</v>
      </c>
      <c r="G683" s="25" t="s">
        <v>127</v>
      </c>
      <c r="H683" s="18" t="s">
        <v>58</v>
      </c>
      <c r="I683" s="18" t="s">
        <v>59</v>
      </c>
      <c r="K683" s="25">
        <v>45</v>
      </c>
    </row>
    <row r="684" spans="2:22" hidden="1" x14ac:dyDescent="0.2">
      <c r="B684" s="18" t="s">
        <v>1582</v>
      </c>
      <c r="C684" s="18">
        <v>189</v>
      </c>
      <c r="D684" s="18">
        <v>2</v>
      </c>
      <c r="E684" s="25" t="s">
        <v>189</v>
      </c>
      <c r="F684" s="25" t="s">
        <v>255</v>
      </c>
      <c r="G684" s="25" t="s">
        <v>244</v>
      </c>
      <c r="H684" s="18" t="s">
        <v>58</v>
      </c>
      <c r="I684" s="18" t="s">
        <v>59</v>
      </c>
      <c r="K684" s="25">
        <v>56</v>
      </c>
    </row>
    <row r="685" spans="2:22" hidden="1" x14ac:dyDescent="0.2">
      <c r="B685" s="18" t="s">
        <v>1582</v>
      </c>
      <c r="C685" s="18">
        <v>189</v>
      </c>
      <c r="D685" s="18">
        <v>2</v>
      </c>
      <c r="E685" s="25" t="s">
        <v>189</v>
      </c>
      <c r="F685" s="25" t="s">
        <v>255</v>
      </c>
      <c r="G685" s="25" t="s">
        <v>497</v>
      </c>
      <c r="H685" s="18" t="s">
        <v>58</v>
      </c>
      <c r="I685" s="18" t="s">
        <v>180</v>
      </c>
      <c r="K685" s="25">
        <v>60</v>
      </c>
    </row>
    <row r="686" spans="2:22" hidden="1" x14ac:dyDescent="0.2">
      <c r="B686" s="18" t="s">
        <v>1582</v>
      </c>
      <c r="C686" s="18">
        <v>189</v>
      </c>
      <c r="D686" s="18">
        <v>2</v>
      </c>
      <c r="E686" s="25" t="s">
        <v>189</v>
      </c>
      <c r="F686" s="25" t="s">
        <v>190</v>
      </c>
      <c r="G686" s="25" t="s">
        <v>238</v>
      </c>
      <c r="H686" s="18" t="s">
        <v>58</v>
      </c>
      <c r="I686" s="18" t="s">
        <v>180</v>
      </c>
      <c r="K686" s="25">
        <v>2</v>
      </c>
    </row>
    <row r="687" spans="2:22" hidden="1" x14ac:dyDescent="0.2">
      <c r="B687" s="18" t="s">
        <v>1582</v>
      </c>
      <c r="C687" s="18">
        <v>189</v>
      </c>
      <c r="D687" s="18">
        <v>2</v>
      </c>
      <c r="E687" s="25" t="s">
        <v>189</v>
      </c>
      <c r="F687" s="25" t="s">
        <v>190</v>
      </c>
      <c r="G687" s="25" t="s">
        <v>268</v>
      </c>
      <c r="H687" s="18" t="s">
        <v>58</v>
      </c>
      <c r="I687" s="18" t="s">
        <v>180</v>
      </c>
      <c r="K687" s="25">
        <v>32</v>
      </c>
    </row>
    <row r="688" spans="2:22" hidden="1" x14ac:dyDescent="0.2">
      <c r="B688" s="18" t="s">
        <v>1582</v>
      </c>
      <c r="C688" s="18">
        <v>189</v>
      </c>
      <c r="D688" s="18">
        <v>2</v>
      </c>
      <c r="E688" s="25" t="s">
        <v>189</v>
      </c>
      <c r="F688" s="25" t="s">
        <v>190</v>
      </c>
      <c r="G688" s="25" t="s">
        <v>131</v>
      </c>
      <c r="H688" s="18" t="s">
        <v>58</v>
      </c>
      <c r="I688" s="18" t="s">
        <v>180</v>
      </c>
      <c r="K688" s="25">
        <v>36</v>
      </c>
    </row>
    <row r="689" spans="2:11" hidden="1" x14ac:dyDescent="0.2">
      <c r="B689" s="18" t="s">
        <v>1582</v>
      </c>
      <c r="C689" s="18">
        <v>189</v>
      </c>
      <c r="D689" s="18">
        <v>2</v>
      </c>
      <c r="E689" s="25" t="s">
        <v>157</v>
      </c>
      <c r="F689" s="25" t="s">
        <v>84</v>
      </c>
      <c r="G689" s="25" t="s">
        <v>131</v>
      </c>
      <c r="H689" s="18" t="s">
        <v>58</v>
      </c>
      <c r="I689" s="18" t="s">
        <v>59</v>
      </c>
      <c r="K689" s="25">
        <v>36</v>
      </c>
    </row>
    <row r="690" spans="2:11" hidden="1" x14ac:dyDescent="0.2">
      <c r="B690" s="18" t="s">
        <v>1582</v>
      </c>
      <c r="C690" s="18">
        <v>189</v>
      </c>
      <c r="D690" s="18">
        <v>2</v>
      </c>
      <c r="E690" s="25" t="s">
        <v>157</v>
      </c>
      <c r="F690" s="25" t="s">
        <v>84</v>
      </c>
      <c r="G690" s="25" t="s">
        <v>240</v>
      </c>
      <c r="H690" s="18" t="s">
        <v>58</v>
      </c>
      <c r="I690" s="18" t="s">
        <v>59</v>
      </c>
      <c r="K690" s="25">
        <v>55</v>
      </c>
    </row>
    <row r="691" spans="2:11" hidden="1" x14ac:dyDescent="0.2">
      <c r="B691" s="18" t="s">
        <v>1582</v>
      </c>
      <c r="C691" s="18">
        <v>189</v>
      </c>
      <c r="D691" s="18">
        <v>2</v>
      </c>
      <c r="E691" s="25" t="s">
        <v>210</v>
      </c>
      <c r="F691" s="25" t="s">
        <v>211</v>
      </c>
      <c r="G691" s="25" t="s">
        <v>308</v>
      </c>
      <c r="H691" s="18" t="s">
        <v>58</v>
      </c>
      <c r="I691" s="18" t="s">
        <v>59</v>
      </c>
      <c r="K691" s="25">
        <v>30</v>
      </c>
    </row>
    <row r="692" spans="2:11" ht="25.5" hidden="1" x14ac:dyDescent="0.2">
      <c r="B692" s="18" t="s">
        <v>1582</v>
      </c>
      <c r="C692" s="18">
        <v>189</v>
      </c>
      <c r="D692" s="18">
        <v>2</v>
      </c>
      <c r="E692" s="25" t="s">
        <v>214</v>
      </c>
      <c r="F692" s="25" t="s">
        <v>215</v>
      </c>
      <c r="G692" s="25" t="s">
        <v>308</v>
      </c>
      <c r="H692" s="18" t="s">
        <v>58</v>
      </c>
      <c r="I692" s="18" t="s">
        <v>59</v>
      </c>
      <c r="K692" s="25">
        <v>30</v>
      </c>
    </row>
    <row r="693" spans="2:11" hidden="1" x14ac:dyDescent="0.2">
      <c r="B693" s="18" t="s">
        <v>1582</v>
      </c>
      <c r="C693" s="18">
        <v>189</v>
      </c>
      <c r="D693" s="18">
        <v>2</v>
      </c>
      <c r="E693" s="25" t="s">
        <v>852</v>
      </c>
      <c r="F693" s="25" t="s">
        <v>131</v>
      </c>
      <c r="G693" s="25" t="s">
        <v>304</v>
      </c>
      <c r="H693" s="18" t="s">
        <v>58</v>
      </c>
      <c r="I693" s="18" t="s">
        <v>59</v>
      </c>
      <c r="K693" s="25">
        <v>33</v>
      </c>
    </row>
    <row r="694" spans="2:11" hidden="1" x14ac:dyDescent="0.2">
      <c r="B694" s="18" t="s">
        <v>1582</v>
      </c>
      <c r="C694" s="18">
        <v>189</v>
      </c>
      <c r="D694" s="18">
        <v>2</v>
      </c>
      <c r="E694" s="25" t="s">
        <v>665</v>
      </c>
      <c r="F694" s="25" t="s">
        <v>131</v>
      </c>
      <c r="G694" s="25" t="s">
        <v>249</v>
      </c>
      <c r="H694" s="18" t="s">
        <v>58</v>
      </c>
      <c r="I694" s="18" t="s">
        <v>59</v>
      </c>
      <c r="K694" s="25">
        <v>57</v>
      </c>
    </row>
    <row r="695" spans="2:11" hidden="1" x14ac:dyDescent="0.2">
      <c r="B695" s="18" t="s">
        <v>1582</v>
      </c>
      <c r="C695" s="18">
        <v>189</v>
      </c>
      <c r="D695" s="18">
        <v>2</v>
      </c>
      <c r="E695" s="25" t="s">
        <v>999</v>
      </c>
      <c r="F695" s="25" t="s">
        <v>638</v>
      </c>
      <c r="G695" s="25" t="s">
        <v>184</v>
      </c>
      <c r="H695" s="18" t="s">
        <v>58</v>
      </c>
      <c r="I695" s="18" t="s">
        <v>59</v>
      </c>
      <c r="K695" s="25">
        <v>39</v>
      </c>
    </row>
    <row r="696" spans="2:11" hidden="1" x14ac:dyDescent="0.2">
      <c r="B696" s="18" t="s">
        <v>1582</v>
      </c>
      <c r="C696" s="18">
        <v>189</v>
      </c>
      <c r="D696" s="18">
        <v>2</v>
      </c>
      <c r="E696" s="25" t="s">
        <v>452</v>
      </c>
      <c r="F696" s="25" t="s">
        <v>184</v>
      </c>
      <c r="G696" s="25" t="s">
        <v>211</v>
      </c>
      <c r="H696" s="18" t="s">
        <v>58</v>
      </c>
      <c r="I696" s="18" t="s">
        <v>59</v>
      </c>
      <c r="K696" s="25">
        <v>7</v>
      </c>
    </row>
    <row r="697" spans="2:11" hidden="1" x14ac:dyDescent="0.2">
      <c r="B697" s="18" t="s">
        <v>1582</v>
      </c>
      <c r="C697" s="18">
        <v>189</v>
      </c>
      <c r="D697" s="18">
        <v>2</v>
      </c>
      <c r="E697" s="25" t="s">
        <v>452</v>
      </c>
      <c r="F697" s="25" t="s">
        <v>184</v>
      </c>
      <c r="G697" s="25" t="s">
        <v>114</v>
      </c>
      <c r="H697" s="18" t="s">
        <v>58</v>
      </c>
      <c r="I697" s="18" t="s">
        <v>59</v>
      </c>
      <c r="K697" s="25">
        <v>19</v>
      </c>
    </row>
    <row r="698" spans="2:11" hidden="1" x14ac:dyDescent="0.2">
      <c r="B698" s="18" t="s">
        <v>1582</v>
      </c>
      <c r="C698" s="18">
        <v>189</v>
      </c>
      <c r="D698" s="18">
        <v>2</v>
      </c>
      <c r="E698" s="25" t="s">
        <v>452</v>
      </c>
      <c r="F698" s="25" t="s">
        <v>184</v>
      </c>
      <c r="G698" s="25" t="s">
        <v>487</v>
      </c>
      <c r="H698" s="18" t="s">
        <v>58</v>
      </c>
      <c r="I698" s="18" t="s">
        <v>59</v>
      </c>
      <c r="K698" s="25">
        <v>23</v>
      </c>
    </row>
    <row r="699" spans="2:11" hidden="1" x14ac:dyDescent="0.2">
      <c r="B699" s="18" t="s">
        <v>1582</v>
      </c>
      <c r="C699" s="18">
        <v>189</v>
      </c>
      <c r="D699" s="18">
        <v>2</v>
      </c>
      <c r="E699" s="25" t="s">
        <v>452</v>
      </c>
      <c r="F699" s="25" t="s">
        <v>184</v>
      </c>
      <c r="G699" s="25" t="s">
        <v>638</v>
      </c>
      <c r="H699" s="18" t="s">
        <v>58</v>
      </c>
      <c r="I699" s="18" t="s">
        <v>59</v>
      </c>
      <c r="K699" s="25">
        <v>38</v>
      </c>
    </row>
    <row r="700" spans="2:11" hidden="1" x14ac:dyDescent="0.2">
      <c r="B700" s="18" t="s">
        <v>1582</v>
      </c>
      <c r="C700" s="18">
        <v>189</v>
      </c>
      <c r="D700" s="18">
        <v>2</v>
      </c>
      <c r="E700" s="25" t="s">
        <v>452</v>
      </c>
      <c r="F700" s="25" t="s">
        <v>184</v>
      </c>
      <c r="G700" s="25" t="s">
        <v>117</v>
      </c>
      <c r="H700" s="18" t="s">
        <v>58</v>
      </c>
      <c r="I700" s="18" t="s">
        <v>59</v>
      </c>
      <c r="K700" s="25">
        <v>47</v>
      </c>
    </row>
    <row r="701" spans="2:11" hidden="1" x14ac:dyDescent="0.2">
      <c r="B701" s="18" t="s">
        <v>1582</v>
      </c>
      <c r="C701" s="18">
        <v>189</v>
      </c>
      <c r="D701" s="18">
        <v>2</v>
      </c>
      <c r="E701" s="25" t="s">
        <v>452</v>
      </c>
      <c r="F701" s="25" t="s">
        <v>184</v>
      </c>
      <c r="G701" s="25" t="s">
        <v>244</v>
      </c>
      <c r="H701" s="18" t="s">
        <v>58</v>
      </c>
      <c r="I701" s="18" t="s">
        <v>59</v>
      </c>
      <c r="K701" s="25">
        <v>56</v>
      </c>
    </row>
    <row r="702" spans="2:11" hidden="1" x14ac:dyDescent="0.2">
      <c r="B702" s="18" t="s">
        <v>1582</v>
      </c>
      <c r="C702" s="18">
        <v>189</v>
      </c>
      <c r="D702" s="18">
        <v>2</v>
      </c>
      <c r="E702" s="25" t="s">
        <v>458</v>
      </c>
      <c r="F702" s="25" t="s">
        <v>198</v>
      </c>
      <c r="G702" s="25" t="s">
        <v>487</v>
      </c>
      <c r="H702" s="18" t="s">
        <v>58</v>
      </c>
      <c r="I702" s="18" t="s">
        <v>59</v>
      </c>
      <c r="K702" s="25">
        <v>23</v>
      </c>
    </row>
    <row r="703" spans="2:11" hidden="1" x14ac:dyDescent="0.2">
      <c r="B703" s="18" t="s">
        <v>1582</v>
      </c>
      <c r="C703" s="18">
        <v>189</v>
      </c>
      <c r="D703" s="18">
        <v>2</v>
      </c>
      <c r="E703" s="25" t="s">
        <v>458</v>
      </c>
      <c r="F703" s="25" t="s">
        <v>459</v>
      </c>
      <c r="G703" s="25" t="s">
        <v>211</v>
      </c>
      <c r="H703" s="18" t="s">
        <v>58</v>
      </c>
      <c r="I703" s="18" t="s">
        <v>59</v>
      </c>
      <c r="K703" s="25">
        <v>7</v>
      </c>
    </row>
    <row r="704" spans="2:11" hidden="1" x14ac:dyDescent="0.2">
      <c r="B704" s="18" t="s">
        <v>1582</v>
      </c>
      <c r="C704" s="18">
        <v>189</v>
      </c>
      <c r="D704" s="18">
        <v>2</v>
      </c>
      <c r="E704" s="25" t="s">
        <v>458</v>
      </c>
      <c r="F704" s="25" t="s">
        <v>459</v>
      </c>
      <c r="G704" s="25" t="s">
        <v>348</v>
      </c>
      <c r="H704" s="18" t="s">
        <v>58</v>
      </c>
      <c r="I704" s="18" t="s">
        <v>59</v>
      </c>
      <c r="K704" s="25">
        <v>11</v>
      </c>
    </row>
    <row r="705" spans="1:28" hidden="1" x14ac:dyDescent="0.2">
      <c r="B705" s="18" t="s">
        <v>1582</v>
      </c>
      <c r="C705" s="18">
        <v>189</v>
      </c>
      <c r="D705" s="18">
        <v>2</v>
      </c>
      <c r="E705" s="25" t="s">
        <v>458</v>
      </c>
      <c r="F705" s="25" t="s">
        <v>459</v>
      </c>
      <c r="G705" s="25" t="s">
        <v>114</v>
      </c>
      <c r="H705" s="18" t="s">
        <v>58</v>
      </c>
      <c r="I705" s="18" t="s">
        <v>59</v>
      </c>
      <c r="K705" s="25">
        <v>19</v>
      </c>
    </row>
    <row r="706" spans="1:28" hidden="1" x14ac:dyDescent="0.2">
      <c r="B706" s="18" t="s">
        <v>1582</v>
      </c>
      <c r="C706" s="18">
        <v>189</v>
      </c>
      <c r="D706" s="18">
        <v>2</v>
      </c>
      <c r="E706" s="25" t="s">
        <v>458</v>
      </c>
      <c r="F706" s="25" t="s">
        <v>459</v>
      </c>
      <c r="G706" s="25" t="s">
        <v>455</v>
      </c>
      <c r="H706" s="18" t="s">
        <v>58</v>
      </c>
      <c r="I706" s="18" t="s">
        <v>59</v>
      </c>
      <c r="K706" s="25">
        <v>26</v>
      </c>
    </row>
    <row r="707" spans="1:28" hidden="1" x14ac:dyDescent="0.2">
      <c r="B707" s="18" t="s">
        <v>1582</v>
      </c>
      <c r="C707" s="18">
        <v>189</v>
      </c>
      <c r="D707" s="18">
        <v>2</v>
      </c>
      <c r="E707" s="25" t="s">
        <v>458</v>
      </c>
      <c r="F707" s="25" t="s">
        <v>459</v>
      </c>
      <c r="G707" s="25" t="s">
        <v>638</v>
      </c>
      <c r="H707" s="18" t="s">
        <v>58</v>
      </c>
      <c r="I707" s="18" t="s">
        <v>59</v>
      </c>
      <c r="K707" s="25">
        <v>38</v>
      </c>
    </row>
    <row r="708" spans="1:28" hidden="1" x14ac:dyDescent="0.2">
      <c r="B708" s="18" t="s">
        <v>1582</v>
      </c>
      <c r="C708" s="18">
        <v>189</v>
      </c>
      <c r="D708" s="18">
        <v>2</v>
      </c>
      <c r="E708" s="25" t="s">
        <v>458</v>
      </c>
      <c r="F708" s="25" t="s">
        <v>459</v>
      </c>
      <c r="G708" s="25" t="s">
        <v>524</v>
      </c>
      <c r="H708" s="18" t="s">
        <v>58</v>
      </c>
      <c r="I708" s="18" t="s">
        <v>59</v>
      </c>
      <c r="K708" s="25">
        <v>42</v>
      </c>
    </row>
    <row r="709" spans="1:28" hidden="1" x14ac:dyDescent="0.2">
      <c r="B709" s="18" t="s">
        <v>1582</v>
      </c>
      <c r="C709" s="18">
        <v>189</v>
      </c>
      <c r="D709" s="18">
        <v>2</v>
      </c>
      <c r="E709" s="25" t="s">
        <v>458</v>
      </c>
      <c r="F709" s="25" t="s">
        <v>459</v>
      </c>
      <c r="G709" s="25" t="s">
        <v>202</v>
      </c>
      <c r="H709" s="18" t="s">
        <v>58</v>
      </c>
      <c r="I709" s="18" t="s">
        <v>59</v>
      </c>
      <c r="K709" s="25">
        <v>50</v>
      </c>
    </row>
    <row r="710" spans="1:28" hidden="1" x14ac:dyDescent="0.2">
      <c r="B710" s="18" t="s">
        <v>1582</v>
      </c>
      <c r="C710" s="18">
        <v>189</v>
      </c>
      <c r="D710" s="18">
        <v>2</v>
      </c>
      <c r="E710" s="25" t="s">
        <v>458</v>
      </c>
      <c r="F710" s="25" t="s">
        <v>459</v>
      </c>
      <c r="G710" s="25" t="s">
        <v>240</v>
      </c>
      <c r="H710" s="18" t="s">
        <v>58</v>
      </c>
      <c r="I710" s="18" t="s">
        <v>59</v>
      </c>
      <c r="K710" s="25">
        <v>55</v>
      </c>
    </row>
    <row r="711" spans="1:28" hidden="1" x14ac:dyDescent="0.2">
      <c r="B711" s="18" t="s">
        <v>1582</v>
      </c>
      <c r="C711" s="18">
        <v>189</v>
      </c>
      <c r="D711" s="18">
        <v>2</v>
      </c>
      <c r="E711" s="25" t="s">
        <v>458</v>
      </c>
      <c r="F711" s="25" t="s">
        <v>459</v>
      </c>
      <c r="G711" s="25" t="s">
        <v>179</v>
      </c>
      <c r="H711" s="18" t="s">
        <v>58</v>
      </c>
      <c r="I711" s="18" t="s">
        <v>59</v>
      </c>
      <c r="K711" s="25">
        <v>27</v>
      </c>
    </row>
    <row r="712" spans="1:28" hidden="1" x14ac:dyDescent="0.2">
      <c r="B712" s="18" t="s">
        <v>1582</v>
      </c>
      <c r="C712" s="18">
        <v>189</v>
      </c>
      <c r="D712" s="18">
        <v>2</v>
      </c>
      <c r="E712" s="25" t="s">
        <v>1615</v>
      </c>
      <c r="H712" s="18" t="s">
        <v>185</v>
      </c>
      <c r="I712" s="18" t="s">
        <v>180</v>
      </c>
    </row>
    <row r="713" spans="1:28" ht="25.5" hidden="1" x14ac:dyDescent="0.2">
      <c r="B713" s="18" t="s">
        <v>1582</v>
      </c>
      <c r="C713" s="18">
        <v>189</v>
      </c>
      <c r="D713" s="18">
        <v>2</v>
      </c>
      <c r="E713" s="25" t="s">
        <v>458</v>
      </c>
      <c r="F713" s="25" t="s">
        <v>524</v>
      </c>
      <c r="G713" s="25" t="s">
        <v>1618</v>
      </c>
      <c r="H713" s="18" t="s">
        <v>58</v>
      </c>
      <c r="I713" s="18" t="s">
        <v>59</v>
      </c>
    </row>
    <row r="714" spans="1:28" ht="25.5" hidden="1" x14ac:dyDescent="0.2">
      <c r="B714" s="18" t="s">
        <v>1582</v>
      </c>
      <c r="C714" s="18">
        <v>189</v>
      </c>
      <c r="D714" s="18">
        <v>2</v>
      </c>
      <c r="E714" s="25" t="s">
        <v>423</v>
      </c>
      <c r="F714" s="25" t="s">
        <v>117</v>
      </c>
      <c r="G714" s="25" t="s">
        <v>226</v>
      </c>
      <c r="H714" s="18" t="s">
        <v>143</v>
      </c>
      <c r="I714" s="18" t="s">
        <v>59</v>
      </c>
      <c r="K714" s="25">
        <v>64</v>
      </c>
    </row>
    <row r="715" spans="1:28" ht="25.5" x14ac:dyDescent="0.2">
      <c r="A715" s="24">
        <v>715</v>
      </c>
      <c r="B715" s="18" t="s">
        <v>1582</v>
      </c>
      <c r="C715" s="18">
        <v>189</v>
      </c>
      <c r="D715" s="18">
        <v>2</v>
      </c>
      <c r="E715" s="25" t="s">
        <v>714</v>
      </c>
      <c r="F715" s="25" t="s">
        <v>480</v>
      </c>
      <c r="G715" s="25" t="s">
        <v>255</v>
      </c>
      <c r="H715" s="18" t="s">
        <v>58</v>
      </c>
      <c r="I715" s="18" t="s">
        <v>59</v>
      </c>
      <c r="J715" s="26">
        <v>49.040000915527344</v>
      </c>
      <c r="K715" s="25">
        <v>4</v>
      </c>
      <c r="L715" s="25" t="s">
        <v>714</v>
      </c>
      <c r="R715" s="18" t="s">
        <v>1623</v>
      </c>
      <c r="S715" s="18" t="s">
        <v>1624</v>
      </c>
      <c r="U715" s="29" t="s">
        <v>2137</v>
      </c>
      <c r="W715" s="18" t="s">
        <v>2131</v>
      </c>
      <c r="X715" s="18" t="s">
        <v>2214</v>
      </c>
      <c r="AB715" s="27">
        <v>41141.646539351852</v>
      </c>
    </row>
    <row r="716" spans="1:28" hidden="1" x14ac:dyDescent="0.2">
      <c r="B716" s="18" t="s">
        <v>1582</v>
      </c>
      <c r="C716" s="18">
        <v>189</v>
      </c>
      <c r="D716" s="18">
        <v>2</v>
      </c>
      <c r="E716" s="25" t="s">
        <v>483</v>
      </c>
      <c r="F716" s="25" t="s">
        <v>480</v>
      </c>
      <c r="G716" s="25" t="s">
        <v>244</v>
      </c>
      <c r="H716" s="18" t="s">
        <v>58</v>
      </c>
      <c r="I716" s="18" t="s">
        <v>59</v>
      </c>
      <c r="K716" s="25">
        <v>56</v>
      </c>
      <c r="U716" s="29"/>
      <c r="V716" s="29"/>
    </row>
    <row r="717" spans="1:28" hidden="1" x14ac:dyDescent="0.2">
      <c r="B717" s="18" t="s">
        <v>1582</v>
      </c>
      <c r="C717" s="18">
        <v>189</v>
      </c>
      <c r="D717" s="18">
        <v>2</v>
      </c>
      <c r="E717" s="25" t="s">
        <v>232</v>
      </c>
      <c r="F717" s="25" t="s">
        <v>233</v>
      </c>
      <c r="H717" s="18" t="s">
        <v>58</v>
      </c>
      <c r="I717" s="18" t="s">
        <v>59</v>
      </c>
      <c r="U717" s="29"/>
      <c r="V717" s="29"/>
    </row>
    <row r="718" spans="1:28" hidden="1" x14ac:dyDescent="0.2">
      <c r="B718" s="18" t="s">
        <v>1582</v>
      </c>
      <c r="C718" s="18">
        <v>189</v>
      </c>
      <c r="D718" s="18">
        <v>2</v>
      </c>
      <c r="E718" s="25" t="s">
        <v>232</v>
      </c>
      <c r="F718" s="25" t="s">
        <v>74</v>
      </c>
      <c r="G718" s="25" t="s">
        <v>233</v>
      </c>
      <c r="H718" s="18" t="s">
        <v>58</v>
      </c>
      <c r="I718" s="18" t="s">
        <v>59</v>
      </c>
      <c r="K718" s="25">
        <v>51</v>
      </c>
      <c r="U718" s="29"/>
      <c r="V718" s="29"/>
    </row>
    <row r="719" spans="1:28" hidden="1" x14ac:dyDescent="0.2">
      <c r="B719" s="18" t="s">
        <v>1582</v>
      </c>
      <c r="C719" s="18">
        <v>189</v>
      </c>
      <c r="D719" s="18">
        <v>2</v>
      </c>
      <c r="E719" s="25" t="s">
        <v>165</v>
      </c>
      <c r="F719" s="25" t="s">
        <v>240</v>
      </c>
      <c r="H719" s="18" t="s">
        <v>58</v>
      </c>
      <c r="I719" s="18" t="s">
        <v>59</v>
      </c>
      <c r="U719" s="29"/>
    </row>
    <row r="720" spans="1:28" hidden="1" x14ac:dyDescent="0.2">
      <c r="B720" s="18" t="s">
        <v>1582</v>
      </c>
      <c r="C720" s="18">
        <v>189</v>
      </c>
      <c r="D720" s="18">
        <v>2</v>
      </c>
      <c r="E720" s="25" t="s">
        <v>248</v>
      </c>
      <c r="F720" s="25" t="s">
        <v>249</v>
      </c>
      <c r="G720" s="25" t="s">
        <v>234</v>
      </c>
      <c r="H720" s="18" t="s">
        <v>143</v>
      </c>
      <c r="I720" s="18" t="s">
        <v>180</v>
      </c>
      <c r="K720" s="25">
        <v>13</v>
      </c>
    </row>
    <row r="721" spans="2:22" hidden="1" x14ac:dyDescent="0.2">
      <c r="B721" s="18" t="s">
        <v>1582</v>
      </c>
      <c r="C721" s="18">
        <v>189</v>
      </c>
      <c r="D721" s="18">
        <v>2</v>
      </c>
      <c r="E721" s="25" t="s">
        <v>496</v>
      </c>
      <c r="F721" s="25" t="s">
        <v>122</v>
      </c>
      <c r="G721" s="25" t="s">
        <v>268</v>
      </c>
      <c r="H721" s="18" t="s">
        <v>58</v>
      </c>
      <c r="I721" s="18" t="s">
        <v>59</v>
      </c>
      <c r="K721" s="25">
        <v>32</v>
      </c>
      <c r="U721" s="29"/>
      <c r="V721" s="29"/>
    </row>
    <row r="722" spans="2:22" hidden="1" x14ac:dyDescent="0.2">
      <c r="B722" s="18" t="s">
        <v>1582</v>
      </c>
      <c r="C722" s="18">
        <v>189</v>
      </c>
      <c r="D722" s="18">
        <v>2</v>
      </c>
      <c r="E722" s="25" t="s">
        <v>969</v>
      </c>
      <c r="F722" s="25" t="s">
        <v>497</v>
      </c>
      <c r="G722" s="25" t="s">
        <v>262</v>
      </c>
      <c r="H722" s="18" t="s">
        <v>58</v>
      </c>
      <c r="I722" s="18" t="s">
        <v>59</v>
      </c>
      <c r="K722" s="25">
        <v>46</v>
      </c>
      <c r="U722" s="29"/>
      <c r="V722" s="29"/>
    </row>
    <row r="723" spans="2:22" hidden="1" x14ac:dyDescent="0.2">
      <c r="B723" s="18" t="s">
        <v>1582</v>
      </c>
      <c r="C723" s="18">
        <v>189</v>
      </c>
      <c r="D723" s="18">
        <v>2</v>
      </c>
      <c r="E723" s="25" t="s">
        <v>417</v>
      </c>
      <c r="F723" s="25" t="s">
        <v>171</v>
      </c>
      <c r="G723" s="25" t="s">
        <v>215</v>
      </c>
      <c r="H723" s="18" t="s">
        <v>58</v>
      </c>
      <c r="I723" s="18" t="s">
        <v>59</v>
      </c>
      <c r="K723" s="25">
        <v>34</v>
      </c>
      <c r="U723" s="29"/>
      <c r="V723" s="29"/>
    </row>
    <row r="724" spans="2:22" hidden="1" x14ac:dyDescent="0.2">
      <c r="B724" s="18" t="s">
        <v>1582</v>
      </c>
      <c r="C724" s="18">
        <v>189</v>
      </c>
      <c r="D724" s="18">
        <v>2</v>
      </c>
      <c r="E724" s="25" t="s">
        <v>1097</v>
      </c>
      <c r="F724" s="25" t="s">
        <v>382</v>
      </c>
      <c r="G724" s="25" t="s">
        <v>376</v>
      </c>
      <c r="H724" s="18" t="s">
        <v>58</v>
      </c>
      <c r="I724" s="18" t="s">
        <v>59</v>
      </c>
      <c r="K724" s="25">
        <v>65</v>
      </c>
      <c r="U724" s="29"/>
      <c r="V724" s="29"/>
    </row>
    <row r="725" spans="2:22" hidden="1" x14ac:dyDescent="0.2">
      <c r="B725" s="18" t="s">
        <v>1582</v>
      </c>
      <c r="C725" s="18">
        <v>189</v>
      </c>
      <c r="D725" s="18">
        <v>2</v>
      </c>
      <c r="E725" s="25" t="s">
        <v>402</v>
      </c>
      <c r="F725" s="25" t="s">
        <v>1366</v>
      </c>
      <c r="G725" s="25" t="s">
        <v>393</v>
      </c>
      <c r="H725" s="18" t="s">
        <v>58</v>
      </c>
      <c r="I725" s="18" t="s">
        <v>59</v>
      </c>
      <c r="K725" s="25">
        <v>10</v>
      </c>
      <c r="U725" s="29"/>
      <c r="V725" s="29"/>
    </row>
    <row r="726" spans="2:22" hidden="1" x14ac:dyDescent="0.2">
      <c r="B726" s="18" t="s">
        <v>1582</v>
      </c>
      <c r="C726" s="18">
        <v>189</v>
      </c>
      <c r="D726" s="18">
        <v>2</v>
      </c>
      <c r="E726" s="25" t="s">
        <v>160</v>
      </c>
      <c r="F726" s="25" t="s">
        <v>161</v>
      </c>
      <c r="G726" s="25" t="s">
        <v>99</v>
      </c>
      <c r="H726" s="18" t="s">
        <v>143</v>
      </c>
      <c r="I726" s="18" t="s">
        <v>180</v>
      </c>
      <c r="K726" s="25">
        <v>1</v>
      </c>
    </row>
    <row r="727" spans="2:22" hidden="1" x14ac:dyDescent="0.2">
      <c r="B727" s="18" t="s">
        <v>1582</v>
      </c>
      <c r="C727" s="18">
        <v>189</v>
      </c>
      <c r="D727" s="18">
        <v>2</v>
      </c>
      <c r="F727" s="25" t="s">
        <v>161</v>
      </c>
      <c r="G727" s="25" t="s">
        <v>94</v>
      </c>
      <c r="H727" s="18" t="s">
        <v>143</v>
      </c>
      <c r="I727" s="18" t="s">
        <v>180</v>
      </c>
      <c r="K727" s="25">
        <v>31</v>
      </c>
    </row>
    <row r="728" spans="2:22" hidden="1" x14ac:dyDescent="0.2">
      <c r="B728" s="18" t="s">
        <v>1582</v>
      </c>
      <c r="C728" s="18">
        <v>189</v>
      </c>
      <c r="D728" s="18">
        <v>2</v>
      </c>
      <c r="E728" s="25" t="s">
        <v>1641</v>
      </c>
      <c r="F728" s="25" t="s">
        <v>527</v>
      </c>
      <c r="G728" s="25" t="s">
        <v>340</v>
      </c>
      <c r="H728" s="18" t="s">
        <v>143</v>
      </c>
      <c r="I728" s="18" t="s">
        <v>180</v>
      </c>
      <c r="K728" s="25">
        <v>8</v>
      </c>
    </row>
    <row r="729" spans="2:22" hidden="1" x14ac:dyDescent="0.2">
      <c r="B729" s="18" t="s">
        <v>1582</v>
      </c>
      <c r="C729" s="18">
        <v>189</v>
      </c>
      <c r="D729" s="18">
        <v>2</v>
      </c>
      <c r="E729" s="25" t="s">
        <v>1641</v>
      </c>
      <c r="F729" s="25" t="s">
        <v>527</v>
      </c>
      <c r="G729" s="25" t="s">
        <v>447</v>
      </c>
      <c r="H729" s="18" t="s">
        <v>58</v>
      </c>
      <c r="I729" s="18" t="s">
        <v>59</v>
      </c>
      <c r="K729" s="25">
        <v>14</v>
      </c>
      <c r="U729" s="29"/>
      <c r="V729" s="29"/>
    </row>
    <row r="730" spans="2:22" hidden="1" x14ac:dyDescent="0.2">
      <c r="B730" s="18" t="s">
        <v>1582</v>
      </c>
      <c r="C730" s="18">
        <v>189</v>
      </c>
      <c r="D730" s="18">
        <v>2</v>
      </c>
      <c r="E730" s="25" t="s">
        <v>1641</v>
      </c>
      <c r="F730" s="25" t="s">
        <v>527</v>
      </c>
      <c r="G730" s="25" t="s">
        <v>114</v>
      </c>
      <c r="H730" s="18" t="s">
        <v>58</v>
      </c>
      <c r="I730" s="18" t="s">
        <v>59</v>
      </c>
      <c r="K730" s="25">
        <v>19</v>
      </c>
      <c r="U730" s="29"/>
      <c r="V730" s="29"/>
    </row>
    <row r="731" spans="2:22" hidden="1" x14ac:dyDescent="0.2">
      <c r="B731" s="18" t="s">
        <v>1582</v>
      </c>
      <c r="C731" s="18">
        <v>189</v>
      </c>
      <c r="D731" s="18">
        <v>2</v>
      </c>
      <c r="E731" s="25" t="s">
        <v>1641</v>
      </c>
      <c r="F731" s="25" t="s">
        <v>527</v>
      </c>
      <c r="G731" s="25" t="s">
        <v>455</v>
      </c>
      <c r="H731" s="18" t="s">
        <v>58</v>
      </c>
      <c r="I731" s="18" t="s">
        <v>59</v>
      </c>
      <c r="K731" s="25">
        <v>26</v>
      </c>
      <c r="U731" s="29"/>
      <c r="V731" s="29"/>
    </row>
    <row r="732" spans="2:22" hidden="1" x14ac:dyDescent="0.2">
      <c r="B732" s="18" t="s">
        <v>1582</v>
      </c>
      <c r="C732" s="18">
        <v>189</v>
      </c>
      <c r="D732" s="18">
        <v>2</v>
      </c>
      <c r="E732" s="25" t="s">
        <v>1159</v>
      </c>
      <c r="F732" s="25" t="s">
        <v>1160</v>
      </c>
      <c r="G732" s="25" t="s">
        <v>215</v>
      </c>
      <c r="H732" s="18" t="s">
        <v>58</v>
      </c>
      <c r="I732" s="18" t="s">
        <v>59</v>
      </c>
      <c r="K732" s="25">
        <v>34</v>
      </c>
    </row>
    <row r="733" spans="2:22" hidden="1" x14ac:dyDescent="0.2">
      <c r="B733" s="18" t="s">
        <v>1582</v>
      </c>
      <c r="C733" s="18">
        <v>189</v>
      </c>
      <c r="D733" s="18">
        <v>2</v>
      </c>
      <c r="E733" s="25" t="s">
        <v>1159</v>
      </c>
      <c r="F733" s="25" t="s">
        <v>1160</v>
      </c>
      <c r="H733" s="18" t="s">
        <v>58</v>
      </c>
      <c r="I733" s="18" t="s">
        <v>59</v>
      </c>
    </row>
    <row r="734" spans="2:22" hidden="1" x14ac:dyDescent="0.2">
      <c r="B734" s="18" t="s">
        <v>1582</v>
      </c>
      <c r="C734" s="18">
        <v>189</v>
      </c>
      <c r="D734" s="18">
        <v>2</v>
      </c>
      <c r="E734" s="25" t="s">
        <v>130</v>
      </c>
      <c r="F734" s="25" t="s">
        <v>93</v>
      </c>
      <c r="G734" s="25" t="s">
        <v>131</v>
      </c>
      <c r="H734" s="18" t="s">
        <v>58</v>
      </c>
      <c r="I734" s="18" t="s">
        <v>59</v>
      </c>
      <c r="K734" s="25">
        <v>36</v>
      </c>
    </row>
    <row r="735" spans="2:22" hidden="1" x14ac:dyDescent="0.2">
      <c r="B735" s="18" t="s">
        <v>1582</v>
      </c>
      <c r="C735" s="18">
        <v>189</v>
      </c>
      <c r="D735" s="18">
        <v>2</v>
      </c>
      <c r="E735" s="25" t="s">
        <v>1450</v>
      </c>
      <c r="F735" s="25" t="s">
        <v>93</v>
      </c>
      <c r="H735" s="18" t="s">
        <v>58</v>
      </c>
      <c r="I735" s="18" t="s">
        <v>59</v>
      </c>
    </row>
    <row r="736" spans="2:22" hidden="1" x14ac:dyDescent="0.2">
      <c r="B736" s="18" t="s">
        <v>1582</v>
      </c>
      <c r="C736" s="18">
        <v>189</v>
      </c>
      <c r="D736" s="18">
        <v>2</v>
      </c>
      <c r="E736" s="25" t="s">
        <v>1165</v>
      </c>
      <c r="F736" s="25" t="s">
        <v>1166</v>
      </c>
      <c r="G736" s="25" t="s">
        <v>234</v>
      </c>
      <c r="H736" s="18" t="s">
        <v>58</v>
      </c>
      <c r="I736" s="18" t="s">
        <v>59</v>
      </c>
      <c r="K736" s="25">
        <v>13</v>
      </c>
    </row>
    <row r="737" spans="2:21" hidden="1" x14ac:dyDescent="0.2">
      <c r="B737" s="18" t="s">
        <v>1582</v>
      </c>
      <c r="C737" s="18">
        <v>189</v>
      </c>
      <c r="D737" s="18">
        <v>2</v>
      </c>
      <c r="E737" s="25" t="s">
        <v>1651</v>
      </c>
      <c r="F737" s="25" t="s">
        <v>612</v>
      </c>
      <c r="H737" s="18" t="s">
        <v>58</v>
      </c>
      <c r="I737" s="18" t="s">
        <v>59</v>
      </c>
      <c r="U737" s="29"/>
    </row>
    <row r="738" spans="2:21" hidden="1" x14ac:dyDescent="0.2">
      <c r="B738" s="18" t="s">
        <v>1654</v>
      </c>
      <c r="C738" s="18">
        <v>189</v>
      </c>
      <c r="D738" s="18">
        <v>2</v>
      </c>
      <c r="E738" s="25" t="s">
        <v>82</v>
      </c>
      <c r="F738" s="25" t="s">
        <v>583</v>
      </c>
      <c r="G738" s="25" t="s">
        <v>234</v>
      </c>
      <c r="H738" s="18" t="s">
        <v>143</v>
      </c>
      <c r="I738" s="18" t="s">
        <v>180</v>
      </c>
      <c r="K738" s="25">
        <v>13</v>
      </c>
    </row>
    <row r="739" spans="2:21" ht="25.5" hidden="1" x14ac:dyDescent="0.2">
      <c r="B739" s="18" t="s">
        <v>1654</v>
      </c>
      <c r="C739" s="18">
        <v>189</v>
      </c>
      <c r="D739" s="18">
        <v>2</v>
      </c>
      <c r="E739" s="25" t="s">
        <v>1043</v>
      </c>
      <c r="F739" s="25" t="s">
        <v>789</v>
      </c>
      <c r="G739" s="25" t="s">
        <v>480</v>
      </c>
      <c r="H739" s="18" t="s">
        <v>143</v>
      </c>
      <c r="I739" s="18" t="s">
        <v>180</v>
      </c>
      <c r="K739" s="25">
        <v>49</v>
      </c>
    </row>
    <row r="740" spans="2:21" hidden="1" x14ac:dyDescent="0.2">
      <c r="B740" s="18" t="s">
        <v>1654</v>
      </c>
      <c r="C740" s="18">
        <v>189</v>
      </c>
      <c r="D740" s="18">
        <v>2</v>
      </c>
      <c r="E740" s="25" t="s">
        <v>458</v>
      </c>
      <c r="F740" s="25" t="s">
        <v>459</v>
      </c>
      <c r="G740" s="25" t="s">
        <v>455</v>
      </c>
      <c r="H740" s="18" t="s">
        <v>58</v>
      </c>
      <c r="I740" s="18" t="s">
        <v>180</v>
      </c>
      <c r="K740" s="25">
        <v>26</v>
      </c>
    </row>
    <row r="741" spans="2:21" hidden="1" x14ac:dyDescent="0.2">
      <c r="B741" s="18" t="s">
        <v>1654</v>
      </c>
      <c r="C741" s="18">
        <v>189</v>
      </c>
      <c r="D741" s="18">
        <v>2</v>
      </c>
      <c r="E741" s="25" t="s">
        <v>458</v>
      </c>
      <c r="F741" s="25" t="s">
        <v>459</v>
      </c>
      <c r="G741" s="25" t="s">
        <v>524</v>
      </c>
      <c r="H741" s="18" t="s">
        <v>58</v>
      </c>
      <c r="I741" s="18" t="s">
        <v>180</v>
      </c>
      <c r="K741" s="25">
        <v>42</v>
      </c>
    </row>
    <row r="742" spans="2:21" hidden="1" x14ac:dyDescent="0.2">
      <c r="B742" s="18" t="s">
        <v>1654</v>
      </c>
      <c r="C742" s="18">
        <v>189</v>
      </c>
      <c r="D742" s="18">
        <v>2</v>
      </c>
      <c r="E742" s="25" t="s">
        <v>458</v>
      </c>
      <c r="F742" s="25" t="s">
        <v>459</v>
      </c>
      <c r="G742" s="25" t="s">
        <v>202</v>
      </c>
      <c r="H742" s="18" t="s">
        <v>58</v>
      </c>
      <c r="I742" s="18" t="s">
        <v>180</v>
      </c>
      <c r="K742" s="25">
        <v>50</v>
      </c>
    </row>
    <row r="743" spans="2:21" hidden="1" x14ac:dyDescent="0.2">
      <c r="B743" s="18" t="s">
        <v>1654</v>
      </c>
      <c r="C743" s="18">
        <v>189</v>
      </c>
      <c r="D743" s="18">
        <v>2</v>
      </c>
      <c r="E743" s="25" t="s">
        <v>1665</v>
      </c>
      <c r="F743" s="25" t="s">
        <v>1666</v>
      </c>
      <c r="G743" s="25" t="s">
        <v>194</v>
      </c>
      <c r="H743" s="18" t="s">
        <v>58</v>
      </c>
      <c r="I743" s="18" t="s">
        <v>180</v>
      </c>
      <c r="K743" s="25">
        <v>43</v>
      </c>
    </row>
    <row r="744" spans="2:21" hidden="1" x14ac:dyDescent="0.2">
      <c r="B744" s="18" t="s">
        <v>1654</v>
      </c>
      <c r="C744" s="18">
        <v>189</v>
      </c>
      <c r="D744" s="18">
        <v>2</v>
      </c>
      <c r="E744" s="25" t="s">
        <v>68</v>
      </c>
      <c r="F744" s="25" t="s">
        <v>69</v>
      </c>
      <c r="G744" s="25" t="s">
        <v>215</v>
      </c>
      <c r="H744" s="18" t="s">
        <v>143</v>
      </c>
      <c r="I744" s="18" t="s">
        <v>180</v>
      </c>
      <c r="K744" s="25">
        <v>34</v>
      </c>
    </row>
    <row r="745" spans="2:21" hidden="1" x14ac:dyDescent="0.2">
      <c r="B745" s="18" t="s">
        <v>1654</v>
      </c>
      <c r="C745" s="18">
        <v>189</v>
      </c>
      <c r="D745" s="18">
        <v>2</v>
      </c>
      <c r="E745" s="25" t="s">
        <v>82</v>
      </c>
      <c r="F745" s="25" t="s">
        <v>1446</v>
      </c>
      <c r="G745" s="25" t="s">
        <v>84</v>
      </c>
      <c r="H745" s="18" t="s">
        <v>58</v>
      </c>
      <c r="I745" s="18" t="s">
        <v>180</v>
      </c>
      <c r="K745" s="25">
        <v>6</v>
      </c>
    </row>
    <row r="746" spans="2:21" hidden="1" x14ac:dyDescent="0.2">
      <c r="B746" s="18" t="s">
        <v>1654</v>
      </c>
      <c r="C746" s="18">
        <v>189</v>
      </c>
      <c r="D746" s="18">
        <v>2</v>
      </c>
      <c r="E746" s="25" t="s">
        <v>82</v>
      </c>
      <c r="F746" s="25" t="s">
        <v>83</v>
      </c>
      <c r="G746" s="25" t="s">
        <v>376</v>
      </c>
      <c r="H746" s="18" t="s">
        <v>58</v>
      </c>
      <c r="I746" s="18" t="s">
        <v>180</v>
      </c>
      <c r="K746" s="25">
        <v>65</v>
      </c>
    </row>
    <row r="747" spans="2:21" hidden="1" x14ac:dyDescent="0.2">
      <c r="B747" s="18" t="s">
        <v>1654</v>
      </c>
      <c r="C747" s="18">
        <v>189</v>
      </c>
      <c r="D747" s="18">
        <v>2</v>
      </c>
      <c r="E747" s="25" t="s">
        <v>82</v>
      </c>
      <c r="F747" s="25" t="s">
        <v>83</v>
      </c>
      <c r="G747" s="25" t="s">
        <v>89</v>
      </c>
      <c r="H747" s="18" t="s">
        <v>58</v>
      </c>
      <c r="I747" s="18" t="s">
        <v>180</v>
      </c>
      <c r="K747" s="25">
        <v>35</v>
      </c>
    </row>
    <row r="748" spans="2:21" hidden="1" x14ac:dyDescent="0.2">
      <c r="B748" s="18" t="s">
        <v>1654</v>
      </c>
      <c r="C748" s="18">
        <v>189</v>
      </c>
      <c r="D748" s="18">
        <v>2</v>
      </c>
      <c r="E748" s="25" t="s">
        <v>141</v>
      </c>
      <c r="F748" s="25" t="s">
        <v>142</v>
      </c>
      <c r="G748" s="25" t="s">
        <v>304</v>
      </c>
      <c r="H748" s="18" t="s">
        <v>58</v>
      </c>
      <c r="I748" s="18" t="s">
        <v>180</v>
      </c>
      <c r="K748" s="25">
        <v>33</v>
      </c>
    </row>
    <row r="749" spans="2:21" hidden="1" x14ac:dyDescent="0.2">
      <c r="B749" s="18" t="s">
        <v>1654</v>
      </c>
      <c r="C749" s="18">
        <v>189</v>
      </c>
      <c r="D749" s="18">
        <v>2</v>
      </c>
      <c r="E749" s="25" t="s">
        <v>145</v>
      </c>
      <c r="F749" s="25" t="s">
        <v>142</v>
      </c>
      <c r="G749" s="25" t="s">
        <v>240</v>
      </c>
      <c r="H749" s="18" t="s">
        <v>58</v>
      </c>
      <c r="I749" s="18" t="s">
        <v>180</v>
      </c>
      <c r="K749" s="25">
        <v>55</v>
      </c>
    </row>
    <row r="750" spans="2:21" hidden="1" x14ac:dyDescent="0.2">
      <c r="B750" s="18" t="s">
        <v>1654</v>
      </c>
      <c r="C750" s="18">
        <v>189</v>
      </c>
      <c r="D750" s="18">
        <v>2</v>
      </c>
      <c r="E750" s="25" t="s">
        <v>798</v>
      </c>
      <c r="F750" s="25" t="s">
        <v>824</v>
      </c>
      <c r="G750" s="25" t="s">
        <v>74</v>
      </c>
      <c r="H750" s="18" t="s">
        <v>58</v>
      </c>
      <c r="I750" s="18" t="s">
        <v>180</v>
      </c>
      <c r="K750" s="25">
        <v>52</v>
      </c>
    </row>
    <row r="751" spans="2:21" ht="25.5" hidden="1" x14ac:dyDescent="0.2">
      <c r="B751" s="18" t="s">
        <v>1654</v>
      </c>
      <c r="C751" s="18">
        <v>189</v>
      </c>
      <c r="D751" s="18">
        <v>2</v>
      </c>
      <c r="E751" s="25" t="s">
        <v>1560</v>
      </c>
      <c r="F751" s="25" t="s">
        <v>1561</v>
      </c>
      <c r="G751" s="25" t="s">
        <v>94</v>
      </c>
      <c r="H751" s="18" t="s">
        <v>58</v>
      </c>
      <c r="I751" s="18" t="s">
        <v>180</v>
      </c>
      <c r="K751" s="25">
        <v>31</v>
      </c>
    </row>
    <row r="752" spans="2:21" ht="25.5" hidden="1" x14ac:dyDescent="0.2">
      <c r="B752" s="18" t="s">
        <v>1654</v>
      </c>
      <c r="C752" s="18">
        <v>189</v>
      </c>
      <c r="D752" s="18">
        <v>2</v>
      </c>
      <c r="E752" s="25" t="s">
        <v>1679</v>
      </c>
      <c r="F752" s="25" t="s">
        <v>1561</v>
      </c>
      <c r="G752" s="25" t="s">
        <v>194</v>
      </c>
      <c r="H752" s="18" t="s">
        <v>58</v>
      </c>
      <c r="I752" s="18" t="s">
        <v>180</v>
      </c>
      <c r="K752" s="25">
        <v>43</v>
      </c>
    </row>
    <row r="753" spans="2:11" hidden="1" x14ac:dyDescent="0.2">
      <c r="B753" s="18" t="s">
        <v>1654</v>
      </c>
      <c r="C753" s="18">
        <v>189</v>
      </c>
      <c r="D753" s="18">
        <v>2</v>
      </c>
      <c r="E753" s="25" t="s">
        <v>1682</v>
      </c>
      <c r="F753" s="25" t="s">
        <v>1683</v>
      </c>
      <c r="G753" s="25" t="s">
        <v>99</v>
      </c>
      <c r="H753" s="18" t="s">
        <v>143</v>
      </c>
      <c r="I753" s="18" t="s">
        <v>180</v>
      </c>
      <c r="K753" s="25">
        <v>1</v>
      </c>
    </row>
    <row r="754" spans="2:11" hidden="1" x14ac:dyDescent="0.2">
      <c r="B754" s="18" t="s">
        <v>1654</v>
      </c>
      <c r="C754" s="18">
        <v>189</v>
      </c>
      <c r="D754" s="18">
        <v>2</v>
      </c>
      <c r="E754" s="25" t="s">
        <v>149</v>
      </c>
      <c r="F754" s="25" t="s">
        <v>103</v>
      </c>
      <c r="G754" s="25" t="s">
        <v>255</v>
      </c>
      <c r="H754" s="18" t="s">
        <v>58</v>
      </c>
      <c r="I754" s="18" t="s">
        <v>180</v>
      </c>
      <c r="K754" s="25">
        <v>4</v>
      </c>
    </row>
    <row r="755" spans="2:11" ht="25.5" hidden="1" x14ac:dyDescent="0.2">
      <c r="B755" s="18" t="s">
        <v>1688</v>
      </c>
      <c r="C755" s="18">
        <v>189</v>
      </c>
      <c r="D755" s="18">
        <v>2</v>
      </c>
      <c r="E755" s="25" t="s">
        <v>63</v>
      </c>
      <c r="F755" s="25" t="s">
        <v>263</v>
      </c>
      <c r="G755" s="25" t="s">
        <v>138</v>
      </c>
      <c r="H755" s="18" t="s">
        <v>58</v>
      </c>
      <c r="I755" s="18" t="s">
        <v>59</v>
      </c>
      <c r="K755" s="25">
        <v>18</v>
      </c>
    </row>
    <row r="756" spans="2:11" ht="25.5" hidden="1" x14ac:dyDescent="0.2">
      <c r="B756" s="18" t="s">
        <v>1688</v>
      </c>
      <c r="C756" s="18">
        <v>189</v>
      </c>
      <c r="D756" s="18">
        <v>2</v>
      </c>
      <c r="E756" s="25" t="s">
        <v>267</v>
      </c>
      <c r="F756" s="25" t="s">
        <v>1403</v>
      </c>
      <c r="G756" s="25" t="s">
        <v>720</v>
      </c>
      <c r="H756" s="18" t="s">
        <v>58</v>
      </c>
      <c r="I756" s="18" t="s">
        <v>59</v>
      </c>
      <c r="K756" s="25">
        <v>12</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267</v>
      </c>
      <c r="F758" s="25" t="s">
        <v>113</v>
      </c>
      <c r="H758" s="18" t="s">
        <v>58</v>
      </c>
      <c r="I758" s="18" t="s">
        <v>59</v>
      </c>
    </row>
    <row r="759" spans="2:11" hidden="1" x14ac:dyDescent="0.2">
      <c r="B759" s="18" t="s">
        <v>1693</v>
      </c>
      <c r="C759" s="18">
        <v>189</v>
      </c>
      <c r="D759" s="18">
        <v>2</v>
      </c>
      <c r="E759" s="25" t="s">
        <v>73</v>
      </c>
      <c r="F759" s="25" t="s">
        <v>69</v>
      </c>
      <c r="G759" s="25" t="s">
        <v>74</v>
      </c>
      <c r="H759" s="18" t="s">
        <v>58</v>
      </c>
      <c r="I759" s="18" t="s">
        <v>59</v>
      </c>
      <c r="K759" s="25">
        <v>52</v>
      </c>
    </row>
    <row r="760" spans="2:11" hidden="1" x14ac:dyDescent="0.2">
      <c r="B760" s="18" t="s">
        <v>1693</v>
      </c>
      <c r="C760" s="18">
        <v>189</v>
      </c>
      <c r="D760" s="18">
        <v>2</v>
      </c>
      <c r="E760" s="25" t="s">
        <v>1159</v>
      </c>
      <c r="F760" s="25" t="s">
        <v>1160</v>
      </c>
      <c r="G760" s="25" t="s">
        <v>215</v>
      </c>
      <c r="H760" s="18" t="s">
        <v>58</v>
      </c>
      <c r="I760" s="18" t="s">
        <v>59</v>
      </c>
      <c r="K760" s="25">
        <v>34</v>
      </c>
    </row>
    <row r="761" spans="2:11" hidden="1" x14ac:dyDescent="0.2">
      <c r="B761" s="18" t="s">
        <v>1693</v>
      </c>
      <c r="C761" s="18">
        <v>189</v>
      </c>
      <c r="D761" s="18">
        <v>2</v>
      </c>
      <c r="E761" s="25" t="s">
        <v>1159</v>
      </c>
      <c r="F761" s="25" t="s">
        <v>1160</v>
      </c>
      <c r="H761" s="18" t="s">
        <v>58</v>
      </c>
      <c r="I761" s="18" t="s">
        <v>59</v>
      </c>
    </row>
    <row r="762" spans="2:11" hidden="1" x14ac:dyDescent="0.2">
      <c r="B762" s="18" t="s">
        <v>1693</v>
      </c>
      <c r="C762" s="18">
        <v>189</v>
      </c>
      <c r="D762" s="18">
        <v>2</v>
      </c>
      <c r="E762" s="25" t="s">
        <v>82</v>
      </c>
      <c r="F762" s="25" t="s">
        <v>1446</v>
      </c>
      <c r="G762" s="25" t="s">
        <v>207</v>
      </c>
      <c r="H762" s="18" t="s">
        <v>143</v>
      </c>
      <c r="I762" s="18" t="s">
        <v>180</v>
      </c>
      <c r="K762" s="25">
        <v>62</v>
      </c>
    </row>
    <row r="763" spans="2:11" hidden="1" x14ac:dyDescent="0.2">
      <c r="B763" s="18" t="s">
        <v>1693</v>
      </c>
      <c r="C763" s="18">
        <v>189</v>
      </c>
      <c r="D763" s="18">
        <v>2</v>
      </c>
      <c r="E763" s="25" t="s">
        <v>274</v>
      </c>
      <c r="F763" s="25" t="s">
        <v>121</v>
      </c>
      <c r="G763" s="25" t="s">
        <v>233</v>
      </c>
      <c r="H763" s="18" t="s">
        <v>58</v>
      </c>
      <c r="I763" s="18" t="s">
        <v>59</v>
      </c>
      <c r="K763" s="25">
        <v>51</v>
      </c>
    </row>
    <row r="764" spans="2:11" ht="25.5" hidden="1" x14ac:dyDescent="0.2">
      <c r="B764" s="18" t="s">
        <v>1693</v>
      </c>
      <c r="C764" s="18">
        <v>189</v>
      </c>
      <c r="D764" s="18">
        <v>2</v>
      </c>
      <c r="E764" s="25" t="s">
        <v>1707</v>
      </c>
      <c r="F764" s="25" t="s">
        <v>88</v>
      </c>
      <c r="G764" s="25" t="s">
        <v>166</v>
      </c>
      <c r="H764" s="18" t="s">
        <v>58</v>
      </c>
      <c r="I764" s="18" t="s">
        <v>59</v>
      </c>
      <c r="K764" s="25">
        <v>54</v>
      </c>
    </row>
    <row r="765" spans="2:11" hidden="1" x14ac:dyDescent="0.2">
      <c r="B765" s="18" t="s">
        <v>1693</v>
      </c>
      <c r="C765" s="18">
        <v>189</v>
      </c>
      <c r="D765" s="18">
        <v>2</v>
      </c>
      <c r="E765" s="25" t="s">
        <v>130</v>
      </c>
      <c r="F765" s="25" t="s">
        <v>93</v>
      </c>
      <c r="G765" s="25" t="s">
        <v>131</v>
      </c>
      <c r="H765" s="18" t="s">
        <v>58</v>
      </c>
      <c r="I765" s="18" t="s">
        <v>59</v>
      </c>
      <c r="K765" s="25">
        <v>36</v>
      </c>
    </row>
    <row r="766" spans="2:11" hidden="1" x14ac:dyDescent="0.2">
      <c r="B766" s="18" t="s">
        <v>1693</v>
      </c>
      <c r="C766" s="18">
        <v>189</v>
      </c>
      <c r="D766" s="18">
        <v>2</v>
      </c>
      <c r="E766" s="25" t="s">
        <v>1450</v>
      </c>
      <c r="F766" s="25" t="s">
        <v>93</v>
      </c>
      <c r="H766" s="18" t="s">
        <v>58</v>
      </c>
      <c r="I766" s="18" t="s">
        <v>59</v>
      </c>
    </row>
    <row r="767" spans="2:11" hidden="1" x14ac:dyDescent="0.2">
      <c r="B767" s="18" t="s">
        <v>1710</v>
      </c>
      <c r="C767" s="18">
        <v>189</v>
      </c>
      <c r="D767" s="18">
        <v>2</v>
      </c>
      <c r="E767" s="25" t="s">
        <v>221</v>
      </c>
      <c r="F767" s="25" t="s">
        <v>89</v>
      </c>
      <c r="G767" s="25" t="s">
        <v>57</v>
      </c>
      <c r="H767" s="18" t="s">
        <v>58</v>
      </c>
      <c r="I767" s="18" t="s">
        <v>180</v>
      </c>
      <c r="K767" s="25">
        <v>29</v>
      </c>
    </row>
    <row r="768" spans="2:11" hidden="1" x14ac:dyDescent="0.2">
      <c r="B768" s="18" t="s">
        <v>1710</v>
      </c>
      <c r="C768" s="18">
        <v>189</v>
      </c>
      <c r="D768" s="18">
        <v>2</v>
      </c>
      <c r="E768" s="25" t="s">
        <v>221</v>
      </c>
      <c r="F768" s="25" t="s">
        <v>89</v>
      </c>
      <c r="G768" s="25" t="s">
        <v>215</v>
      </c>
      <c r="H768" s="18" t="s">
        <v>58</v>
      </c>
      <c r="I768" s="18" t="s">
        <v>180</v>
      </c>
      <c r="K768" s="25">
        <v>34</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638</v>
      </c>
      <c r="H770" s="18" t="s">
        <v>185</v>
      </c>
      <c r="I770" s="18" t="s">
        <v>59</v>
      </c>
      <c r="K770" s="25">
        <v>38</v>
      </c>
    </row>
    <row r="771" spans="2:21" hidden="1" x14ac:dyDescent="0.2">
      <c r="B771" s="18" t="s">
        <v>1715</v>
      </c>
      <c r="C771" s="18">
        <v>189</v>
      </c>
      <c r="D771" s="18">
        <v>2</v>
      </c>
      <c r="E771" s="25" t="s">
        <v>315</v>
      </c>
      <c r="F771" s="25" t="s">
        <v>238</v>
      </c>
      <c r="G771" s="25" t="s">
        <v>207</v>
      </c>
      <c r="H771" s="18" t="s">
        <v>185</v>
      </c>
      <c r="I771" s="18" t="s">
        <v>59</v>
      </c>
      <c r="K771" s="25">
        <v>62</v>
      </c>
    </row>
    <row r="772" spans="2:21" hidden="1" x14ac:dyDescent="0.2">
      <c r="B772" s="18" t="s">
        <v>1715</v>
      </c>
      <c r="C772" s="18">
        <v>189</v>
      </c>
      <c r="D772" s="18">
        <v>2</v>
      </c>
      <c r="E772" s="25" t="s">
        <v>157</v>
      </c>
      <c r="F772" s="25" t="s">
        <v>84</v>
      </c>
      <c r="G772" s="25" t="s">
        <v>131</v>
      </c>
      <c r="H772" s="18" t="s">
        <v>185</v>
      </c>
      <c r="I772" s="18" t="s">
        <v>59</v>
      </c>
      <c r="K772" s="25">
        <v>36</v>
      </c>
    </row>
    <row r="773" spans="2:21" ht="25.5" hidden="1" x14ac:dyDescent="0.2">
      <c r="B773" s="18" t="s">
        <v>1715</v>
      </c>
      <c r="C773" s="18">
        <v>189</v>
      </c>
      <c r="D773" s="18">
        <v>2</v>
      </c>
      <c r="E773" s="25" t="s">
        <v>214</v>
      </c>
      <c r="F773" s="25" t="s">
        <v>215</v>
      </c>
      <c r="G773" s="25" t="s">
        <v>84</v>
      </c>
      <c r="H773" s="18" t="s">
        <v>143</v>
      </c>
      <c r="I773" s="18" t="s">
        <v>59</v>
      </c>
      <c r="K773" s="25">
        <v>6</v>
      </c>
    </row>
    <row r="774" spans="2:21" ht="25.5" hidden="1" x14ac:dyDescent="0.2">
      <c r="B774" s="18" t="s">
        <v>1715</v>
      </c>
      <c r="C774" s="18">
        <v>189</v>
      </c>
      <c r="D774" s="18">
        <v>2</v>
      </c>
      <c r="E774" s="25" t="s">
        <v>218</v>
      </c>
      <c r="F774" s="25" t="s">
        <v>89</v>
      </c>
      <c r="G774" s="25" t="s">
        <v>359</v>
      </c>
      <c r="H774" s="18" t="s">
        <v>143</v>
      </c>
      <c r="I774" s="18" t="s">
        <v>59</v>
      </c>
      <c r="K774" s="25">
        <v>20</v>
      </c>
    </row>
    <row r="775" spans="2:21" hidden="1" x14ac:dyDescent="0.2">
      <c r="B775" s="18" t="s">
        <v>1715</v>
      </c>
      <c r="C775" s="18">
        <v>189</v>
      </c>
      <c r="D775" s="18">
        <v>2</v>
      </c>
      <c r="E775" s="25" t="s">
        <v>748</v>
      </c>
      <c r="F775" s="25" t="s">
        <v>638</v>
      </c>
      <c r="G775" s="25" t="s">
        <v>99</v>
      </c>
      <c r="H775" s="18" t="s">
        <v>58</v>
      </c>
      <c r="I775" s="18" t="s">
        <v>59</v>
      </c>
      <c r="K775" s="25">
        <v>1</v>
      </c>
    </row>
    <row r="776" spans="2:21" hidden="1" x14ac:dyDescent="0.2">
      <c r="B776" s="18" t="s">
        <v>1715</v>
      </c>
      <c r="C776" s="18">
        <v>189</v>
      </c>
      <c r="D776" s="18">
        <v>2</v>
      </c>
      <c r="E776" s="25" t="s">
        <v>224</v>
      </c>
      <c r="F776" s="25" t="s">
        <v>225</v>
      </c>
      <c r="G776" s="25" t="s">
        <v>226</v>
      </c>
      <c r="H776" s="18" t="s">
        <v>143</v>
      </c>
      <c r="I776" s="18" t="s">
        <v>59</v>
      </c>
      <c r="K776" s="25">
        <v>64</v>
      </c>
    </row>
    <row r="777" spans="2:21" hidden="1" x14ac:dyDescent="0.2">
      <c r="B777" s="18" t="s">
        <v>1715</v>
      </c>
      <c r="C777" s="18">
        <v>189</v>
      </c>
      <c r="D777" s="18">
        <v>2</v>
      </c>
      <c r="E777" s="25" t="s">
        <v>1731</v>
      </c>
      <c r="F777" s="25" t="s">
        <v>262</v>
      </c>
      <c r="G777" s="25" t="s">
        <v>94</v>
      </c>
      <c r="H777" s="18" t="s">
        <v>143</v>
      </c>
      <c r="I777" s="18" t="s">
        <v>59</v>
      </c>
      <c r="K777" s="25">
        <v>31</v>
      </c>
    </row>
    <row r="778" spans="2:21" hidden="1" x14ac:dyDescent="0.2">
      <c r="B778" s="18" t="s">
        <v>1715</v>
      </c>
      <c r="C778" s="18">
        <v>189</v>
      </c>
      <c r="D778" s="18">
        <v>2</v>
      </c>
      <c r="E778" s="25" t="s">
        <v>165</v>
      </c>
      <c r="F778" s="25" t="s">
        <v>166</v>
      </c>
      <c r="G778" s="25" t="s">
        <v>304</v>
      </c>
      <c r="H778" s="18" t="s">
        <v>143</v>
      </c>
      <c r="I778" s="18" t="s">
        <v>180</v>
      </c>
      <c r="K778" s="25">
        <v>33</v>
      </c>
    </row>
    <row r="779" spans="2:21" hidden="1" x14ac:dyDescent="0.2">
      <c r="B779" s="18" t="s">
        <v>1715</v>
      </c>
      <c r="C779" s="18">
        <v>189</v>
      </c>
      <c r="D779" s="18">
        <v>2</v>
      </c>
      <c r="E779" s="25" t="s">
        <v>165</v>
      </c>
      <c r="F779" s="25" t="s">
        <v>166</v>
      </c>
      <c r="G779" s="25" t="s">
        <v>104</v>
      </c>
      <c r="H779" s="18" t="s">
        <v>143</v>
      </c>
      <c r="I779" s="18" t="s">
        <v>59</v>
      </c>
      <c r="K779" s="25">
        <v>37</v>
      </c>
    </row>
    <row r="780" spans="2:21" hidden="1" x14ac:dyDescent="0.2">
      <c r="B780" s="18" t="s">
        <v>1715</v>
      </c>
      <c r="C780" s="18">
        <v>189</v>
      </c>
      <c r="D780" s="18">
        <v>2</v>
      </c>
      <c r="E780" s="25" t="s">
        <v>165</v>
      </c>
      <c r="F780" s="25" t="s">
        <v>166</v>
      </c>
      <c r="G780" s="25" t="s">
        <v>202</v>
      </c>
      <c r="H780" s="18" t="s">
        <v>143</v>
      </c>
      <c r="I780" s="18" t="s">
        <v>59</v>
      </c>
      <c r="K780" s="25">
        <v>50</v>
      </c>
    </row>
    <row r="781" spans="2:21" hidden="1" x14ac:dyDescent="0.2">
      <c r="B781" s="18" t="s">
        <v>1715</v>
      </c>
      <c r="C781" s="18">
        <v>189</v>
      </c>
      <c r="D781" s="18">
        <v>2</v>
      </c>
      <c r="E781" s="25" t="s">
        <v>165</v>
      </c>
      <c r="F781" s="25" t="s">
        <v>240</v>
      </c>
      <c r="G781" s="25" t="s">
        <v>114</v>
      </c>
      <c r="H781" s="18" t="s">
        <v>58</v>
      </c>
      <c r="I781" s="18" t="s">
        <v>59</v>
      </c>
      <c r="K781" s="25">
        <v>19</v>
      </c>
      <c r="U781" s="29"/>
    </row>
    <row r="782" spans="2:21" hidden="1" x14ac:dyDescent="0.2">
      <c r="B782" s="18" t="s">
        <v>1715</v>
      </c>
      <c r="C782" s="18">
        <v>189</v>
      </c>
      <c r="D782" s="18">
        <v>2</v>
      </c>
      <c r="E782" s="25" t="s">
        <v>165</v>
      </c>
      <c r="F782" s="25" t="s">
        <v>240</v>
      </c>
      <c r="G782" s="25" t="s">
        <v>114</v>
      </c>
      <c r="H782" s="18" t="s">
        <v>143</v>
      </c>
      <c r="I782" s="18" t="s">
        <v>59</v>
      </c>
      <c r="K782" s="25">
        <v>19</v>
      </c>
    </row>
    <row r="783" spans="2:21" hidden="1" x14ac:dyDescent="0.2">
      <c r="B783" s="18" t="s">
        <v>1715</v>
      </c>
      <c r="C783" s="18">
        <v>189</v>
      </c>
      <c r="D783" s="18">
        <v>2</v>
      </c>
      <c r="E783" s="25" t="s">
        <v>165</v>
      </c>
      <c r="F783" s="25" t="s">
        <v>240</v>
      </c>
      <c r="G783" s="25" t="s">
        <v>108</v>
      </c>
      <c r="H783" s="18" t="s">
        <v>143</v>
      </c>
      <c r="I783" s="18" t="s">
        <v>180</v>
      </c>
      <c r="K783" s="25">
        <v>28</v>
      </c>
    </row>
    <row r="784" spans="2:21" hidden="1" x14ac:dyDescent="0.2">
      <c r="B784" s="18" t="s">
        <v>1715</v>
      </c>
      <c r="C784" s="18">
        <v>189</v>
      </c>
      <c r="D784" s="18">
        <v>2</v>
      </c>
      <c r="E784" s="25" t="s">
        <v>165</v>
      </c>
      <c r="F784" s="25" t="s">
        <v>240</v>
      </c>
      <c r="G784" s="25" t="s">
        <v>245</v>
      </c>
      <c r="H784" s="18" t="s">
        <v>58</v>
      </c>
      <c r="I784" s="18" t="s">
        <v>59</v>
      </c>
      <c r="K784" s="25">
        <v>59</v>
      </c>
      <c r="U784" s="29"/>
    </row>
    <row r="785" spans="2:21" ht="25.5" hidden="1" x14ac:dyDescent="0.2">
      <c r="B785" s="18" t="s">
        <v>1715</v>
      </c>
      <c r="C785" s="18">
        <v>189</v>
      </c>
      <c r="D785" s="18">
        <v>2</v>
      </c>
      <c r="E785" s="25" t="s">
        <v>280</v>
      </c>
      <c r="F785" s="25" t="s">
        <v>126</v>
      </c>
      <c r="G785" s="25" t="s">
        <v>393</v>
      </c>
      <c r="H785" s="18" t="s">
        <v>58</v>
      </c>
      <c r="I785" s="18" t="s">
        <v>59</v>
      </c>
      <c r="K785" s="25">
        <v>10</v>
      </c>
    </row>
    <row r="786" spans="2:21" hidden="1" x14ac:dyDescent="0.2">
      <c r="B786" s="18" t="s">
        <v>1715</v>
      </c>
      <c r="C786" s="18">
        <v>189</v>
      </c>
      <c r="D786" s="18">
        <v>2</v>
      </c>
      <c r="E786" s="25" t="s">
        <v>512</v>
      </c>
      <c r="F786" s="25" t="s">
        <v>513</v>
      </c>
      <c r="G786" s="25" t="s">
        <v>207</v>
      </c>
      <c r="H786" s="18" t="s">
        <v>58</v>
      </c>
      <c r="I786" s="18" t="s">
        <v>59</v>
      </c>
      <c r="K786" s="25">
        <v>62</v>
      </c>
      <c r="U786" s="29"/>
    </row>
    <row r="787" spans="2:21" hidden="1" x14ac:dyDescent="0.2">
      <c r="B787" s="18" t="s">
        <v>1715</v>
      </c>
      <c r="C787" s="18">
        <v>189</v>
      </c>
      <c r="D787" s="18">
        <v>2</v>
      </c>
      <c r="E787" s="25" t="s">
        <v>256</v>
      </c>
      <c r="F787" s="25" t="s">
        <v>258</v>
      </c>
      <c r="G787" s="25" t="s">
        <v>225</v>
      </c>
      <c r="H787" s="18" t="s">
        <v>143</v>
      </c>
      <c r="I787" s="18" t="s">
        <v>180</v>
      </c>
      <c r="K787" s="25">
        <v>44</v>
      </c>
    </row>
    <row r="788" spans="2:21" hidden="1" x14ac:dyDescent="0.2">
      <c r="B788" s="18" t="s">
        <v>1715</v>
      </c>
      <c r="C788" s="18">
        <v>189</v>
      </c>
      <c r="D788" s="18">
        <v>2</v>
      </c>
      <c r="E788" s="25" t="s">
        <v>165</v>
      </c>
      <c r="F788" s="25" t="s">
        <v>166</v>
      </c>
      <c r="G788" s="25" t="s">
        <v>202</v>
      </c>
      <c r="H788" s="18" t="s">
        <v>58</v>
      </c>
      <c r="I788" s="18" t="s">
        <v>59</v>
      </c>
      <c r="K788" s="25">
        <v>50</v>
      </c>
      <c r="U788" s="29"/>
    </row>
    <row r="789" spans="2:21" ht="25.5" hidden="1" x14ac:dyDescent="0.2">
      <c r="B789" s="18" t="s">
        <v>1715</v>
      </c>
      <c r="C789" s="18">
        <v>189</v>
      </c>
      <c r="D789" s="18">
        <v>2</v>
      </c>
      <c r="E789" s="25" t="s">
        <v>87</v>
      </c>
      <c r="F789" s="25" t="s">
        <v>88</v>
      </c>
      <c r="G789" s="25" t="s">
        <v>459</v>
      </c>
      <c r="H789" s="18" t="s">
        <v>58</v>
      </c>
      <c r="I789" s="18" t="s">
        <v>59</v>
      </c>
      <c r="K789" s="25">
        <v>41</v>
      </c>
    </row>
    <row r="790" spans="2:21" ht="25.5" hidden="1" x14ac:dyDescent="0.2">
      <c r="B790" s="18" t="s">
        <v>1715</v>
      </c>
      <c r="C790" s="18">
        <v>189</v>
      </c>
      <c r="D790" s="18">
        <v>2</v>
      </c>
      <c r="E790" s="25" t="s">
        <v>1043</v>
      </c>
      <c r="F790" s="25" t="s">
        <v>789</v>
      </c>
      <c r="G790" s="25" t="s">
        <v>459</v>
      </c>
      <c r="H790" s="18" t="s">
        <v>58</v>
      </c>
      <c r="I790" s="18" t="s">
        <v>59</v>
      </c>
      <c r="K790" s="25">
        <v>41</v>
      </c>
    </row>
    <row r="791" spans="2:21" hidden="1" x14ac:dyDescent="0.2">
      <c r="B791" s="18" t="s">
        <v>1715</v>
      </c>
      <c r="C791" s="18">
        <v>189</v>
      </c>
      <c r="D791" s="18">
        <v>2</v>
      </c>
      <c r="E791" s="25" t="s">
        <v>77</v>
      </c>
      <c r="F791" s="25" t="s">
        <v>78</v>
      </c>
      <c r="G791" s="25" t="s">
        <v>117</v>
      </c>
      <c r="H791" s="18" t="s">
        <v>58</v>
      </c>
      <c r="I791" s="18" t="s">
        <v>59</v>
      </c>
      <c r="K791" s="25">
        <v>47</v>
      </c>
    </row>
    <row r="792" spans="2:21" hidden="1" x14ac:dyDescent="0.2">
      <c r="B792" s="18" t="s">
        <v>1715</v>
      </c>
      <c r="C792" s="18">
        <v>189</v>
      </c>
      <c r="D792" s="18">
        <v>2</v>
      </c>
      <c r="E792" s="25" t="s">
        <v>1759</v>
      </c>
      <c r="F792" s="25" t="s">
        <v>1030</v>
      </c>
      <c r="G792" s="25" t="s">
        <v>99</v>
      </c>
      <c r="H792" s="18" t="s">
        <v>58</v>
      </c>
      <c r="I792" s="18" t="s">
        <v>59</v>
      </c>
      <c r="K792" s="25">
        <v>1</v>
      </c>
    </row>
    <row r="793" spans="2:21" ht="25.5" hidden="1" x14ac:dyDescent="0.2">
      <c r="B793" s="18" t="s">
        <v>1715</v>
      </c>
      <c r="C793" s="18">
        <v>189</v>
      </c>
      <c r="D793" s="18">
        <v>2</v>
      </c>
      <c r="E793" s="25" t="s">
        <v>280</v>
      </c>
      <c r="F793" s="25" t="s">
        <v>126</v>
      </c>
      <c r="G793" s="25" t="s">
        <v>84</v>
      </c>
      <c r="H793" s="18" t="s">
        <v>58</v>
      </c>
      <c r="I793" s="18" t="s">
        <v>59</v>
      </c>
      <c r="K793" s="25">
        <v>6</v>
      </c>
    </row>
    <row r="794" spans="2:21" hidden="1" x14ac:dyDescent="0.2">
      <c r="B794" s="18" t="s">
        <v>1715</v>
      </c>
      <c r="C794" s="18">
        <v>189</v>
      </c>
      <c r="D794" s="18">
        <v>2</v>
      </c>
      <c r="E794" s="25" t="s">
        <v>77</v>
      </c>
      <c r="F794" s="25" t="s">
        <v>78</v>
      </c>
      <c r="G794" s="25" t="s">
        <v>99</v>
      </c>
      <c r="H794" s="18" t="s">
        <v>58</v>
      </c>
      <c r="I794" s="18" t="s">
        <v>59</v>
      </c>
      <c r="K794" s="25">
        <v>1</v>
      </c>
    </row>
    <row r="795" spans="2:21" hidden="1" x14ac:dyDescent="0.2">
      <c r="B795" s="18" t="s">
        <v>1715</v>
      </c>
      <c r="C795" s="18">
        <v>189</v>
      </c>
      <c r="D795" s="18">
        <v>2</v>
      </c>
      <c r="E795" s="25" t="s">
        <v>141</v>
      </c>
      <c r="F795" s="25" t="s">
        <v>142</v>
      </c>
      <c r="G795" s="25" t="s">
        <v>234</v>
      </c>
      <c r="H795" s="18" t="s">
        <v>143</v>
      </c>
      <c r="I795" s="18" t="s">
        <v>59</v>
      </c>
      <c r="K795" s="25">
        <v>13</v>
      </c>
    </row>
    <row r="796" spans="2:21" hidden="1" x14ac:dyDescent="0.2">
      <c r="B796" s="18" t="s">
        <v>1715</v>
      </c>
      <c r="C796" s="18">
        <v>189</v>
      </c>
      <c r="D796" s="18">
        <v>2</v>
      </c>
      <c r="E796" s="25" t="s">
        <v>141</v>
      </c>
      <c r="F796" s="25" t="s">
        <v>142</v>
      </c>
      <c r="G796" s="25" t="s">
        <v>94</v>
      </c>
      <c r="H796" s="18" t="s">
        <v>58</v>
      </c>
      <c r="I796" s="18" t="s">
        <v>59</v>
      </c>
      <c r="K796" s="25">
        <v>31</v>
      </c>
    </row>
    <row r="797" spans="2:21" hidden="1" x14ac:dyDescent="0.2">
      <c r="B797" s="18" t="s">
        <v>1715</v>
      </c>
      <c r="C797" s="18">
        <v>189</v>
      </c>
      <c r="D797" s="18">
        <v>2</v>
      </c>
      <c r="E797" s="25" t="s">
        <v>145</v>
      </c>
      <c r="F797" s="25" t="s">
        <v>142</v>
      </c>
      <c r="G797" s="25" t="s">
        <v>207</v>
      </c>
      <c r="H797" s="18" t="s">
        <v>143</v>
      </c>
      <c r="I797" s="18" t="s">
        <v>59</v>
      </c>
      <c r="K797" s="25">
        <v>62</v>
      </c>
    </row>
    <row r="798" spans="2:21" ht="25.5" hidden="1" x14ac:dyDescent="0.2">
      <c r="B798" s="18" t="s">
        <v>1771</v>
      </c>
      <c r="C798" s="18">
        <v>189</v>
      </c>
      <c r="D798" s="18">
        <v>2</v>
      </c>
      <c r="E798" s="25" t="s">
        <v>182</v>
      </c>
      <c r="F798" s="25" t="s">
        <v>183</v>
      </c>
      <c r="G798" s="25" t="s">
        <v>104</v>
      </c>
      <c r="H798" s="18" t="s">
        <v>58</v>
      </c>
      <c r="I798" s="18" t="s">
        <v>180</v>
      </c>
      <c r="K798" s="25">
        <v>37</v>
      </c>
      <c r="U798" s="29"/>
    </row>
    <row r="799" spans="2:21" hidden="1" x14ac:dyDescent="0.2">
      <c r="B799" s="18" t="s">
        <v>1774</v>
      </c>
      <c r="C799" s="18">
        <v>189</v>
      </c>
      <c r="D799" s="18">
        <v>2</v>
      </c>
      <c r="E799" s="25" t="s">
        <v>256</v>
      </c>
      <c r="F799" s="25" t="s">
        <v>253</v>
      </c>
      <c r="G799" s="25" t="s">
        <v>194</v>
      </c>
      <c r="H799" s="18" t="s">
        <v>58</v>
      </c>
      <c r="I799" s="18" t="s">
        <v>59</v>
      </c>
      <c r="K799" s="25">
        <v>43</v>
      </c>
      <c r="U799" s="29"/>
    </row>
    <row r="800" spans="2:21" hidden="1" x14ac:dyDescent="0.2">
      <c r="B800" s="18" t="s">
        <v>1774</v>
      </c>
      <c r="C800" s="18">
        <v>189</v>
      </c>
      <c r="D800" s="18">
        <v>2</v>
      </c>
      <c r="E800" s="25" t="s">
        <v>256</v>
      </c>
      <c r="F800" s="25" t="s">
        <v>258</v>
      </c>
      <c r="G800" s="25" t="s">
        <v>127</v>
      </c>
      <c r="H800" s="18" t="s">
        <v>143</v>
      </c>
      <c r="I800" s="18" t="s">
        <v>59</v>
      </c>
      <c r="K800" s="25">
        <v>45</v>
      </c>
    </row>
    <row r="801" spans="2:22" hidden="1" x14ac:dyDescent="0.2">
      <c r="B801" s="18" t="s">
        <v>54</v>
      </c>
      <c r="C801" s="18">
        <v>189</v>
      </c>
      <c r="D801" s="18">
        <v>2</v>
      </c>
      <c r="E801" s="25" t="s">
        <v>189</v>
      </c>
      <c r="F801" s="25" t="s">
        <v>255</v>
      </c>
      <c r="G801" s="25" t="s">
        <v>245</v>
      </c>
      <c r="H801" s="18" t="s">
        <v>58</v>
      </c>
      <c r="I801" s="18" t="s">
        <v>59</v>
      </c>
      <c r="K801" s="25">
        <v>59</v>
      </c>
    </row>
    <row r="802" spans="2:22" hidden="1" x14ac:dyDescent="0.2">
      <c r="B802" s="18" t="s">
        <v>54</v>
      </c>
      <c r="C802" s="18">
        <v>189</v>
      </c>
      <c r="D802" s="18">
        <v>2</v>
      </c>
      <c r="E802" s="25" t="s">
        <v>189</v>
      </c>
      <c r="F802" s="25" t="s">
        <v>190</v>
      </c>
      <c r="G802" s="25" t="s">
        <v>94</v>
      </c>
      <c r="H802" s="18" t="s">
        <v>58</v>
      </c>
      <c r="I802" s="18" t="s">
        <v>59</v>
      </c>
      <c r="K802" s="25">
        <v>31</v>
      </c>
    </row>
    <row r="803" spans="2:22" ht="25.5" hidden="1" x14ac:dyDescent="0.2">
      <c r="B803" s="18" t="s">
        <v>1688</v>
      </c>
      <c r="C803" s="18">
        <v>189</v>
      </c>
      <c r="D803" s="18">
        <v>2</v>
      </c>
      <c r="E803" s="25" t="s">
        <v>77</v>
      </c>
      <c r="F803" s="25" t="s">
        <v>78</v>
      </c>
      <c r="G803" s="25" t="s">
        <v>268</v>
      </c>
      <c r="H803" s="18" t="s">
        <v>58</v>
      </c>
      <c r="I803" s="18" t="s">
        <v>59</v>
      </c>
      <c r="K803" s="25">
        <v>32</v>
      </c>
    </row>
    <row r="804" spans="2:22" hidden="1" x14ac:dyDescent="0.2">
      <c r="B804" s="18" t="s">
        <v>54</v>
      </c>
      <c r="C804" s="18">
        <v>189</v>
      </c>
      <c r="D804" s="18">
        <v>2</v>
      </c>
      <c r="E804" s="25" t="s">
        <v>483</v>
      </c>
      <c r="F804" s="25" t="s">
        <v>480</v>
      </c>
      <c r="G804" s="25" t="s">
        <v>117</v>
      </c>
      <c r="H804" s="18" t="s">
        <v>58</v>
      </c>
      <c r="I804" s="18" t="s">
        <v>59</v>
      </c>
      <c r="K804" s="25">
        <v>47</v>
      </c>
      <c r="U804" s="29"/>
      <c r="V804" s="29"/>
    </row>
    <row r="805" spans="2:22" hidden="1" x14ac:dyDescent="0.2">
      <c r="B805" s="18" t="s">
        <v>54</v>
      </c>
      <c r="C805" s="18">
        <v>189</v>
      </c>
      <c r="D805" s="18">
        <v>2</v>
      </c>
      <c r="E805" s="25" t="s">
        <v>260</v>
      </c>
      <c r="F805" s="25" t="s">
        <v>261</v>
      </c>
      <c r="G805" s="25" t="s">
        <v>240</v>
      </c>
      <c r="H805" s="18" t="s">
        <v>58</v>
      </c>
      <c r="I805" s="18" t="s">
        <v>59</v>
      </c>
      <c r="K805" s="25">
        <v>55</v>
      </c>
      <c r="U805" s="29"/>
    </row>
    <row r="806" spans="2:22" hidden="1" x14ac:dyDescent="0.2">
      <c r="B806" s="18" t="s">
        <v>54</v>
      </c>
      <c r="C806" s="18">
        <v>189</v>
      </c>
      <c r="D806" s="18">
        <v>2</v>
      </c>
      <c r="E806" s="25" t="s">
        <v>160</v>
      </c>
      <c r="F806" s="25" t="s">
        <v>161</v>
      </c>
      <c r="G806" s="25" t="s">
        <v>84</v>
      </c>
      <c r="H806" s="18" t="s">
        <v>58</v>
      </c>
      <c r="I806" s="18" t="s">
        <v>59</v>
      </c>
      <c r="K806" s="25">
        <v>6</v>
      </c>
      <c r="U806" s="29"/>
    </row>
    <row r="807" spans="2:22" hidden="1" x14ac:dyDescent="0.2">
      <c r="B807" s="18" t="s">
        <v>1788</v>
      </c>
      <c r="C807" s="18">
        <v>189</v>
      </c>
      <c r="D807" s="18">
        <v>2</v>
      </c>
      <c r="E807" s="25" t="s">
        <v>157</v>
      </c>
      <c r="F807" s="25" t="s">
        <v>84</v>
      </c>
      <c r="G807" s="25" t="s">
        <v>455</v>
      </c>
      <c r="H807" s="18" t="s">
        <v>185</v>
      </c>
      <c r="I807" s="18" t="s">
        <v>180</v>
      </c>
      <c r="K807" s="25">
        <v>26</v>
      </c>
    </row>
    <row r="808" spans="2:22" hidden="1" x14ac:dyDescent="0.2">
      <c r="B808" s="18" t="s">
        <v>1788</v>
      </c>
      <c r="C808" s="18">
        <v>189</v>
      </c>
      <c r="D808" s="18">
        <v>2</v>
      </c>
      <c r="E808" s="25" t="s">
        <v>252</v>
      </c>
      <c r="F808" s="25" t="s">
        <v>253</v>
      </c>
      <c r="G808" s="25" t="s">
        <v>84</v>
      </c>
      <c r="H808" s="18" t="s">
        <v>143</v>
      </c>
      <c r="I808" s="18" t="s">
        <v>180</v>
      </c>
      <c r="K808" s="25">
        <v>6</v>
      </c>
    </row>
    <row r="809" spans="2:22" hidden="1" x14ac:dyDescent="0.2">
      <c r="B809" s="18" t="s">
        <v>1788</v>
      </c>
      <c r="C809" s="18">
        <v>189</v>
      </c>
      <c r="D809" s="18">
        <v>2</v>
      </c>
      <c r="E809" s="25" t="s">
        <v>1332</v>
      </c>
      <c r="F809" s="25" t="s">
        <v>253</v>
      </c>
      <c r="G809" s="25" t="s">
        <v>211</v>
      </c>
      <c r="H809" s="18" t="s">
        <v>58</v>
      </c>
      <c r="I809" s="18" t="s">
        <v>180</v>
      </c>
      <c r="K809" s="25">
        <v>7</v>
      </c>
      <c r="U809" s="29"/>
    </row>
    <row r="810" spans="2:22" hidden="1" x14ac:dyDescent="0.2">
      <c r="B810" s="18" t="s">
        <v>1788</v>
      </c>
      <c r="C810" s="18">
        <v>189</v>
      </c>
      <c r="D810" s="18">
        <v>2</v>
      </c>
      <c r="E810" s="25" t="s">
        <v>1795</v>
      </c>
      <c r="F810" s="25" t="s">
        <v>258</v>
      </c>
      <c r="G810" s="25" t="s">
        <v>240</v>
      </c>
      <c r="H810" s="18" t="s">
        <v>58</v>
      </c>
      <c r="I810" s="18" t="s">
        <v>180</v>
      </c>
      <c r="K810" s="25">
        <v>55</v>
      </c>
      <c r="U810" s="29"/>
    </row>
    <row r="811" spans="2:22" hidden="1" x14ac:dyDescent="0.2">
      <c r="B811" s="18" t="s">
        <v>1798</v>
      </c>
      <c r="C811" s="18">
        <v>189</v>
      </c>
      <c r="D811" s="18">
        <v>2</v>
      </c>
      <c r="E811" s="25" t="s">
        <v>182</v>
      </c>
      <c r="F811" s="25" t="s">
        <v>914</v>
      </c>
      <c r="G811" s="25" t="s">
        <v>291</v>
      </c>
      <c r="H811" s="18" t="s">
        <v>143</v>
      </c>
      <c r="I811" s="18" t="s">
        <v>180</v>
      </c>
      <c r="K811" s="25">
        <v>24</v>
      </c>
    </row>
    <row r="812" spans="2:22" hidden="1" x14ac:dyDescent="0.2">
      <c r="B812" s="18" t="s">
        <v>1798</v>
      </c>
      <c r="C812" s="18">
        <v>189</v>
      </c>
      <c r="D812" s="18">
        <v>2</v>
      </c>
      <c r="E812" s="25" t="s">
        <v>1801</v>
      </c>
      <c r="F812" s="25" t="s">
        <v>261</v>
      </c>
      <c r="G812" s="25" t="s">
        <v>104</v>
      </c>
      <c r="H812" s="18" t="s">
        <v>143</v>
      </c>
      <c r="I812" s="18" t="s">
        <v>180</v>
      </c>
      <c r="K812" s="25">
        <v>37</v>
      </c>
    </row>
    <row r="813" spans="2:22" hidden="1" x14ac:dyDescent="0.2">
      <c r="B813" s="18" t="s">
        <v>1798</v>
      </c>
      <c r="C813" s="18">
        <v>189</v>
      </c>
      <c r="D813" s="18">
        <v>2</v>
      </c>
      <c r="E813" s="25" t="s">
        <v>160</v>
      </c>
      <c r="F813" s="25" t="s">
        <v>161</v>
      </c>
      <c r="G813" s="25" t="s">
        <v>99</v>
      </c>
      <c r="H813" s="18" t="s">
        <v>58</v>
      </c>
      <c r="I813" s="18" t="s">
        <v>180</v>
      </c>
      <c r="K813" s="25">
        <v>1</v>
      </c>
      <c r="U813" s="29"/>
    </row>
    <row r="814" spans="2:22" hidden="1" x14ac:dyDescent="0.2">
      <c r="B814" s="18" t="s">
        <v>1798</v>
      </c>
      <c r="C814" s="18">
        <v>189</v>
      </c>
      <c r="D814" s="18">
        <v>2</v>
      </c>
      <c r="E814" s="25" t="s">
        <v>210</v>
      </c>
      <c r="F814" s="25" t="s">
        <v>211</v>
      </c>
      <c r="G814" s="25" t="s">
        <v>138</v>
      </c>
      <c r="H814" s="18" t="s">
        <v>58</v>
      </c>
      <c r="I814" s="18" t="s">
        <v>180</v>
      </c>
      <c r="K814" s="25">
        <v>18</v>
      </c>
    </row>
    <row r="815" spans="2:22" hidden="1" x14ac:dyDescent="0.2">
      <c r="B815" s="18" t="s">
        <v>1798</v>
      </c>
      <c r="C815" s="18">
        <v>189</v>
      </c>
      <c r="D815" s="18">
        <v>2</v>
      </c>
      <c r="E815" s="25" t="s">
        <v>1808</v>
      </c>
      <c r="F815" s="25" t="s">
        <v>226</v>
      </c>
      <c r="G815" s="25" t="s">
        <v>194</v>
      </c>
      <c r="H815" s="18" t="s">
        <v>58</v>
      </c>
      <c r="I815" s="18" t="s">
        <v>180</v>
      </c>
      <c r="K815" s="25">
        <v>43</v>
      </c>
      <c r="U815" s="29"/>
    </row>
    <row r="816" spans="2:22" hidden="1" x14ac:dyDescent="0.2">
      <c r="B816" s="18" t="s">
        <v>1798</v>
      </c>
      <c r="C816" s="18">
        <v>189</v>
      </c>
      <c r="D816" s="18">
        <v>2</v>
      </c>
      <c r="E816" s="25" t="s">
        <v>260</v>
      </c>
      <c r="F816" s="25" t="s">
        <v>261</v>
      </c>
      <c r="G816" s="25" t="s">
        <v>480</v>
      </c>
      <c r="H816" s="18" t="s">
        <v>58</v>
      </c>
      <c r="I816" s="18" t="s">
        <v>180</v>
      </c>
      <c r="K816" s="25">
        <v>49</v>
      </c>
      <c r="U816" s="29"/>
    </row>
    <row r="817" spans="1:28" hidden="1" x14ac:dyDescent="0.2">
      <c r="B817" s="18" t="s">
        <v>1798</v>
      </c>
      <c r="C817" s="18">
        <v>189</v>
      </c>
      <c r="D817" s="18">
        <v>2</v>
      </c>
      <c r="E817" s="25" t="s">
        <v>152</v>
      </c>
      <c r="F817" s="25" t="s">
        <v>153</v>
      </c>
      <c r="G817" s="25" t="s">
        <v>308</v>
      </c>
      <c r="H817" s="18" t="s">
        <v>58</v>
      </c>
      <c r="I817" s="18" t="s">
        <v>180</v>
      </c>
      <c r="K817" s="25">
        <v>30</v>
      </c>
      <c r="U817" s="29"/>
    </row>
    <row r="818" spans="1:28" hidden="1" x14ac:dyDescent="0.2">
      <c r="B818" s="18" t="s">
        <v>1798</v>
      </c>
      <c r="C818" s="18">
        <v>189</v>
      </c>
      <c r="D818" s="18">
        <v>2</v>
      </c>
      <c r="E818" s="25" t="s">
        <v>541</v>
      </c>
      <c r="F818" s="25" t="s">
        <v>536</v>
      </c>
      <c r="G818" s="25" t="s">
        <v>179</v>
      </c>
      <c r="H818" s="18" t="s">
        <v>58</v>
      </c>
      <c r="I818" s="18" t="s">
        <v>180</v>
      </c>
      <c r="K818" s="25">
        <v>27</v>
      </c>
      <c r="U818" s="29"/>
    </row>
    <row r="819" spans="1:28" hidden="1" x14ac:dyDescent="0.2">
      <c r="B819" s="18" t="s">
        <v>1798</v>
      </c>
      <c r="C819" s="18">
        <v>189</v>
      </c>
      <c r="D819" s="18">
        <v>2</v>
      </c>
      <c r="E819" s="25" t="s">
        <v>1568</v>
      </c>
      <c r="F819" s="25" t="s">
        <v>1569</v>
      </c>
      <c r="G819" s="25" t="s">
        <v>99</v>
      </c>
      <c r="H819" s="18" t="s">
        <v>58</v>
      </c>
      <c r="I819" s="18" t="s">
        <v>180</v>
      </c>
      <c r="K819" s="25">
        <v>1</v>
      </c>
      <c r="U819" s="29"/>
    </row>
    <row r="820" spans="1:28" hidden="1" x14ac:dyDescent="0.2">
      <c r="B820" s="18" t="s">
        <v>1798</v>
      </c>
      <c r="C820" s="18">
        <v>189</v>
      </c>
      <c r="D820" s="18">
        <v>2</v>
      </c>
      <c r="E820" s="25" t="s">
        <v>665</v>
      </c>
      <c r="F820" s="25" t="s">
        <v>104</v>
      </c>
      <c r="G820" s="25" t="s">
        <v>720</v>
      </c>
      <c r="H820" s="18" t="s">
        <v>58</v>
      </c>
      <c r="I820" s="18" t="s">
        <v>180</v>
      </c>
      <c r="K820" s="25">
        <v>12</v>
      </c>
    </row>
    <row r="821" spans="1:28" hidden="1" x14ac:dyDescent="0.2">
      <c r="B821" s="18" t="s">
        <v>1798</v>
      </c>
      <c r="C821" s="18">
        <v>189</v>
      </c>
      <c r="D821" s="18">
        <v>2</v>
      </c>
      <c r="E821" s="25" t="s">
        <v>1821</v>
      </c>
      <c r="F821" s="25" t="s">
        <v>131</v>
      </c>
      <c r="G821" s="25" t="s">
        <v>249</v>
      </c>
      <c r="H821" s="18" t="s">
        <v>58</v>
      </c>
      <c r="I821" s="18" t="s">
        <v>180</v>
      </c>
      <c r="K821" s="25">
        <v>57</v>
      </c>
    </row>
    <row r="822" spans="1:28" ht="25.5" hidden="1" x14ac:dyDescent="0.2">
      <c r="B822" s="18" t="s">
        <v>1798</v>
      </c>
      <c r="C822" s="18">
        <v>189</v>
      </c>
      <c r="D822" s="18">
        <v>2</v>
      </c>
      <c r="E822" s="25" t="s">
        <v>423</v>
      </c>
      <c r="F822" s="25" t="s">
        <v>117</v>
      </c>
      <c r="G822" s="25" t="s">
        <v>89</v>
      </c>
      <c r="H822" s="18" t="s">
        <v>58</v>
      </c>
      <c r="I822" s="18" t="s">
        <v>180</v>
      </c>
      <c r="K822" s="25">
        <v>35</v>
      </c>
      <c r="U822" s="29"/>
    </row>
    <row r="823" spans="1:28" hidden="1" x14ac:dyDescent="0.2">
      <c r="B823" s="18" t="s">
        <v>1798</v>
      </c>
      <c r="C823" s="18">
        <v>189</v>
      </c>
      <c r="D823" s="18">
        <v>2</v>
      </c>
      <c r="E823" s="25" t="s">
        <v>748</v>
      </c>
      <c r="F823" s="25" t="s">
        <v>638</v>
      </c>
      <c r="G823" s="25" t="s">
        <v>234</v>
      </c>
      <c r="H823" s="18" t="s">
        <v>58</v>
      </c>
      <c r="I823" s="18" t="s">
        <v>180</v>
      </c>
      <c r="K823" s="25">
        <v>13</v>
      </c>
    </row>
    <row r="824" spans="1:28" hidden="1" x14ac:dyDescent="0.2">
      <c r="B824" s="18" t="s">
        <v>1798</v>
      </c>
      <c r="C824" s="18">
        <v>189</v>
      </c>
      <c r="D824" s="18">
        <v>2</v>
      </c>
      <c r="E824" s="25" t="s">
        <v>483</v>
      </c>
      <c r="F824" s="25" t="s">
        <v>202</v>
      </c>
      <c r="G824" s="25" t="s">
        <v>393</v>
      </c>
      <c r="H824" s="18" t="s">
        <v>143</v>
      </c>
      <c r="I824" s="18" t="s">
        <v>180</v>
      </c>
      <c r="K824" s="25">
        <v>10</v>
      </c>
    </row>
    <row r="825" spans="1:28" hidden="1" x14ac:dyDescent="0.2">
      <c r="B825" s="18" t="s">
        <v>1798</v>
      </c>
      <c r="C825" s="18">
        <v>189</v>
      </c>
      <c r="D825" s="18">
        <v>2</v>
      </c>
      <c r="E825" s="25" t="s">
        <v>232</v>
      </c>
      <c r="F825" s="25" t="s">
        <v>233</v>
      </c>
      <c r="G825" s="25" t="s">
        <v>245</v>
      </c>
      <c r="H825" s="18" t="s">
        <v>143</v>
      </c>
      <c r="I825" s="18" t="s">
        <v>180</v>
      </c>
      <c r="K825" s="25">
        <v>59</v>
      </c>
    </row>
    <row r="826" spans="1:28" ht="140.25" x14ac:dyDescent="0.2">
      <c r="A826" s="24">
        <v>826</v>
      </c>
      <c r="B826" s="18" t="s">
        <v>1798</v>
      </c>
      <c r="C826" s="18">
        <v>189</v>
      </c>
      <c r="D826" s="18">
        <v>2</v>
      </c>
      <c r="E826" s="25" t="s">
        <v>486</v>
      </c>
      <c r="F826" s="25" t="s">
        <v>166</v>
      </c>
      <c r="G826" s="25" t="s">
        <v>70</v>
      </c>
      <c r="H826" s="18" t="s">
        <v>58</v>
      </c>
      <c r="I826" s="18" t="s">
        <v>180</v>
      </c>
      <c r="J826" s="26">
        <v>54.220001220703125</v>
      </c>
      <c r="K826" s="25">
        <v>22</v>
      </c>
      <c r="L826" s="25" t="s">
        <v>486</v>
      </c>
      <c r="R826" s="18" t="s">
        <v>1832</v>
      </c>
      <c r="S826" s="18" t="s">
        <v>1833</v>
      </c>
      <c r="U826" s="29" t="s">
        <v>2137</v>
      </c>
      <c r="W826" s="18" t="s">
        <v>2131</v>
      </c>
      <c r="X826" s="18" t="s">
        <v>2214</v>
      </c>
      <c r="AB826" s="27">
        <v>41141.646539351852</v>
      </c>
    </row>
    <row r="827" spans="1:28" hidden="1" x14ac:dyDescent="0.2">
      <c r="B827" s="18" t="s">
        <v>1798</v>
      </c>
      <c r="C827" s="18">
        <v>189</v>
      </c>
      <c r="D827" s="18">
        <v>2</v>
      </c>
      <c r="E827" s="25" t="s">
        <v>1834</v>
      </c>
      <c r="F827" s="25" t="s">
        <v>245</v>
      </c>
      <c r="G827" s="25" t="s">
        <v>202</v>
      </c>
      <c r="H827" s="18" t="s">
        <v>143</v>
      </c>
      <c r="I827" s="18" t="s">
        <v>180</v>
      </c>
      <c r="K827" s="25">
        <v>50</v>
      </c>
    </row>
    <row r="828" spans="1:28" hidden="1" x14ac:dyDescent="0.2">
      <c r="B828" s="18" t="s">
        <v>1798</v>
      </c>
      <c r="C828" s="18">
        <v>189</v>
      </c>
      <c r="D828" s="18">
        <v>2</v>
      </c>
      <c r="E828" s="25" t="s">
        <v>417</v>
      </c>
      <c r="F828" s="25" t="s">
        <v>171</v>
      </c>
      <c r="G828" s="25" t="s">
        <v>255</v>
      </c>
      <c r="H828" s="18" t="s">
        <v>143</v>
      </c>
      <c r="I828" s="18" t="s">
        <v>180</v>
      </c>
      <c r="K828" s="25">
        <v>4</v>
      </c>
    </row>
    <row r="829" spans="1:28" hidden="1" x14ac:dyDescent="0.2">
      <c r="B829" s="18" t="s">
        <v>1798</v>
      </c>
      <c r="C829" s="18">
        <v>189</v>
      </c>
      <c r="D829" s="18">
        <v>2</v>
      </c>
      <c r="E829" s="25" t="s">
        <v>852</v>
      </c>
      <c r="F829" s="25" t="s">
        <v>131</v>
      </c>
      <c r="G829" s="25" t="s">
        <v>638</v>
      </c>
      <c r="H829" s="18" t="s">
        <v>58</v>
      </c>
      <c r="I829" s="18" t="s">
        <v>180</v>
      </c>
      <c r="K829" s="25">
        <v>38</v>
      </c>
    </row>
    <row r="830" spans="1:28" hidden="1" x14ac:dyDescent="0.2">
      <c r="B830" s="18" t="s">
        <v>1798</v>
      </c>
      <c r="C830" s="18">
        <v>189</v>
      </c>
      <c r="D830" s="18">
        <v>2</v>
      </c>
      <c r="E830" s="25" t="s">
        <v>152</v>
      </c>
      <c r="F830" s="25" t="s">
        <v>153</v>
      </c>
      <c r="G830" s="25" t="s">
        <v>89</v>
      </c>
      <c r="H830" s="18" t="s">
        <v>58</v>
      </c>
      <c r="I830" s="18" t="s">
        <v>180</v>
      </c>
      <c r="K830" s="25">
        <v>35</v>
      </c>
      <c r="U830" s="29"/>
    </row>
    <row r="831" spans="1:28" hidden="1" x14ac:dyDescent="0.2">
      <c r="B831" s="18" t="s">
        <v>1798</v>
      </c>
      <c r="C831" s="18">
        <v>189</v>
      </c>
      <c r="D831" s="18">
        <v>2</v>
      </c>
      <c r="E831" s="25" t="s">
        <v>1842</v>
      </c>
      <c r="F831" s="25" t="s">
        <v>1366</v>
      </c>
      <c r="G831" s="25" t="s">
        <v>117</v>
      </c>
      <c r="H831" s="18" t="s">
        <v>58</v>
      </c>
      <c r="I831" s="18" t="s">
        <v>180</v>
      </c>
      <c r="K831" s="25">
        <v>47</v>
      </c>
      <c r="U831" s="29"/>
    </row>
    <row r="832" spans="1:28" hidden="1" x14ac:dyDescent="0.2">
      <c r="B832" s="18" t="s">
        <v>1798</v>
      </c>
      <c r="C832" s="18">
        <v>189</v>
      </c>
      <c r="D832" s="18">
        <v>2</v>
      </c>
      <c r="E832" s="25" t="s">
        <v>289</v>
      </c>
      <c r="F832" s="25" t="s">
        <v>290</v>
      </c>
      <c r="G832" s="25" t="s">
        <v>459</v>
      </c>
      <c r="H832" s="18" t="s">
        <v>58</v>
      </c>
      <c r="I832" s="18" t="s">
        <v>180</v>
      </c>
      <c r="K832" s="25">
        <v>41</v>
      </c>
      <c r="U832" s="29"/>
    </row>
    <row r="833" spans="2:11" hidden="1" x14ac:dyDescent="0.2">
      <c r="B833" s="18" t="s">
        <v>1798</v>
      </c>
      <c r="C833" s="18">
        <v>189</v>
      </c>
      <c r="D833" s="18">
        <v>2</v>
      </c>
      <c r="E833" s="25" t="s">
        <v>152</v>
      </c>
      <c r="F833" s="25" t="s">
        <v>1058</v>
      </c>
      <c r="G833" s="25" t="s">
        <v>117</v>
      </c>
      <c r="H833" s="18" t="s">
        <v>143</v>
      </c>
      <c r="I833" s="18" t="s">
        <v>180</v>
      </c>
      <c r="K833" s="25">
        <v>47</v>
      </c>
    </row>
    <row r="834" spans="2:11" hidden="1" x14ac:dyDescent="0.2">
      <c r="B834" s="18" t="s">
        <v>1798</v>
      </c>
      <c r="C834" s="18">
        <v>189</v>
      </c>
      <c r="D834" s="18">
        <v>2</v>
      </c>
      <c r="E834" s="25" t="s">
        <v>1849</v>
      </c>
      <c r="F834" s="25" t="s">
        <v>340</v>
      </c>
      <c r="G834" s="25" t="s">
        <v>240</v>
      </c>
      <c r="H834" s="18" t="s">
        <v>58</v>
      </c>
      <c r="I834" s="18" t="s">
        <v>180</v>
      </c>
      <c r="K834" s="25">
        <v>55</v>
      </c>
    </row>
    <row r="835" spans="2:11" hidden="1" x14ac:dyDescent="0.2">
      <c r="B835" s="18" t="s">
        <v>1798</v>
      </c>
      <c r="C835" s="18">
        <v>189</v>
      </c>
      <c r="D835" s="18">
        <v>2</v>
      </c>
      <c r="E835" s="25" t="s">
        <v>1852</v>
      </c>
      <c r="F835" s="25" t="s">
        <v>234</v>
      </c>
      <c r="G835" s="25" t="s">
        <v>207</v>
      </c>
      <c r="H835" s="18" t="s">
        <v>58</v>
      </c>
      <c r="I835" s="18" t="s">
        <v>180</v>
      </c>
      <c r="K835" s="25">
        <v>62</v>
      </c>
    </row>
    <row r="836" spans="2:11" hidden="1" x14ac:dyDescent="0.2">
      <c r="B836" s="18" t="s">
        <v>1798</v>
      </c>
      <c r="C836" s="18">
        <v>189</v>
      </c>
      <c r="D836" s="18">
        <v>2</v>
      </c>
      <c r="E836" s="25" t="s">
        <v>1855</v>
      </c>
      <c r="F836" s="25" t="s">
        <v>877</v>
      </c>
      <c r="G836" s="25" t="s">
        <v>99</v>
      </c>
      <c r="H836" s="18" t="s">
        <v>58</v>
      </c>
      <c r="I836" s="18" t="s">
        <v>180</v>
      </c>
      <c r="K836" s="25">
        <v>1</v>
      </c>
    </row>
    <row r="837" spans="2:11" hidden="1" x14ac:dyDescent="0.2">
      <c r="B837" s="18" t="s">
        <v>1798</v>
      </c>
      <c r="C837" s="18">
        <v>189</v>
      </c>
      <c r="D837" s="18">
        <v>2</v>
      </c>
      <c r="E837" s="25" t="s">
        <v>1858</v>
      </c>
      <c r="F837" s="25" t="s">
        <v>70</v>
      </c>
      <c r="G837" s="25" t="s">
        <v>720</v>
      </c>
      <c r="H837" s="18" t="s">
        <v>58</v>
      </c>
      <c r="I837" s="18" t="s">
        <v>180</v>
      </c>
      <c r="K837" s="25">
        <v>12</v>
      </c>
    </row>
    <row r="838" spans="2:11" hidden="1" x14ac:dyDescent="0.2">
      <c r="B838" s="18" t="s">
        <v>1798</v>
      </c>
      <c r="C838" s="18">
        <v>189</v>
      </c>
      <c r="D838" s="18">
        <v>2</v>
      </c>
      <c r="E838" s="25" t="s">
        <v>1861</v>
      </c>
      <c r="F838" s="25" t="s">
        <v>455</v>
      </c>
      <c r="G838" s="25" t="s">
        <v>455</v>
      </c>
      <c r="H838" s="18" t="s">
        <v>58</v>
      </c>
      <c r="I838" s="18" t="s">
        <v>180</v>
      </c>
      <c r="K838" s="25">
        <v>26</v>
      </c>
    </row>
    <row r="839" spans="2:11" hidden="1" x14ac:dyDescent="0.2">
      <c r="B839" s="18" t="s">
        <v>1798</v>
      </c>
      <c r="C839" s="18">
        <v>189</v>
      </c>
      <c r="D839" s="18">
        <v>2</v>
      </c>
      <c r="E839" s="25" t="s">
        <v>1864</v>
      </c>
      <c r="F839" s="25" t="s">
        <v>308</v>
      </c>
      <c r="G839" s="25" t="s">
        <v>304</v>
      </c>
      <c r="H839" s="18" t="s">
        <v>58</v>
      </c>
      <c r="I839" s="18" t="s">
        <v>180</v>
      </c>
      <c r="K839" s="25">
        <v>33</v>
      </c>
    </row>
    <row r="840" spans="2:11" hidden="1" x14ac:dyDescent="0.2">
      <c r="B840" s="18" t="s">
        <v>54</v>
      </c>
      <c r="C840" s="18">
        <v>189</v>
      </c>
      <c r="D840" s="18">
        <v>2</v>
      </c>
      <c r="E840" s="25" t="s">
        <v>748</v>
      </c>
      <c r="F840" s="25" t="s">
        <v>104</v>
      </c>
      <c r="G840" s="25" t="s">
        <v>455</v>
      </c>
      <c r="H840" s="18" t="s">
        <v>58</v>
      </c>
      <c r="I840" s="18" t="s">
        <v>59</v>
      </c>
      <c r="K840" s="25">
        <v>26</v>
      </c>
    </row>
    <row r="841" spans="2:11" hidden="1" x14ac:dyDescent="0.2">
      <c r="B841" s="18" t="s">
        <v>1869</v>
      </c>
      <c r="C841" s="18">
        <v>189</v>
      </c>
      <c r="D841" s="18">
        <v>2</v>
      </c>
      <c r="E841" s="25" t="s">
        <v>1159</v>
      </c>
      <c r="F841" s="25" t="s">
        <v>1160</v>
      </c>
      <c r="G841" s="25" t="s">
        <v>215</v>
      </c>
      <c r="H841" s="18" t="s">
        <v>58</v>
      </c>
      <c r="I841" s="18" t="s">
        <v>59</v>
      </c>
      <c r="K841" s="25">
        <v>34</v>
      </c>
    </row>
    <row r="842" spans="2:11" hidden="1" x14ac:dyDescent="0.2">
      <c r="B842" s="18" t="s">
        <v>1869</v>
      </c>
      <c r="C842" s="18">
        <v>189</v>
      </c>
      <c r="D842" s="18">
        <v>2</v>
      </c>
      <c r="E842" s="25" t="s">
        <v>1159</v>
      </c>
      <c r="F842" s="25" t="s">
        <v>1160</v>
      </c>
      <c r="H842" s="18" t="s">
        <v>58</v>
      </c>
      <c r="I842" s="18" t="s">
        <v>59</v>
      </c>
    </row>
    <row r="843" spans="2:11" hidden="1" x14ac:dyDescent="0.2">
      <c r="B843" s="18" t="s">
        <v>1869</v>
      </c>
      <c r="C843" s="18">
        <v>189</v>
      </c>
      <c r="D843" s="18">
        <v>2</v>
      </c>
      <c r="E843" s="25" t="s">
        <v>1872</v>
      </c>
      <c r="F843" s="25" t="s">
        <v>126</v>
      </c>
      <c r="G843" s="25" t="s">
        <v>117</v>
      </c>
      <c r="H843" s="18" t="s">
        <v>143</v>
      </c>
      <c r="I843" s="18" t="s">
        <v>180</v>
      </c>
      <c r="K843" s="25">
        <v>47</v>
      </c>
    </row>
    <row r="844" spans="2:11" hidden="1" x14ac:dyDescent="0.2">
      <c r="B844" s="18" t="s">
        <v>1869</v>
      </c>
      <c r="C844" s="18">
        <v>189</v>
      </c>
      <c r="D844" s="18">
        <v>2</v>
      </c>
      <c r="E844" s="25" t="s">
        <v>130</v>
      </c>
      <c r="F844" s="25" t="s">
        <v>93</v>
      </c>
      <c r="G844" s="25" t="s">
        <v>131</v>
      </c>
      <c r="H844" s="18" t="s">
        <v>58</v>
      </c>
      <c r="I844" s="18" t="s">
        <v>59</v>
      </c>
      <c r="K844" s="25">
        <v>36</v>
      </c>
    </row>
    <row r="845" spans="2:11" hidden="1" x14ac:dyDescent="0.2">
      <c r="B845" s="18" t="s">
        <v>1869</v>
      </c>
      <c r="C845" s="18">
        <v>189</v>
      </c>
      <c r="D845" s="18">
        <v>2</v>
      </c>
      <c r="E845" s="25" t="s">
        <v>130</v>
      </c>
      <c r="F845" s="25" t="s">
        <v>93</v>
      </c>
      <c r="G845" s="25" t="s">
        <v>131</v>
      </c>
      <c r="H845" s="18" t="s">
        <v>58</v>
      </c>
      <c r="I845" s="18" t="s">
        <v>180</v>
      </c>
      <c r="K845" s="25">
        <v>36</v>
      </c>
    </row>
    <row r="846" spans="2:11" hidden="1" x14ac:dyDescent="0.2">
      <c r="B846" s="18" t="s">
        <v>1869</v>
      </c>
      <c r="C846" s="18">
        <v>189</v>
      </c>
      <c r="D846" s="18">
        <v>2</v>
      </c>
      <c r="E846" s="25" t="s">
        <v>1450</v>
      </c>
      <c r="F846" s="25" t="s">
        <v>93</v>
      </c>
      <c r="H846" s="18" t="s">
        <v>58</v>
      </c>
      <c r="I846" s="18" t="s">
        <v>59</v>
      </c>
    </row>
    <row r="847" spans="2:11" hidden="1" x14ac:dyDescent="0.2">
      <c r="B847" s="18" t="s">
        <v>1869</v>
      </c>
      <c r="C847" s="18">
        <v>189</v>
      </c>
      <c r="D847" s="18">
        <v>2</v>
      </c>
      <c r="E847" s="25" t="s">
        <v>798</v>
      </c>
      <c r="F847" s="25" t="s">
        <v>824</v>
      </c>
      <c r="G847" s="25" t="s">
        <v>1879</v>
      </c>
      <c r="H847" s="18" t="s">
        <v>58</v>
      </c>
      <c r="I847" s="18" t="s">
        <v>180</v>
      </c>
    </row>
    <row r="848" spans="2:11" hidden="1" x14ac:dyDescent="0.2">
      <c r="B848" s="18" t="s">
        <v>1869</v>
      </c>
      <c r="C848" s="18">
        <v>189</v>
      </c>
      <c r="D848" s="18">
        <v>2</v>
      </c>
      <c r="E848" s="25" t="s">
        <v>798</v>
      </c>
      <c r="F848" s="25" t="s">
        <v>799</v>
      </c>
      <c r="H848" s="18" t="s">
        <v>58</v>
      </c>
      <c r="I848" s="18" t="s">
        <v>180</v>
      </c>
    </row>
    <row r="849" spans="2:21" hidden="1" x14ac:dyDescent="0.2">
      <c r="B849" s="18" t="s">
        <v>1869</v>
      </c>
      <c r="C849" s="18">
        <v>189</v>
      </c>
      <c r="D849" s="18">
        <v>2</v>
      </c>
      <c r="E849" s="25" t="s">
        <v>798</v>
      </c>
      <c r="F849" s="25" t="s">
        <v>799</v>
      </c>
      <c r="H849" s="18" t="s">
        <v>58</v>
      </c>
      <c r="I849" s="18" t="s">
        <v>59</v>
      </c>
    </row>
    <row r="850" spans="2:21" hidden="1" x14ac:dyDescent="0.2">
      <c r="B850" s="18" t="s">
        <v>1869</v>
      </c>
      <c r="C850" s="18">
        <v>189</v>
      </c>
      <c r="D850" s="18">
        <v>2</v>
      </c>
      <c r="E850" s="25" t="s">
        <v>798</v>
      </c>
      <c r="F850" s="25" t="s">
        <v>799</v>
      </c>
      <c r="G850" s="25" t="s">
        <v>127</v>
      </c>
      <c r="H850" s="18" t="s">
        <v>185</v>
      </c>
      <c r="I850" s="18" t="s">
        <v>180</v>
      </c>
      <c r="K850" s="25">
        <v>45</v>
      </c>
    </row>
    <row r="851" spans="2:21" hidden="1" x14ac:dyDescent="0.2">
      <c r="B851" s="18" t="s">
        <v>1869</v>
      </c>
      <c r="C851" s="18">
        <v>189</v>
      </c>
      <c r="D851" s="18">
        <v>2</v>
      </c>
      <c r="E851" s="25" t="s">
        <v>798</v>
      </c>
      <c r="F851" s="25" t="s">
        <v>799</v>
      </c>
      <c r="G851" s="25" t="s">
        <v>497</v>
      </c>
      <c r="H851" s="18" t="s">
        <v>185</v>
      </c>
      <c r="I851" s="18" t="s">
        <v>180</v>
      </c>
      <c r="K851" s="25">
        <v>60</v>
      </c>
    </row>
    <row r="852" spans="2:21" hidden="1" x14ac:dyDescent="0.2">
      <c r="B852" s="18" t="s">
        <v>1869</v>
      </c>
      <c r="C852" s="18">
        <v>189</v>
      </c>
      <c r="D852" s="18">
        <v>2</v>
      </c>
      <c r="E852" s="25" t="s">
        <v>798</v>
      </c>
      <c r="F852" s="25" t="s">
        <v>799</v>
      </c>
      <c r="H852" s="18" t="s">
        <v>185</v>
      </c>
      <c r="I852" s="18" t="s">
        <v>180</v>
      </c>
    </row>
    <row r="853" spans="2:21" hidden="1" x14ac:dyDescent="0.2">
      <c r="B853" s="18" t="s">
        <v>1869</v>
      </c>
      <c r="C853" s="18">
        <v>189</v>
      </c>
      <c r="D853" s="18">
        <v>2</v>
      </c>
      <c r="E853" s="25" t="s">
        <v>1682</v>
      </c>
      <c r="F853" s="25" t="s">
        <v>1683</v>
      </c>
      <c r="G853" s="25" t="s">
        <v>190</v>
      </c>
      <c r="H853" s="18" t="s">
        <v>58</v>
      </c>
      <c r="I853" s="18" t="s">
        <v>180</v>
      </c>
      <c r="K853" s="25">
        <v>5</v>
      </c>
    </row>
    <row r="854" spans="2:21" ht="25.5" hidden="1" x14ac:dyDescent="0.2">
      <c r="B854" s="18" t="s">
        <v>1869</v>
      </c>
      <c r="C854" s="18">
        <v>189</v>
      </c>
      <c r="D854" s="18">
        <v>2</v>
      </c>
      <c r="E854" s="25" t="s">
        <v>1055</v>
      </c>
      <c r="F854" s="25" t="s">
        <v>1056</v>
      </c>
      <c r="G854" s="25" t="s">
        <v>122</v>
      </c>
      <c r="H854" s="18" t="s">
        <v>58</v>
      </c>
      <c r="I854" s="18" t="s">
        <v>180</v>
      </c>
      <c r="K854" s="25">
        <v>58</v>
      </c>
    </row>
    <row r="855" spans="2:21" hidden="1" x14ac:dyDescent="0.2">
      <c r="B855" s="18" t="s">
        <v>1869</v>
      </c>
      <c r="C855" s="18">
        <v>189</v>
      </c>
      <c r="D855" s="18">
        <v>2</v>
      </c>
      <c r="E855" s="25" t="s">
        <v>1894</v>
      </c>
      <c r="F855" s="25" t="s">
        <v>1176</v>
      </c>
      <c r="G855" s="25" t="s">
        <v>94</v>
      </c>
      <c r="H855" s="18" t="s">
        <v>58</v>
      </c>
      <c r="I855" s="18" t="s">
        <v>59</v>
      </c>
      <c r="K855" s="25">
        <v>31</v>
      </c>
    </row>
    <row r="856" spans="2:21" hidden="1" x14ac:dyDescent="0.2">
      <c r="B856" s="18" t="s">
        <v>1869</v>
      </c>
      <c r="C856" s="18">
        <v>189</v>
      </c>
      <c r="D856" s="18">
        <v>2</v>
      </c>
      <c r="E856" s="25" t="s">
        <v>1165</v>
      </c>
      <c r="F856" s="25" t="s">
        <v>1166</v>
      </c>
      <c r="G856" s="25" t="s">
        <v>234</v>
      </c>
      <c r="H856" s="18" t="s">
        <v>58</v>
      </c>
      <c r="I856" s="18" t="s">
        <v>59</v>
      </c>
      <c r="K856" s="25">
        <v>13</v>
      </c>
    </row>
    <row r="857" spans="2:21" hidden="1" x14ac:dyDescent="0.2">
      <c r="B857" s="18" t="s">
        <v>1869</v>
      </c>
      <c r="C857" s="18">
        <v>189</v>
      </c>
      <c r="D857" s="18">
        <v>2</v>
      </c>
      <c r="H857" s="18" t="s">
        <v>185</v>
      </c>
      <c r="I857" s="18" t="s">
        <v>180</v>
      </c>
    </row>
    <row r="858" spans="2:21" hidden="1" x14ac:dyDescent="0.2">
      <c r="B858" s="18" t="s">
        <v>1869</v>
      </c>
      <c r="C858" s="18">
        <v>189</v>
      </c>
      <c r="D858" s="18">
        <v>2</v>
      </c>
      <c r="H858" s="18" t="s">
        <v>185</v>
      </c>
      <c r="I858" s="18" t="s">
        <v>180</v>
      </c>
    </row>
    <row r="859" spans="2:21" hidden="1" x14ac:dyDescent="0.2">
      <c r="B859" s="18" t="s">
        <v>54</v>
      </c>
      <c r="C859" s="18">
        <v>189</v>
      </c>
      <c r="D859" s="18">
        <v>2</v>
      </c>
      <c r="E859" s="25" t="s">
        <v>1384</v>
      </c>
      <c r="F859" s="25" t="s">
        <v>1381</v>
      </c>
      <c r="G859" s="25" t="s">
        <v>877</v>
      </c>
      <c r="H859" s="18" t="s">
        <v>58</v>
      </c>
      <c r="I859" s="18" t="s">
        <v>59</v>
      </c>
      <c r="K859" s="25">
        <v>16</v>
      </c>
      <c r="U859" s="29"/>
    </row>
    <row r="860" spans="2:21" hidden="1" x14ac:dyDescent="0.2">
      <c r="B860" s="18" t="s">
        <v>54</v>
      </c>
      <c r="C860" s="18">
        <v>189</v>
      </c>
      <c r="D860" s="18">
        <v>2</v>
      </c>
      <c r="E860" s="25" t="s">
        <v>1905</v>
      </c>
      <c r="H860" s="18" t="s">
        <v>58</v>
      </c>
      <c r="I860" s="18" t="s">
        <v>59</v>
      </c>
      <c r="U860" s="29"/>
    </row>
    <row r="861" spans="2:21" hidden="1" x14ac:dyDescent="0.2">
      <c r="B861" s="18" t="s">
        <v>54</v>
      </c>
      <c r="C861" s="18">
        <v>189</v>
      </c>
      <c r="D861" s="18">
        <v>2</v>
      </c>
      <c r="E861" s="25" t="s">
        <v>1842</v>
      </c>
      <c r="F861" s="25" t="s">
        <v>1366</v>
      </c>
      <c r="G861" s="25" t="s">
        <v>117</v>
      </c>
      <c r="H861" s="18" t="s">
        <v>58</v>
      </c>
      <c r="I861" s="18" t="s">
        <v>59</v>
      </c>
      <c r="K861" s="25">
        <v>47</v>
      </c>
      <c r="U861" s="29"/>
    </row>
    <row r="862" spans="2:21" hidden="1" x14ac:dyDescent="0.2">
      <c r="B862" s="18" t="s">
        <v>1910</v>
      </c>
      <c r="C862" s="18">
        <v>189</v>
      </c>
      <c r="D862" s="18">
        <v>2</v>
      </c>
      <c r="E862" s="25" t="s">
        <v>307</v>
      </c>
      <c r="F862" s="25" t="s">
        <v>238</v>
      </c>
      <c r="G862" s="25" t="s">
        <v>70</v>
      </c>
      <c r="H862" s="18" t="s">
        <v>143</v>
      </c>
      <c r="I862" s="18" t="s">
        <v>59</v>
      </c>
      <c r="K862" s="25">
        <v>22</v>
      </c>
    </row>
    <row r="863" spans="2:21" hidden="1" x14ac:dyDescent="0.2">
      <c r="B863" s="18" t="s">
        <v>1910</v>
      </c>
      <c r="C863" s="18">
        <v>189</v>
      </c>
      <c r="D863" s="18">
        <v>2</v>
      </c>
      <c r="E863" s="25" t="s">
        <v>307</v>
      </c>
      <c r="F863" s="25" t="s">
        <v>238</v>
      </c>
      <c r="G863" s="25" t="s">
        <v>487</v>
      </c>
      <c r="H863" s="18" t="s">
        <v>143</v>
      </c>
      <c r="I863" s="18" t="s">
        <v>59</v>
      </c>
      <c r="K863" s="25">
        <v>23</v>
      </c>
    </row>
    <row r="864" spans="2:21" hidden="1" x14ac:dyDescent="0.2">
      <c r="B864" s="18" t="s">
        <v>1910</v>
      </c>
      <c r="C864" s="18">
        <v>189</v>
      </c>
      <c r="D864" s="18">
        <v>2</v>
      </c>
      <c r="E864" s="25" t="s">
        <v>307</v>
      </c>
      <c r="F864" s="25" t="s">
        <v>238</v>
      </c>
      <c r="G864" s="25" t="s">
        <v>179</v>
      </c>
      <c r="H864" s="18" t="s">
        <v>143</v>
      </c>
      <c r="I864" s="18" t="s">
        <v>59</v>
      </c>
      <c r="K864" s="25">
        <v>27</v>
      </c>
    </row>
    <row r="865" spans="2:11" hidden="1" x14ac:dyDescent="0.2">
      <c r="B865" s="18" t="s">
        <v>1910</v>
      </c>
      <c r="C865" s="18">
        <v>189</v>
      </c>
      <c r="D865" s="18">
        <v>2</v>
      </c>
      <c r="E865" s="25" t="s">
        <v>307</v>
      </c>
      <c r="F865" s="25" t="s">
        <v>238</v>
      </c>
      <c r="G865" s="25" t="s">
        <v>308</v>
      </c>
      <c r="H865" s="18" t="s">
        <v>143</v>
      </c>
      <c r="I865" s="18" t="s">
        <v>59</v>
      </c>
      <c r="K865" s="25">
        <v>30</v>
      </c>
    </row>
    <row r="866" spans="2:11" hidden="1" x14ac:dyDescent="0.2">
      <c r="B866" s="18" t="s">
        <v>1910</v>
      </c>
      <c r="C866" s="18">
        <v>189</v>
      </c>
      <c r="D866" s="18">
        <v>2</v>
      </c>
      <c r="E866" s="25" t="s">
        <v>307</v>
      </c>
      <c r="F866" s="25" t="s">
        <v>238</v>
      </c>
      <c r="G866" s="25" t="s">
        <v>215</v>
      </c>
      <c r="H866" s="18" t="s">
        <v>58</v>
      </c>
      <c r="I866" s="18" t="s">
        <v>59</v>
      </c>
      <c r="K866" s="25">
        <v>34</v>
      </c>
    </row>
    <row r="867" spans="2:11" hidden="1" x14ac:dyDescent="0.2">
      <c r="B867" s="18" t="s">
        <v>1910</v>
      </c>
      <c r="C867" s="18">
        <v>189</v>
      </c>
      <c r="D867" s="18">
        <v>2</v>
      </c>
      <c r="E867" s="25" t="s">
        <v>315</v>
      </c>
      <c r="F867" s="25" t="s">
        <v>238</v>
      </c>
      <c r="G867" s="25" t="s">
        <v>198</v>
      </c>
      <c r="H867" s="18" t="s">
        <v>58</v>
      </c>
      <c r="I867" s="18" t="s">
        <v>59</v>
      </c>
      <c r="K867" s="25">
        <v>40</v>
      </c>
    </row>
    <row r="868" spans="2:11" hidden="1" x14ac:dyDescent="0.2">
      <c r="B868" s="18" t="s">
        <v>1910</v>
      </c>
      <c r="C868" s="18">
        <v>189</v>
      </c>
      <c r="D868" s="18">
        <v>2</v>
      </c>
      <c r="E868" s="25" t="s">
        <v>315</v>
      </c>
      <c r="F868" s="25" t="s">
        <v>238</v>
      </c>
      <c r="G868" s="25" t="s">
        <v>194</v>
      </c>
      <c r="H868" s="18" t="s">
        <v>143</v>
      </c>
      <c r="I868" s="18" t="s">
        <v>59</v>
      </c>
      <c r="K868" s="25">
        <v>43</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117</v>
      </c>
      <c r="H871" s="18" t="s">
        <v>143</v>
      </c>
      <c r="I871" s="18" t="s">
        <v>59</v>
      </c>
      <c r="K871" s="25">
        <v>47</v>
      </c>
    </row>
    <row r="872" spans="2:11" hidden="1" x14ac:dyDescent="0.2">
      <c r="B872" s="18" t="s">
        <v>1910</v>
      </c>
      <c r="C872" s="18">
        <v>189</v>
      </c>
      <c r="D872" s="18">
        <v>2</v>
      </c>
      <c r="E872" s="25" t="s">
        <v>315</v>
      </c>
      <c r="F872" s="25" t="s">
        <v>238</v>
      </c>
      <c r="G872" s="25" t="s">
        <v>166</v>
      </c>
      <c r="H872" s="18" t="s">
        <v>143</v>
      </c>
      <c r="I872" s="18" t="s">
        <v>59</v>
      </c>
      <c r="K872" s="25">
        <v>54</v>
      </c>
    </row>
    <row r="873" spans="2:11" hidden="1" x14ac:dyDescent="0.2">
      <c r="B873" s="18" t="s">
        <v>1910</v>
      </c>
      <c r="C873" s="18">
        <v>189</v>
      </c>
      <c r="D873" s="18">
        <v>2</v>
      </c>
      <c r="E873" s="25" t="s">
        <v>315</v>
      </c>
      <c r="F873" s="25" t="s">
        <v>255</v>
      </c>
      <c r="G873" s="25" t="s">
        <v>127</v>
      </c>
      <c r="H873" s="18" t="s">
        <v>143</v>
      </c>
      <c r="I873" s="18" t="s">
        <v>59</v>
      </c>
      <c r="K873" s="25">
        <v>45</v>
      </c>
    </row>
    <row r="874" spans="2:11" hidden="1" x14ac:dyDescent="0.2">
      <c r="B874" s="18" t="s">
        <v>1910</v>
      </c>
      <c r="C874" s="18">
        <v>189</v>
      </c>
      <c r="D874" s="18">
        <v>2</v>
      </c>
      <c r="E874" s="25" t="s">
        <v>189</v>
      </c>
      <c r="F874" s="25" t="s">
        <v>255</v>
      </c>
      <c r="G874" s="25" t="s">
        <v>240</v>
      </c>
      <c r="H874" s="18" t="s">
        <v>143</v>
      </c>
      <c r="I874" s="18" t="s">
        <v>59</v>
      </c>
      <c r="K874" s="25">
        <v>55</v>
      </c>
    </row>
    <row r="875" spans="2:11" hidden="1" x14ac:dyDescent="0.2">
      <c r="B875" s="18" t="s">
        <v>1910</v>
      </c>
      <c r="C875" s="18">
        <v>189</v>
      </c>
      <c r="D875" s="18">
        <v>2</v>
      </c>
      <c r="E875" s="25" t="s">
        <v>189</v>
      </c>
      <c r="F875" s="25" t="s">
        <v>255</v>
      </c>
      <c r="G875" s="25" t="s">
        <v>207</v>
      </c>
      <c r="H875" s="18" t="s">
        <v>143</v>
      </c>
      <c r="I875" s="18" t="s">
        <v>59</v>
      </c>
      <c r="K875" s="25">
        <v>62</v>
      </c>
    </row>
    <row r="876" spans="2:11" hidden="1" x14ac:dyDescent="0.2">
      <c r="B876" s="18" t="s">
        <v>1910</v>
      </c>
      <c r="C876" s="18">
        <v>189</v>
      </c>
      <c r="D876" s="18">
        <v>2</v>
      </c>
      <c r="E876" s="25" t="s">
        <v>189</v>
      </c>
      <c r="F876" s="25" t="s">
        <v>255</v>
      </c>
      <c r="G876" s="25" t="s">
        <v>424</v>
      </c>
      <c r="H876" s="18" t="s">
        <v>143</v>
      </c>
      <c r="I876" s="18" t="s">
        <v>59</v>
      </c>
      <c r="K876" s="25">
        <v>63</v>
      </c>
    </row>
    <row r="877" spans="2:11" hidden="1" x14ac:dyDescent="0.2">
      <c r="B877" s="18" t="s">
        <v>1910</v>
      </c>
      <c r="C877" s="18">
        <v>189</v>
      </c>
      <c r="D877" s="18">
        <v>2</v>
      </c>
      <c r="E877" s="25" t="s">
        <v>193</v>
      </c>
      <c r="F877" s="25" t="s">
        <v>190</v>
      </c>
      <c r="G877" s="25" t="s">
        <v>190</v>
      </c>
      <c r="H877" s="18" t="s">
        <v>143</v>
      </c>
      <c r="I877" s="18" t="s">
        <v>59</v>
      </c>
      <c r="K877" s="25">
        <v>5</v>
      </c>
    </row>
    <row r="878" spans="2:11" hidden="1" x14ac:dyDescent="0.2">
      <c r="B878" s="18" t="s">
        <v>1910</v>
      </c>
      <c r="C878" s="18">
        <v>189</v>
      </c>
      <c r="D878" s="18">
        <v>2</v>
      </c>
      <c r="E878" s="25" t="s">
        <v>193</v>
      </c>
      <c r="F878" s="25" t="s">
        <v>190</v>
      </c>
      <c r="G878" s="25" t="s">
        <v>262</v>
      </c>
      <c r="H878" s="18" t="s">
        <v>143</v>
      </c>
      <c r="I878" s="18" t="s">
        <v>59</v>
      </c>
      <c r="K878" s="25">
        <v>46</v>
      </c>
    </row>
    <row r="879" spans="2:11" hidden="1" x14ac:dyDescent="0.2">
      <c r="B879" s="18" t="s">
        <v>1910</v>
      </c>
      <c r="C879" s="18">
        <v>189</v>
      </c>
      <c r="D879" s="18">
        <v>2</v>
      </c>
      <c r="E879" s="25" t="s">
        <v>157</v>
      </c>
      <c r="F879" s="25" t="s">
        <v>84</v>
      </c>
      <c r="G879" s="25" t="s">
        <v>94</v>
      </c>
      <c r="H879" s="18" t="s">
        <v>58</v>
      </c>
      <c r="I879" s="18" t="s">
        <v>59</v>
      </c>
      <c r="K879" s="25">
        <v>31</v>
      </c>
    </row>
    <row r="880" spans="2:11" hidden="1" x14ac:dyDescent="0.2">
      <c r="B880" s="18" t="s">
        <v>1910</v>
      </c>
      <c r="C880" s="18">
        <v>189</v>
      </c>
      <c r="D880" s="18">
        <v>2</v>
      </c>
      <c r="E880" s="25" t="s">
        <v>157</v>
      </c>
      <c r="F880" s="25" t="s">
        <v>84</v>
      </c>
      <c r="G880" s="25" t="s">
        <v>268</v>
      </c>
      <c r="H880" s="18" t="s">
        <v>58</v>
      </c>
      <c r="I880" s="18" t="s">
        <v>59</v>
      </c>
      <c r="K880" s="25">
        <v>32</v>
      </c>
    </row>
    <row r="881" spans="2:11" hidden="1" x14ac:dyDescent="0.2">
      <c r="B881" s="18" t="s">
        <v>1910</v>
      </c>
      <c r="C881" s="18">
        <v>189</v>
      </c>
      <c r="D881" s="18">
        <v>2</v>
      </c>
      <c r="E881" s="25" t="s">
        <v>157</v>
      </c>
      <c r="F881" s="25" t="s">
        <v>84</v>
      </c>
      <c r="G881" s="25" t="s">
        <v>207</v>
      </c>
      <c r="H881" s="18" t="s">
        <v>143</v>
      </c>
      <c r="I881" s="18" t="s">
        <v>59</v>
      </c>
      <c r="K881" s="25">
        <v>62</v>
      </c>
    </row>
    <row r="882" spans="2:11" hidden="1" x14ac:dyDescent="0.2">
      <c r="B882" s="18" t="s">
        <v>1910</v>
      </c>
      <c r="C882" s="18">
        <v>189</v>
      </c>
      <c r="D882" s="18">
        <v>2</v>
      </c>
      <c r="E882" s="25" t="s">
        <v>210</v>
      </c>
      <c r="F882" s="25" t="s">
        <v>211</v>
      </c>
      <c r="G882" s="25" t="s">
        <v>154</v>
      </c>
      <c r="H882" s="18" t="s">
        <v>143</v>
      </c>
      <c r="I882" s="18" t="s">
        <v>59</v>
      </c>
      <c r="K882" s="25">
        <v>3</v>
      </c>
    </row>
    <row r="883" spans="2:11" hidden="1" x14ac:dyDescent="0.2">
      <c r="B883" s="18" t="s">
        <v>1910</v>
      </c>
      <c r="C883" s="18">
        <v>189</v>
      </c>
      <c r="D883" s="18">
        <v>2</v>
      </c>
      <c r="E883" s="25" t="s">
        <v>210</v>
      </c>
      <c r="F883" s="25" t="s">
        <v>211</v>
      </c>
      <c r="G883" s="25" t="s">
        <v>190</v>
      </c>
      <c r="H883" s="18" t="s">
        <v>58</v>
      </c>
      <c r="I883" s="18" t="s">
        <v>59</v>
      </c>
      <c r="K883" s="25">
        <v>5</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340</v>
      </c>
      <c r="H885" s="18" t="s">
        <v>58</v>
      </c>
      <c r="I885" s="18" t="s">
        <v>59</v>
      </c>
      <c r="K885" s="25">
        <v>8</v>
      </c>
    </row>
    <row r="886" spans="2:11" hidden="1" x14ac:dyDescent="0.2">
      <c r="B886" s="18" t="s">
        <v>1910</v>
      </c>
      <c r="C886" s="18">
        <v>189</v>
      </c>
      <c r="D886" s="18">
        <v>2</v>
      </c>
      <c r="E886" s="25" t="s">
        <v>210</v>
      </c>
      <c r="F886" s="25" t="s">
        <v>211</v>
      </c>
      <c r="G886" s="25" t="s">
        <v>393</v>
      </c>
      <c r="H886" s="18" t="s">
        <v>143</v>
      </c>
      <c r="I886" s="18" t="s">
        <v>59</v>
      </c>
      <c r="K886" s="25">
        <v>10</v>
      </c>
    </row>
    <row r="887" spans="2:11" hidden="1" x14ac:dyDescent="0.2">
      <c r="B887" s="18" t="s">
        <v>1910</v>
      </c>
      <c r="C887" s="18">
        <v>189</v>
      </c>
      <c r="D887" s="18">
        <v>2</v>
      </c>
      <c r="E887" s="25" t="s">
        <v>210</v>
      </c>
      <c r="F887" s="25" t="s">
        <v>211</v>
      </c>
      <c r="G887" s="25" t="s">
        <v>447</v>
      </c>
      <c r="H887" s="18" t="s">
        <v>143</v>
      </c>
      <c r="I887" s="18" t="s">
        <v>59</v>
      </c>
      <c r="K887" s="25">
        <v>14</v>
      </c>
    </row>
    <row r="888" spans="2:11" hidden="1" x14ac:dyDescent="0.2">
      <c r="B888" s="18" t="s">
        <v>1910</v>
      </c>
      <c r="C888" s="18">
        <v>189</v>
      </c>
      <c r="D888" s="18">
        <v>2</v>
      </c>
      <c r="E888" s="25" t="s">
        <v>210</v>
      </c>
      <c r="F888" s="25" t="s">
        <v>211</v>
      </c>
      <c r="G888" s="25" t="s">
        <v>194</v>
      </c>
      <c r="H888" s="18" t="s">
        <v>143</v>
      </c>
      <c r="I888" s="18" t="s">
        <v>59</v>
      </c>
      <c r="K888" s="25">
        <v>43</v>
      </c>
    </row>
    <row r="889" spans="2:11" hidden="1" x14ac:dyDescent="0.2">
      <c r="B889" s="18" t="s">
        <v>1910</v>
      </c>
      <c r="C889" s="18">
        <v>189</v>
      </c>
      <c r="D889" s="18">
        <v>2</v>
      </c>
      <c r="E889" s="25" t="s">
        <v>210</v>
      </c>
      <c r="F889" s="25" t="s">
        <v>211</v>
      </c>
      <c r="G889" s="25" t="s">
        <v>127</v>
      </c>
      <c r="H889" s="18" t="s">
        <v>143</v>
      </c>
      <c r="I889" s="18" t="s">
        <v>59</v>
      </c>
      <c r="K889" s="25">
        <v>45</v>
      </c>
    </row>
    <row r="890" spans="2:11" hidden="1" x14ac:dyDescent="0.2">
      <c r="B890" s="18" t="s">
        <v>1910</v>
      </c>
      <c r="C890" s="18">
        <v>189</v>
      </c>
      <c r="D890" s="18">
        <v>2</v>
      </c>
      <c r="E890" s="25" t="s">
        <v>210</v>
      </c>
      <c r="F890" s="25" t="s">
        <v>84</v>
      </c>
      <c r="G890" s="25" t="s">
        <v>127</v>
      </c>
      <c r="H890" s="18" t="s">
        <v>58</v>
      </c>
      <c r="I890" s="18" t="s">
        <v>59</v>
      </c>
      <c r="K890" s="25">
        <v>45</v>
      </c>
    </row>
    <row r="891" spans="2:11" hidden="1" x14ac:dyDescent="0.2">
      <c r="B891" s="18" t="s">
        <v>1910</v>
      </c>
      <c r="C891" s="18">
        <v>189</v>
      </c>
      <c r="D891" s="18">
        <v>2</v>
      </c>
      <c r="E891" s="25" t="s">
        <v>210</v>
      </c>
      <c r="F891" s="25" t="s">
        <v>211</v>
      </c>
      <c r="G891" s="25" t="s">
        <v>233</v>
      </c>
      <c r="H891" s="18" t="s">
        <v>143</v>
      </c>
      <c r="I891" s="18" t="s">
        <v>59</v>
      </c>
      <c r="K891" s="25">
        <v>51</v>
      </c>
    </row>
    <row r="892" spans="2:11" hidden="1" x14ac:dyDescent="0.2">
      <c r="B892" s="18" t="s">
        <v>1910</v>
      </c>
      <c r="C892" s="18">
        <v>189</v>
      </c>
      <c r="D892" s="18">
        <v>2</v>
      </c>
      <c r="E892" s="25" t="s">
        <v>210</v>
      </c>
      <c r="F892" s="25" t="s">
        <v>211</v>
      </c>
      <c r="G892" s="25" t="s">
        <v>233</v>
      </c>
      <c r="H892" s="18" t="s">
        <v>58</v>
      </c>
      <c r="I892" s="18" t="s">
        <v>59</v>
      </c>
      <c r="K892" s="25">
        <v>51</v>
      </c>
    </row>
    <row r="893" spans="2:11" hidden="1" x14ac:dyDescent="0.2">
      <c r="B893" s="18" t="s">
        <v>1910</v>
      </c>
      <c r="C893" s="18">
        <v>189</v>
      </c>
      <c r="D893" s="18">
        <v>2</v>
      </c>
      <c r="E893" s="25" t="s">
        <v>210</v>
      </c>
      <c r="F893" s="25" t="s">
        <v>211</v>
      </c>
      <c r="G893" s="25" t="s">
        <v>497</v>
      </c>
      <c r="H893" s="18" t="s">
        <v>143</v>
      </c>
      <c r="I893" s="18" t="s">
        <v>59</v>
      </c>
      <c r="K893" s="25">
        <v>60</v>
      </c>
    </row>
    <row r="894" spans="2:11" hidden="1" x14ac:dyDescent="0.2">
      <c r="B894" s="18" t="s">
        <v>1910</v>
      </c>
      <c r="C894" s="18">
        <v>189</v>
      </c>
      <c r="D894" s="18">
        <v>2</v>
      </c>
      <c r="E894" s="25" t="s">
        <v>210</v>
      </c>
      <c r="F894" s="25" t="s">
        <v>211</v>
      </c>
      <c r="G894" s="25" t="s">
        <v>497</v>
      </c>
      <c r="H894" s="18" t="s">
        <v>58</v>
      </c>
      <c r="I894" s="18" t="s">
        <v>59</v>
      </c>
      <c r="K894" s="25">
        <v>60</v>
      </c>
    </row>
    <row r="895" spans="2:11" hidden="1" x14ac:dyDescent="0.2">
      <c r="B895" s="18" t="s">
        <v>1910</v>
      </c>
      <c r="C895" s="18">
        <v>189</v>
      </c>
      <c r="D895" s="18">
        <v>2</v>
      </c>
      <c r="E895" s="25" t="s">
        <v>339</v>
      </c>
      <c r="F895" s="25" t="s">
        <v>340</v>
      </c>
      <c r="G895" s="25" t="s">
        <v>127</v>
      </c>
      <c r="H895" s="18" t="s">
        <v>58</v>
      </c>
      <c r="I895" s="18" t="s">
        <v>59</v>
      </c>
      <c r="K895" s="25">
        <v>45</v>
      </c>
    </row>
    <row r="896" spans="2:11" hidden="1" x14ac:dyDescent="0.2">
      <c r="B896" s="18" t="s">
        <v>1910</v>
      </c>
      <c r="C896" s="18">
        <v>189</v>
      </c>
      <c r="D896" s="18">
        <v>2</v>
      </c>
      <c r="E896" s="25" t="s">
        <v>1975</v>
      </c>
      <c r="F896" s="25" t="s">
        <v>70</v>
      </c>
      <c r="G896" s="25" t="s">
        <v>348</v>
      </c>
      <c r="H896" s="18" t="s">
        <v>58</v>
      </c>
      <c r="I896" s="18" t="s">
        <v>59</v>
      </c>
      <c r="K896" s="25">
        <v>11</v>
      </c>
    </row>
    <row r="897" spans="1:28" ht="25.5" hidden="1" x14ac:dyDescent="0.2">
      <c r="B897" s="18" t="s">
        <v>1910</v>
      </c>
      <c r="C897" s="18">
        <v>189</v>
      </c>
      <c r="D897" s="18">
        <v>2</v>
      </c>
      <c r="E897" s="25" t="s">
        <v>218</v>
      </c>
      <c r="F897" s="25" t="s">
        <v>89</v>
      </c>
      <c r="G897" s="25" t="s">
        <v>359</v>
      </c>
      <c r="H897" s="18" t="s">
        <v>58</v>
      </c>
      <c r="I897" s="18" t="s">
        <v>59</v>
      </c>
      <c r="K897" s="25">
        <v>20</v>
      </c>
    </row>
    <row r="898" spans="1:28" hidden="1" x14ac:dyDescent="0.2">
      <c r="B898" s="18" t="s">
        <v>1910</v>
      </c>
      <c r="C898" s="18">
        <v>189</v>
      </c>
      <c r="D898" s="18">
        <v>2</v>
      </c>
      <c r="E898" s="25" t="s">
        <v>221</v>
      </c>
      <c r="F898" s="25" t="s">
        <v>89</v>
      </c>
      <c r="G898" s="25" t="s">
        <v>57</v>
      </c>
      <c r="H898" s="18" t="s">
        <v>143</v>
      </c>
      <c r="I898" s="18" t="s">
        <v>59</v>
      </c>
      <c r="K898" s="25">
        <v>29</v>
      </c>
    </row>
    <row r="899" spans="1:28" hidden="1" x14ac:dyDescent="0.2">
      <c r="B899" s="18" t="s">
        <v>1910</v>
      </c>
      <c r="C899" s="18">
        <v>189</v>
      </c>
      <c r="D899" s="18">
        <v>2</v>
      </c>
      <c r="E899" s="25" t="s">
        <v>221</v>
      </c>
      <c r="F899" s="25" t="s">
        <v>89</v>
      </c>
      <c r="G899" s="25" t="s">
        <v>94</v>
      </c>
      <c r="H899" s="18" t="s">
        <v>143</v>
      </c>
      <c r="I899" s="18" t="s">
        <v>59</v>
      </c>
      <c r="K899" s="25">
        <v>31</v>
      </c>
    </row>
    <row r="900" spans="1:28" hidden="1" x14ac:dyDescent="0.2">
      <c r="B900" s="18" t="s">
        <v>1910</v>
      </c>
      <c r="C900" s="18">
        <v>189</v>
      </c>
      <c r="D900" s="18">
        <v>2</v>
      </c>
      <c r="E900" s="25" t="s">
        <v>221</v>
      </c>
      <c r="F900" s="25" t="s">
        <v>89</v>
      </c>
      <c r="G900" s="25" t="s">
        <v>74</v>
      </c>
      <c r="H900" s="18" t="s">
        <v>143</v>
      </c>
      <c r="I900" s="18" t="s">
        <v>59</v>
      </c>
      <c r="K900" s="25">
        <v>52</v>
      </c>
    </row>
    <row r="901" spans="1:28" hidden="1" x14ac:dyDescent="0.2">
      <c r="B901" s="18" t="s">
        <v>1910</v>
      </c>
      <c r="C901" s="18">
        <v>189</v>
      </c>
      <c r="D901" s="18">
        <v>2</v>
      </c>
      <c r="E901" s="25" t="s">
        <v>221</v>
      </c>
      <c r="F901" s="25" t="s">
        <v>89</v>
      </c>
      <c r="G901" s="25" t="s">
        <v>171</v>
      </c>
      <c r="H901" s="18" t="s">
        <v>143</v>
      </c>
      <c r="I901" s="18" t="s">
        <v>59</v>
      </c>
      <c r="K901" s="25">
        <v>61</v>
      </c>
    </row>
    <row r="902" spans="1:28" hidden="1" x14ac:dyDescent="0.2">
      <c r="B902" s="18" t="s">
        <v>1910</v>
      </c>
      <c r="C902" s="18">
        <v>189</v>
      </c>
      <c r="D902" s="18">
        <v>2</v>
      </c>
      <c r="E902" s="25" t="s">
        <v>221</v>
      </c>
      <c r="F902" s="25" t="s">
        <v>89</v>
      </c>
      <c r="G902" s="25" t="s">
        <v>226</v>
      </c>
      <c r="H902" s="18" t="s">
        <v>58</v>
      </c>
      <c r="I902" s="18" t="s">
        <v>59</v>
      </c>
      <c r="K902" s="25">
        <v>64</v>
      </c>
    </row>
    <row r="903" spans="1:28" ht="63.75" x14ac:dyDescent="0.2">
      <c r="A903" s="24">
        <v>903</v>
      </c>
      <c r="B903" s="18" t="s">
        <v>1910</v>
      </c>
      <c r="C903" s="18">
        <v>189</v>
      </c>
      <c r="D903" s="18">
        <v>2</v>
      </c>
      <c r="E903" s="25" t="s">
        <v>221</v>
      </c>
      <c r="F903" s="25" t="s">
        <v>131</v>
      </c>
      <c r="G903" s="25" t="s">
        <v>376</v>
      </c>
      <c r="H903" s="18" t="s">
        <v>58</v>
      </c>
      <c r="I903" s="18" t="s">
        <v>59</v>
      </c>
      <c r="J903" s="26">
        <v>36.650001525878906</v>
      </c>
      <c r="K903" s="25">
        <v>65</v>
      </c>
      <c r="L903" s="25" t="s">
        <v>221</v>
      </c>
      <c r="R903" s="18" t="s">
        <v>1990</v>
      </c>
      <c r="S903" s="18" t="s">
        <v>1991</v>
      </c>
      <c r="U903" s="18" t="s">
        <v>2137</v>
      </c>
      <c r="W903" s="18" t="s">
        <v>2131</v>
      </c>
      <c r="X903" s="18" t="s">
        <v>2214</v>
      </c>
      <c r="AB903" s="27">
        <v>41141.646539351852</v>
      </c>
    </row>
    <row r="904" spans="1:28" hidden="1" x14ac:dyDescent="0.2">
      <c r="B904" s="18" t="s">
        <v>1910</v>
      </c>
      <c r="C904" s="18">
        <v>189</v>
      </c>
      <c r="D904" s="18">
        <v>2</v>
      </c>
      <c r="E904" s="25" t="s">
        <v>221</v>
      </c>
      <c r="F904" s="25" t="s">
        <v>131</v>
      </c>
      <c r="G904" s="25" t="s">
        <v>84</v>
      </c>
      <c r="H904" s="18" t="s">
        <v>58</v>
      </c>
      <c r="I904" s="18" t="s">
        <v>59</v>
      </c>
      <c r="K904" s="25">
        <v>6</v>
      </c>
    </row>
    <row r="905" spans="1:28" hidden="1" x14ac:dyDescent="0.2">
      <c r="B905" s="18" t="s">
        <v>1910</v>
      </c>
      <c r="C905" s="18">
        <v>189</v>
      </c>
      <c r="D905" s="18">
        <v>2</v>
      </c>
      <c r="E905" s="25" t="s">
        <v>221</v>
      </c>
      <c r="F905" s="25" t="s">
        <v>131</v>
      </c>
      <c r="G905" s="25" t="s">
        <v>352</v>
      </c>
      <c r="H905" s="18" t="s">
        <v>143</v>
      </c>
      <c r="I905" s="18" t="s">
        <v>59</v>
      </c>
      <c r="K905" s="25">
        <v>9</v>
      </c>
    </row>
    <row r="906" spans="1:28" hidden="1" x14ac:dyDescent="0.2">
      <c r="B906" s="18" t="s">
        <v>1910</v>
      </c>
      <c r="C906" s="18">
        <v>189</v>
      </c>
      <c r="D906" s="18">
        <v>2</v>
      </c>
      <c r="E906" s="25" t="s">
        <v>221</v>
      </c>
      <c r="F906" s="25" t="s">
        <v>131</v>
      </c>
      <c r="G906" s="25" t="s">
        <v>352</v>
      </c>
      <c r="H906" s="18" t="s">
        <v>58</v>
      </c>
      <c r="I906" s="18" t="s">
        <v>59</v>
      </c>
      <c r="K906" s="25">
        <v>9</v>
      </c>
    </row>
    <row r="907" spans="1:28" hidden="1" x14ac:dyDescent="0.2">
      <c r="B907" s="18" t="s">
        <v>1910</v>
      </c>
      <c r="C907" s="18">
        <v>189</v>
      </c>
      <c r="D907" s="18">
        <v>2</v>
      </c>
      <c r="E907" s="25" t="s">
        <v>221</v>
      </c>
      <c r="F907" s="25" t="s">
        <v>131</v>
      </c>
      <c r="G907" s="25" t="s">
        <v>348</v>
      </c>
      <c r="H907" s="18" t="s">
        <v>143</v>
      </c>
      <c r="I907" s="18" t="s">
        <v>59</v>
      </c>
      <c r="K907" s="25">
        <v>11</v>
      </c>
    </row>
    <row r="908" spans="1:28" hidden="1" x14ac:dyDescent="0.2">
      <c r="B908" s="18" t="s">
        <v>1910</v>
      </c>
      <c r="C908" s="18">
        <v>189</v>
      </c>
      <c r="D908" s="18">
        <v>2</v>
      </c>
      <c r="E908" s="25" t="s">
        <v>665</v>
      </c>
      <c r="F908" s="25" t="s">
        <v>131</v>
      </c>
      <c r="G908" s="25" t="s">
        <v>127</v>
      </c>
      <c r="H908" s="18" t="s">
        <v>143</v>
      </c>
      <c r="I908" s="18" t="s">
        <v>59</v>
      </c>
      <c r="K908" s="25">
        <v>45</v>
      </c>
    </row>
    <row r="909" spans="1:28" hidden="1" x14ac:dyDescent="0.2">
      <c r="B909" s="18" t="s">
        <v>1910</v>
      </c>
      <c r="C909" s="18">
        <v>189</v>
      </c>
      <c r="D909" s="18">
        <v>2</v>
      </c>
      <c r="E909" s="25" t="s">
        <v>969</v>
      </c>
      <c r="F909" s="25" t="s">
        <v>497</v>
      </c>
      <c r="G909" s="25" t="s">
        <v>447</v>
      </c>
      <c r="H909" s="18" t="s">
        <v>143</v>
      </c>
      <c r="I909" s="18" t="s">
        <v>59</v>
      </c>
      <c r="K909" s="25">
        <v>14</v>
      </c>
    </row>
    <row r="910" spans="1:28" hidden="1" x14ac:dyDescent="0.2">
      <c r="B910" s="18" t="s">
        <v>1910</v>
      </c>
      <c r="C910" s="18">
        <v>189</v>
      </c>
      <c r="D910" s="18">
        <v>2</v>
      </c>
      <c r="E910" s="25" t="s">
        <v>256</v>
      </c>
      <c r="F910" s="25" t="s">
        <v>258</v>
      </c>
      <c r="G910" s="25" t="s">
        <v>340</v>
      </c>
      <c r="H910" s="18" t="s">
        <v>143</v>
      </c>
      <c r="I910" s="18" t="s">
        <v>59</v>
      </c>
      <c r="K910" s="25">
        <v>8</v>
      </c>
    </row>
    <row r="911" spans="1:28" hidden="1" x14ac:dyDescent="0.2">
      <c r="B911" s="18" t="s">
        <v>1910</v>
      </c>
      <c r="C911" s="18">
        <v>189</v>
      </c>
      <c r="D911" s="18">
        <v>2</v>
      </c>
      <c r="E911" s="25" t="s">
        <v>256</v>
      </c>
      <c r="F911" s="25" t="s">
        <v>258</v>
      </c>
      <c r="G911" s="25" t="s">
        <v>114</v>
      </c>
      <c r="H911" s="18" t="s">
        <v>58</v>
      </c>
      <c r="I911" s="18" t="s">
        <v>59</v>
      </c>
      <c r="K911" s="25">
        <v>19</v>
      </c>
      <c r="U911" s="29"/>
    </row>
    <row r="912" spans="1:28" hidden="1" x14ac:dyDescent="0.2">
      <c r="B912" s="18" t="s">
        <v>1910</v>
      </c>
      <c r="C912" s="18">
        <v>189</v>
      </c>
      <c r="D912" s="18">
        <v>2</v>
      </c>
      <c r="E912" s="25" t="s">
        <v>939</v>
      </c>
      <c r="F912" s="25" t="s">
        <v>161</v>
      </c>
      <c r="G912" s="25" t="s">
        <v>99</v>
      </c>
      <c r="H912" s="18" t="s">
        <v>143</v>
      </c>
      <c r="I912" s="18" t="s">
        <v>59</v>
      </c>
      <c r="K912" s="25">
        <v>1</v>
      </c>
    </row>
    <row r="913" spans="2:22" hidden="1" x14ac:dyDescent="0.2">
      <c r="B913" s="18" t="s">
        <v>1910</v>
      </c>
      <c r="C913" s="18">
        <v>189</v>
      </c>
      <c r="D913" s="18">
        <v>2</v>
      </c>
      <c r="E913" s="25" t="s">
        <v>939</v>
      </c>
      <c r="F913" s="25" t="s">
        <v>161</v>
      </c>
      <c r="G913" s="25" t="s">
        <v>84</v>
      </c>
      <c r="H913" s="18" t="s">
        <v>58</v>
      </c>
      <c r="I913" s="18" t="s">
        <v>59</v>
      </c>
      <c r="K913" s="25">
        <v>6</v>
      </c>
      <c r="U913" s="29"/>
      <c r="V913" s="29"/>
    </row>
    <row r="914" spans="2:22" hidden="1" x14ac:dyDescent="0.2">
      <c r="B914" s="18" t="s">
        <v>1910</v>
      </c>
      <c r="C914" s="18">
        <v>189</v>
      </c>
      <c r="D914" s="18">
        <v>2</v>
      </c>
      <c r="E914" s="25" t="s">
        <v>939</v>
      </c>
      <c r="F914" s="25" t="s">
        <v>161</v>
      </c>
      <c r="G914" s="25" t="s">
        <v>352</v>
      </c>
      <c r="H914" s="18" t="s">
        <v>143</v>
      </c>
      <c r="I914" s="18" t="s">
        <v>59</v>
      </c>
      <c r="K914" s="25">
        <v>9</v>
      </c>
    </row>
    <row r="915" spans="2:22" hidden="1" x14ac:dyDescent="0.2">
      <c r="B915" s="18" t="s">
        <v>1910</v>
      </c>
      <c r="C915" s="18">
        <v>189</v>
      </c>
      <c r="D915" s="18">
        <v>2</v>
      </c>
      <c r="E915" s="25" t="s">
        <v>1372</v>
      </c>
      <c r="F915" s="25" t="s">
        <v>161</v>
      </c>
      <c r="G915" s="25" t="s">
        <v>455</v>
      </c>
      <c r="H915" s="18" t="s">
        <v>58</v>
      </c>
      <c r="I915" s="18" t="s">
        <v>59</v>
      </c>
      <c r="K915" s="25">
        <v>26</v>
      </c>
      <c r="U915" s="29"/>
      <c r="V915" s="29"/>
    </row>
    <row r="916" spans="2:22" hidden="1" x14ac:dyDescent="0.2">
      <c r="B916" s="18" t="s">
        <v>1910</v>
      </c>
      <c r="C916" s="18">
        <v>189</v>
      </c>
      <c r="D916" s="18">
        <v>2</v>
      </c>
      <c r="E916" s="25" t="s">
        <v>641</v>
      </c>
      <c r="F916" s="25" t="s">
        <v>161</v>
      </c>
      <c r="G916" s="25" t="s">
        <v>127</v>
      </c>
      <c r="H916" s="18" t="s">
        <v>143</v>
      </c>
      <c r="I916" s="18" t="s">
        <v>59</v>
      </c>
      <c r="K916" s="25">
        <v>45</v>
      </c>
    </row>
    <row r="917" spans="2:22" hidden="1" x14ac:dyDescent="0.2">
      <c r="B917" s="18" t="s">
        <v>1910</v>
      </c>
      <c r="C917" s="18">
        <v>189</v>
      </c>
      <c r="D917" s="18">
        <v>2</v>
      </c>
      <c r="E917" s="25" t="s">
        <v>641</v>
      </c>
      <c r="F917" s="25" t="s">
        <v>161</v>
      </c>
      <c r="G917" s="25" t="s">
        <v>376</v>
      </c>
      <c r="H917" s="18" t="s">
        <v>58</v>
      </c>
      <c r="I917" s="18" t="s">
        <v>59</v>
      </c>
      <c r="K917" s="25">
        <v>65</v>
      </c>
      <c r="U917" s="29"/>
      <c r="V917" s="29"/>
    </row>
    <row r="918" spans="2:22" hidden="1" x14ac:dyDescent="0.2">
      <c r="B918" s="18" t="s">
        <v>1910</v>
      </c>
      <c r="C918" s="18">
        <v>189</v>
      </c>
      <c r="D918" s="18">
        <v>2</v>
      </c>
      <c r="E918" s="25" t="s">
        <v>641</v>
      </c>
      <c r="F918" s="25" t="s">
        <v>261</v>
      </c>
      <c r="G918" s="25" t="s">
        <v>154</v>
      </c>
      <c r="H918" s="18" t="s">
        <v>58</v>
      </c>
      <c r="I918" s="18" t="s">
        <v>59</v>
      </c>
      <c r="K918" s="25">
        <v>3</v>
      </c>
      <c r="U918" s="29"/>
      <c r="V918" s="29"/>
    </row>
    <row r="919" spans="2:22" hidden="1" x14ac:dyDescent="0.2">
      <c r="B919" s="18" t="s">
        <v>1910</v>
      </c>
      <c r="C919" s="18">
        <v>189</v>
      </c>
      <c r="D919" s="18">
        <v>2</v>
      </c>
      <c r="E919" s="25" t="s">
        <v>2021</v>
      </c>
      <c r="F919" s="25" t="s">
        <v>261</v>
      </c>
      <c r="G919" s="25" t="s">
        <v>255</v>
      </c>
      <c r="H919" s="18" t="s">
        <v>143</v>
      </c>
      <c r="I919" s="18" t="s">
        <v>59</v>
      </c>
      <c r="K919" s="25">
        <v>4</v>
      </c>
    </row>
    <row r="920" spans="2:22" hidden="1" x14ac:dyDescent="0.2">
      <c r="B920" s="18" t="s">
        <v>1910</v>
      </c>
      <c r="C920" s="18">
        <v>189</v>
      </c>
      <c r="D920" s="18">
        <v>2</v>
      </c>
      <c r="E920" s="25" t="s">
        <v>260</v>
      </c>
      <c r="F920" s="25" t="s">
        <v>261</v>
      </c>
      <c r="G920" s="25" t="s">
        <v>194</v>
      </c>
      <c r="H920" s="18" t="s">
        <v>143</v>
      </c>
      <c r="I920" s="18" t="s">
        <v>59</v>
      </c>
      <c r="K920" s="25">
        <v>43</v>
      </c>
    </row>
    <row r="921" spans="2:22" hidden="1" x14ac:dyDescent="0.2">
      <c r="B921" s="18" t="s">
        <v>1910</v>
      </c>
      <c r="C921" s="18">
        <v>189</v>
      </c>
      <c r="D921" s="18">
        <v>2</v>
      </c>
      <c r="E921" s="25" t="s">
        <v>260</v>
      </c>
      <c r="F921" s="25" t="s">
        <v>261</v>
      </c>
      <c r="G921" s="25" t="s">
        <v>117</v>
      </c>
      <c r="H921" s="18" t="s">
        <v>143</v>
      </c>
      <c r="I921" s="18" t="s">
        <v>59</v>
      </c>
      <c r="K921" s="25">
        <v>47</v>
      </c>
    </row>
    <row r="922" spans="2:22" hidden="1" x14ac:dyDescent="0.2">
      <c r="B922" s="18" t="s">
        <v>1910</v>
      </c>
      <c r="C922" s="18">
        <v>189</v>
      </c>
      <c r="D922" s="18">
        <v>2</v>
      </c>
      <c r="E922" s="25" t="s">
        <v>260</v>
      </c>
      <c r="F922" s="25" t="s">
        <v>261</v>
      </c>
      <c r="G922" s="25" t="s">
        <v>207</v>
      </c>
      <c r="H922" s="18" t="s">
        <v>143</v>
      </c>
      <c r="I922" s="18" t="s">
        <v>59</v>
      </c>
      <c r="K922" s="25">
        <v>62</v>
      </c>
    </row>
    <row r="923" spans="2:22" hidden="1" x14ac:dyDescent="0.2">
      <c r="B923" s="18" t="s">
        <v>1910</v>
      </c>
      <c r="C923" s="18">
        <v>189</v>
      </c>
      <c r="D923" s="18">
        <v>2</v>
      </c>
      <c r="E923" s="25" t="s">
        <v>260</v>
      </c>
      <c r="F923" s="25" t="s">
        <v>261</v>
      </c>
      <c r="G923" s="25" t="s">
        <v>424</v>
      </c>
      <c r="H923" s="18" t="s">
        <v>143</v>
      </c>
      <c r="I923" s="18" t="s">
        <v>59</v>
      </c>
      <c r="K923" s="25">
        <v>63</v>
      </c>
    </row>
    <row r="924" spans="2:22" hidden="1" x14ac:dyDescent="0.2">
      <c r="B924" s="18" t="s">
        <v>1910</v>
      </c>
      <c r="C924" s="18">
        <v>189</v>
      </c>
      <c r="D924" s="18">
        <v>2</v>
      </c>
      <c r="E924" s="25" t="s">
        <v>260</v>
      </c>
      <c r="F924" s="25" t="s">
        <v>513</v>
      </c>
      <c r="G924" s="25" t="s">
        <v>99</v>
      </c>
      <c r="H924" s="18" t="s">
        <v>143</v>
      </c>
      <c r="I924" s="18" t="s">
        <v>59</v>
      </c>
      <c r="K924" s="25">
        <v>1</v>
      </c>
    </row>
    <row r="925" spans="2:22" hidden="1" x14ac:dyDescent="0.2">
      <c r="B925" s="18" t="s">
        <v>1910</v>
      </c>
      <c r="C925" s="18">
        <v>189</v>
      </c>
      <c r="D925" s="18">
        <v>2</v>
      </c>
      <c r="E925" s="25" t="s">
        <v>260</v>
      </c>
      <c r="F925" s="25" t="s">
        <v>513</v>
      </c>
      <c r="G925" s="25" t="s">
        <v>238</v>
      </c>
      <c r="H925" s="18" t="s">
        <v>58</v>
      </c>
      <c r="I925" s="18" t="s">
        <v>59</v>
      </c>
      <c r="K925" s="25">
        <v>2</v>
      </c>
      <c r="U925" s="29"/>
    </row>
    <row r="926" spans="2:22" hidden="1" x14ac:dyDescent="0.2">
      <c r="B926" s="18" t="s">
        <v>1910</v>
      </c>
      <c r="C926" s="18">
        <v>189</v>
      </c>
      <c r="D926" s="18">
        <v>2</v>
      </c>
      <c r="E926" s="25" t="s">
        <v>512</v>
      </c>
      <c r="F926" s="25" t="s">
        <v>513</v>
      </c>
      <c r="G926" s="25" t="s">
        <v>114</v>
      </c>
      <c r="H926" s="18" t="s">
        <v>143</v>
      </c>
      <c r="I926" s="18" t="s">
        <v>59</v>
      </c>
      <c r="K926" s="25">
        <v>19</v>
      </c>
    </row>
    <row r="927" spans="2:22" hidden="1" x14ac:dyDescent="0.2">
      <c r="B927" s="18" t="s">
        <v>1910</v>
      </c>
      <c r="C927" s="18">
        <v>189</v>
      </c>
      <c r="D927" s="18">
        <v>2</v>
      </c>
      <c r="E927" s="25" t="s">
        <v>512</v>
      </c>
      <c r="F927" s="25" t="s">
        <v>513</v>
      </c>
      <c r="G927" s="25" t="s">
        <v>291</v>
      </c>
      <c r="H927" s="18" t="s">
        <v>143</v>
      </c>
      <c r="I927" s="18" t="s">
        <v>59</v>
      </c>
      <c r="K927" s="25">
        <v>24</v>
      </c>
    </row>
    <row r="928" spans="2:22" hidden="1" x14ac:dyDescent="0.2">
      <c r="B928" s="18" t="s">
        <v>1910</v>
      </c>
      <c r="C928" s="18">
        <v>189</v>
      </c>
      <c r="D928" s="18">
        <v>2</v>
      </c>
      <c r="E928" s="25" t="s">
        <v>512</v>
      </c>
      <c r="F928" s="25" t="s">
        <v>513</v>
      </c>
      <c r="G928" s="25" t="s">
        <v>249</v>
      </c>
      <c r="H928" s="18" t="s">
        <v>143</v>
      </c>
      <c r="I928" s="18" t="s">
        <v>59</v>
      </c>
      <c r="K928" s="25">
        <v>57</v>
      </c>
    </row>
    <row r="929" spans="2:22" hidden="1" x14ac:dyDescent="0.2">
      <c r="B929" s="18" t="s">
        <v>1910</v>
      </c>
      <c r="C929" s="18">
        <v>189</v>
      </c>
      <c r="D929" s="18">
        <v>2</v>
      </c>
      <c r="E929" s="25" t="s">
        <v>556</v>
      </c>
      <c r="F929" s="25" t="s">
        <v>518</v>
      </c>
      <c r="G929" s="25" t="s">
        <v>291</v>
      </c>
      <c r="H929" s="18" t="s">
        <v>143</v>
      </c>
      <c r="I929" s="18" t="s">
        <v>59</v>
      </c>
      <c r="K929" s="25">
        <v>24</v>
      </c>
    </row>
    <row r="930" spans="2:22" hidden="1" x14ac:dyDescent="0.2">
      <c r="B930" s="18" t="s">
        <v>1910</v>
      </c>
      <c r="C930" s="18">
        <v>189</v>
      </c>
      <c r="D930" s="18">
        <v>2</v>
      </c>
      <c r="E930" s="25" t="s">
        <v>1478</v>
      </c>
      <c r="F930" s="25" t="s">
        <v>518</v>
      </c>
      <c r="G930" s="25" t="s">
        <v>57</v>
      </c>
      <c r="H930" s="18" t="s">
        <v>143</v>
      </c>
      <c r="I930" s="18" t="s">
        <v>59</v>
      </c>
      <c r="K930" s="25">
        <v>29</v>
      </c>
    </row>
    <row r="931" spans="2:22" hidden="1" x14ac:dyDescent="0.2">
      <c r="B931" s="18" t="s">
        <v>1910</v>
      </c>
      <c r="C931" s="18">
        <v>189</v>
      </c>
      <c r="D931" s="18">
        <v>2</v>
      </c>
      <c r="E931" s="25" t="s">
        <v>1478</v>
      </c>
      <c r="F931" s="25" t="s">
        <v>518</v>
      </c>
      <c r="G931" s="25" t="s">
        <v>304</v>
      </c>
      <c r="H931" s="18" t="s">
        <v>58</v>
      </c>
      <c r="I931" s="18" t="s">
        <v>59</v>
      </c>
      <c r="K931" s="25">
        <v>33</v>
      </c>
      <c r="U931" s="29"/>
      <c r="V931" s="29"/>
    </row>
    <row r="932" spans="2:22" hidden="1" x14ac:dyDescent="0.2">
      <c r="B932" s="18" t="s">
        <v>1910</v>
      </c>
      <c r="C932" s="18">
        <v>189</v>
      </c>
      <c r="D932" s="18">
        <v>2</v>
      </c>
      <c r="E932" s="25" t="s">
        <v>1478</v>
      </c>
      <c r="F932" s="25" t="s">
        <v>518</v>
      </c>
      <c r="G932" s="25" t="s">
        <v>638</v>
      </c>
      <c r="H932" s="18" t="s">
        <v>143</v>
      </c>
      <c r="I932" s="18" t="s">
        <v>59</v>
      </c>
      <c r="K932" s="25">
        <v>38</v>
      </c>
    </row>
    <row r="933" spans="2:22" hidden="1" x14ac:dyDescent="0.2">
      <c r="B933" s="18" t="s">
        <v>1910</v>
      </c>
      <c r="C933" s="18">
        <v>189</v>
      </c>
      <c r="D933" s="18">
        <v>2</v>
      </c>
      <c r="E933" s="25" t="s">
        <v>1478</v>
      </c>
      <c r="F933" s="25" t="s">
        <v>518</v>
      </c>
      <c r="G933" s="25" t="s">
        <v>194</v>
      </c>
      <c r="H933" s="18" t="s">
        <v>58</v>
      </c>
      <c r="I933" s="18" t="s">
        <v>59</v>
      </c>
      <c r="K933" s="25">
        <v>43</v>
      </c>
      <c r="U933" s="29"/>
      <c r="V933" s="29"/>
    </row>
    <row r="934" spans="2:22" hidden="1" x14ac:dyDescent="0.2">
      <c r="B934" s="18" t="s">
        <v>1910</v>
      </c>
      <c r="C934" s="18">
        <v>189</v>
      </c>
      <c r="D934" s="18">
        <v>2</v>
      </c>
      <c r="E934" s="25" t="s">
        <v>1478</v>
      </c>
      <c r="F934" s="25" t="s">
        <v>518</v>
      </c>
      <c r="G934" s="25" t="s">
        <v>194</v>
      </c>
      <c r="H934" s="18" t="s">
        <v>143</v>
      </c>
      <c r="I934" s="18" t="s">
        <v>59</v>
      </c>
      <c r="K934" s="25">
        <v>43</v>
      </c>
    </row>
    <row r="935" spans="2:22" hidden="1" x14ac:dyDescent="0.2">
      <c r="B935" s="18" t="s">
        <v>1910</v>
      </c>
      <c r="C935" s="18">
        <v>189</v>
      </c>
      <c r="D935" s="18">
        <v>2</v>
      </c>
      <c r="E935" s="25" t="s">
        <v>1478</v>
      </c>
      <c r="F935" s="25" t="s">
        <v>399</v>
      </c>
      <c r="G935" s="25" t="s">
        <v>99</v>
      </c>
      <c r="H935" s="18" t="s">
        <v>143</v>
      </c>
      <c r="I935" s="18" t="s">
        <v>59</v>
      </c>
      <c r="K935" s="25">
        <v>1</v>
      </c>
    </row>
    <row r="936" spans="2:22" hidden="1" x14ac:dyDescent="0.2">
      <c r="B936" s="18" t="s">
        <v>1910</v>
      </c>
      <c r="C936" s="18">
        <v>189</v>
      </c>
      <c r="D936" s="18">
        <v>2</v>
      </c>
      <c r="E936" s="25" t="s">
        <v>398</v>
      </c>
      <c r="F936" s="25" t="s">
        <v>399</v>
      </c>
      <c r="G936" s="25" t="s">
        <v>340</v>
      </c>
      <c r="H936" s="18" t="s">
        <v>143</v>
      </c>
      <c r="I936" s="18" t="s">
        <v>59</v>
      </c>
      <c r="K936" s="25">
        <v>8</v>
      </c>
    </row>
    <row r="937" spans="2:22" hidden="1" x14ac:dyDescent="0.2">
      <c r="B937" s="18" t="s">
        <v>1910</v>
      </c>
      <c r="C937" s="18">
        <v>189</v>
      </c>
      <c r="D937" s="18">
        <v>2</v>
      </c>
      <c r="E937" s="25" t="s">
        <v>398</v>
      </c>
      <c r="F937" s="25" t="s">
        <v>399</v>
      </c>
      <c r="G937" s="25" t="s">
        <v>877</v>
      </c>
      <c r="H937" s="18" t="s">
        <v>143</v>
      </c>
      <c r="I937" s="18" t="s">
        <v>59</v>
      </c>
      <c r="K937" s="25">
        <v>16</v>
      </c>
    </row>
    <row r="938" spans="2:22" hidden="1" x14ac:dyDescent="0.2">
      <c r="B938" s="18" t="s">
        <v>1910</v>
      </c>
      <c r="C938" s="18">
        <v>189</v>
      </c>
      <c r="D938" s="18">
        <v>2</v>
      </c>
      <c r="E938" s="25" t="s">
        <v>398</v>
      </c>
      <c r="F938" s="25" t="s">
        <v>399</v>
      </c>
      <c r="G938" s="25" t="s">
        <v>94</v>
      </c>
      <c r="H938" s="18" t="s">
        <v>143</v>
      </c>
      <c r="I938" s="18" t="s">
        <v>59</v>
      </c>
      <c r="K938" s="25">
        <v>31</v>
      </c>
    </row>
    <row r="939" spans="2:22" hidden="1" x14ac:dyDescent="0.2">
      <c r="B939" s="18" t="s">
        <v>1910</v>
      </c>
      <c r="C939" s="18">
        <v>189</v>
      </c>
      <c r="D939" s="18">
        <v>2</v>
      </c>
      <c r="E939" s="25" t="s">
        <v>523</v>
      </c>
      <c r="F939" s="25" t="s">
        <v>399</v>
      </c>
      <c r="G939" s="25" t="s">
        <v>262</v>
      </c>
      <c r="H939" s="18" t="s">
        <v>143</v>
      </c>
      <c r="I939" s="18" t="s">
        <v>59</v>
      </c>
      <c r="K939" s="25">
        <v>46</v>
      </c>
    </row>
    <row r="940" spans="2:22" hidden="1" x14ac:dyDescent="0.2">
      <c r="B940" s="18" t="s">
        <v>1910</v>
      </c>
      <c r="C940" s="18">
        <v>189</v>
      </c>
      <c r="D940" s="18">
        <v>2</v>
      </c>
      <c r="E940" s="25" t="s">
        <v>523</v>
      </c>
      <c r="F940" s="25" t="s">
        <v>399</v>
      </c>
      <c r="G940" s="25" t="s">
        <v>202</v>
      </c>
      <c r="H940" s="18" t="s">
        <v>143</v>
      </c>
      <c r="I940" s="18" t="s">
        <v>59</v>
      </c>
      <c r="K940" s="25">
        <v>50</v>
      </c>
    </row>
    <row r="941" spans="2:22" hidden="1" x14ac:dyDescent="0.2">
      <c r="B941" s="18" t="s">
        <v>1910</v>
      </c>
      <c r="C941" s="18">
        <v>189</v>
      </c>
      <c r="D941" s="18">
        <v>2</v>
      </c>
      <c r="E941" s="25" t="s">
        <v>523</v>
      </c>
      <c r="F941" s="25" t="s">
        <v>527</v>
      </c>
      <c r="G941" s="25" t="s">
        <v>176</v>
      </c>
      <c r="H941" s="18" t="s">
        <v>143</v>
      </c>
      <c r="I941" s="18" t="s">
        <v>59</v>
      </c>
      <c r="K941" s="25">
        <v>17</v>
      </c>
    </row>
    <row r="942" spans="2:22" hidden="1" x14ac:dyDescent="0.2">
      <c r="B942" s="18" t="s">
        <v>1910</v>
      </c>
      <c r="C942" s="18">
        <v>189</v>
      </c>
      <c r="D942" s="18">
        <v>2</v>
      </c>
      <c r="E942" s="25" t="s">
        <v>523</v>
      </c>
      <c r="F942" s="25" t="s">
        <v>527</v>
      </c>
      <c r="G942" s="25" t="s">
        <v>138</v>
      </c>
      <c r="H942" s="18" t="s">
        <v>143</v>
      </c>
      <c r="I942" s="18" t="s">
        <v>59</v>
      </c>
      <c r="K942" s="25">
        <v>18</v>
      </c>
    </row>
    <row r="943" spans="2:22" hidden="1" x14ac:dyDescent="0.2">
      <c r="B943" s="18" t="s">
        <v>1910</v>
      </c>
      <c r="C943" s="18">
        <v>189</v>
      </c>
      <c r="D943" s="18">
        <v>2</v>
      </c>
      <c r="E943" s="25" t="s">
        <v>523</v>
      </c>
      <c r="F943" s="25" t="s">
        <v>527</v>
      </c>
      <c r="G943" s="25" t="s">
        <v>487</v>
      </c>
      <c r="H943" s="18" t="s">
        <v>143</v>
      </c>
      <c r="I943" s="18" t="s">
        <v>59</v>
      </c>
      <c r="K943" s="25">
        <v>23</v>
      </c>
    </row>
    <row r="944" spans="2:22" hidden="1" x14ac:dyDescent="0.2">
      <c r="B944" s="18" t="s">
        <v>1910</v>
      </c>
      <c r="C944" s="18">
        <v>189</v>
      </c>
      <c r="D944" s="18">
        <v>2</v>
      </c>
      <c r="E944" s="25" t="s">
        <v>523</v>
      </c>
      <c r="F944" s="25" t="s">
        <v>527</v>
      </c>
      <c r="G944" s="25" t="s">
        <v>184</v>
      </c>
      <c r="H944" s="18" t="s">
        <v>58</v>
      </c>
      <c r="I944" s="18" t="s">
        <v>59</v>
      </c>
      <c r="K944" s="25">
        <v>39</v>
      </c>
      <c r="U944" s="29"/>
      <c r="V944" s="29"/>
    </row>
    <row r="945" spans="2:22" hidden="1" x14ac:dyDescent="0.2">
      <c r="B945" s="18" t="s">
        <v>1910</v>
      </c>
      <c r="C945" s="18">
        <v>189</v>
      </c>
      <c r="D945" s="18">
        <v>2</v>
      </c>
      <c r="E945" s="25" t="s">
        <v>523</v>
      </c>
      <c r="F945" s="25" t="s">
        <v>527</v>
      </c>
      <c r="G945" s="25" t="s">
        <v>117</v>
      </c>
      <c r="H945" s="18" t="s">
        <v>143</v>
      </c>
      <c r="I945" s="18" t="s">
        <v>59</v>
      </c>
      <c r="K945" s="25">
        <v>47</v>
      </c>
    </row>
    <row r="946" spans="2:22" hidden="1" x14ac:dyDescent="0.2">
      <c r="B946" s="18" t="s">
        <v>1910</v>
      </c>
      <c r="C946" s="18">
        <v>189</v>
      </c>
      <c r="D946" s="18">
        <v>2</v>
      </c>
      <c r="E946" s="25" t="s">
        <v>523</v>
      </c>
      <c r="F946" s="25" t="s">
        <v>527</v>
      </c>
      <c r="G946" s="25" t="s">
        <v>497</v>
      </c>
      <c r="H946" s="18" t="s">
        <v>143</v>
      </c>
      <c r="I946" s="18" t="s">
        <v>59</v>
      </c>
      <c r="K946" s="25">
        <v>60</v>
      </c>
    </row>
    <row r="947" spans="2:22" hidden="1" x14ac:dyDescent="0.2">
      <c r="B947" s="18" t="s">
        <v>1910</v>
      </c>
      <c r="C947" s="18">
        <v>189</v>
      </c>
      <c r="D947" s="18">
        <v>2</v>
      </c>
      <c r="E947" s="25" t="s">
        <v>523</v>
      </c>
      <c r="F947" s="25" t="s">
        <v>536</v>
      </c>
      <c r="G947" s="25" t="s">
        <v>154</v>
      </c>
      <c r="H947" s="18" t="s">
        <v>58</v>
      </c>
      <c r="I947" s="18" t="s">
        <v>59</v>
      </c>
      <c r="K947" s="25">
        <v>3</v>
      </c>
      <c r="U947" s="29"/>
      <c r="V947" s="29"/>
    </row>
    <row r="948" spans="2:22" hidden="1" x14ac:dyDescent="0.2">
      <c r="B948" s="18" t="s">
        <v>1910</v>
      </c>
      <c r="C948" s="18">
        <v>189</v>
      </c>
      <c r="D948" s="18">
        <v>2</v>
      </c>
      <c r="E948" s="25" t="s">
        <v>523</v>
      </c>
      <c r="F948" s="25" t="s">
        <v>536</v>
      </c>
      <c r="G948" s="25" t="s">
        <v>190</v>
      </c>
      <c r="H948" s="18" t="s">
        <v>58</v>
      </c>
      <c r="I948" s="18" t="s">
        <v>59</v>
      </c>
      <c r="K948" s="25">
        <v>5</v>
      </c>
      <c r="U948" s="29"/>
      <c r="V948" s="29"/>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179</v>
      </c>
      <c r="H950" s="18" t="s">
        <v>143</v>
      </c>
      <c r="I950" s="18" t="s">
        <v>59</v>
      </c>
      <c r="K950" s="25">
        <v>27</v>
      </c>
    </row>
    <row r="951" spans="2:22" hidden="1" x14ac:dyDescent="0.2">
      <c r="B951" s="18" t="s">
        <v>1910</v>
      </c>
      <c r="C951" s="18">
        <v>189</v>
      </c>
      <c r="D951" s="18">
        <v>2</v>
      </c>
      <c r="E951" s="25" t="s">
        <v>541</v>
      </c>
      <c r="F951" s="25" t="s">
        <v>536</v>
      </c>
      <c r="G951" s="25" t="s">
        <v>459</v>
      </c>
      <c r="H951" s="18" t="s">
        <v>143</v>
      </c>
      <c r="I951" s="18" t="s">
        <v>59</v>
      </c>
      <c r="K951" s="25">
        <v>41</v>
      </c>
    </row>
    <row r="952" spans="2:22" hidden="1" x14ac:dyDescent="0.2">
      <c r="B952" s="18" t="s">
        <v>1910</v>
      </c>
      <c r="C952" s="18">
        <v>189</v>
      </c>
      <c r="D952" s="18">
        <v>2</v>
      </c>
      <c r="E952" s="25" t="s">
        <v>541</v>
      </c>
      <c r="F952" s="25" t="s">
        <v>536</v>
      </c>
      <c r="G952" s="25" t="s">
        <v>117</v>
      </c>
      <c r="H952" s="18" t="s">
        <v>143</v>
      </c>
      <c r="I952" s="18" t="s">
        <v>59</v>
      </c>
      <c r="K952" s="25">
        <v>47</v>
      </c>
    </row>
    <row r="953" spans="2:22" hidden="1" x14ac:dyDescent="0.2">
      <c r="B953" s="18" t="s">
        <v>1910</v>
      </c>
      <c r="C953" s="18">
        <v>189</v>
      </c>
      <c r="D953" s="18">
        <v>2</v>
      </c>
      <c r="E953" s="25" t="s">
        <v>541</v>
      </c>
      <c r="F953" s="25" t="s">
        <v>536</v>
      </c>
      <c r="G953" s="25" t="s">
        <v>233</v>
      </c>
      <c r="H953" s="18" t="s">
        <v>58</v>
      </c>
      <c r="I953" s="18" t="s">
        <v>59</v>
      </c>
      <c r="K953" s="25">
        <v>51</v>
      </c>
      <c r="U953" s="29"/>
      <c r="V953" s="29"/>
    </row>
    <row r="954" spans="2:22" hidden="1" x14ac:dyDescent="0.2">
      <c r="B954" s="18" t="s">
        <v>1910</v>
      </c>
      <c r="C954" s="18">
        <v>189</v>
      </c>
      <c r="D954" s="18">
        <v>2</v>
      </c>
      <c r="E954" s="25" t="s">
        <v>541</v>
      </c>
      <c r="F954" s="25" t="s">
        <v>536</v>
      </c>
      <c r="G954" s="25" t="s">
        <v>166</v>
      </c>
      <c r="H954" s="18" t="s">
        <v>58</v>
      </c>
      <c r="I954" s="18" t="s">
        <v>59</v>
      </c>
      <c r="K954" s="25">
        <v>54</v>
      </c>
      <c r="U954" s="29"/>
      <c r="V954" s="29"/>
    </row>
    <row r="955" spans="2:22" hidden="1" x14ac:dyDescent="0.2">
      <c r="B955" s="18" t="s">
        <v>1910</v>
      </c>
      <c r="C955" s="18">
        <v>189</v>
      </c>
      <c r="D955" s="18">
        <v>2</v>
      </c>
      <c r="E955" s="25" t="s">
        <v>541</v>
      </c>
      <c r="F955" s="25" t="s">
        <v>536</v>
      </c>
      <c r="G955" s="25" t="s">
        <v>244</v>
      </c>
      <c r="H955" s="18" t="s">
        <v>143</v>
      </c>
      <c r="I955" s="18" t="s">
        <v>59</v>
      </c>
      <c r="K955" s="25">
        <v>56</v>
      </c>
    </row>
    <row r="956" spans="2:22" hidden="1" x14ac:dyDescent="0.2">
      <c r="B956" s="18" t="s">
        <v>1910</v>
      </c>
      <c r="C956" s="18">
        <v>189</v>
      </c>
      <c r="D956" s="18">
        <v>2</v>
      </c>
      <c r="E956" s="25" t="s">
        <v>541</v>
      </c>
      <c r="F956" s="25" t="s">
        <v>768</v>
      </c>
      <c r="G956" s="25" t="s">
        <v>154</v>
      </c>
      <c r="H956" s="18" t="s">
        <v>143</v>
      </c>
      <c r="I956" s="18" t="s">
        <v>59</v>
      </c>
      <c r="K956" s="25">
        <v>3</v>
      </c>
    </row>
    <row r="957" spans="2:22" hidden="1" x14ac:dyDescent="0.2">
      <c r="B957" s="18" t="s">
        <v>1910</v>
      </c>
      <c r="C957" s="18">
        <v>189</v>
      </c>
      <c r="D957" s="18">
        <v>2</v>
      </c>
      <c r="E957" s="25" t="s">
        <v>767</v>
      </c>
      <c r="F957" s="25" t="s">
        <v>768</v>
      </c>
      <c r="G957" s="25" t="s">
        <v>65</v>
      </c>
      <c r="H957" s="18" t="s">
        <v>143</v>
      </c>
      <c r="I957" s="18" t="s">
        <v>59</v>
      </c>
      <c r="K957" s="25">
        <v>15</v>
      </c>
    </row>
    <row r="958" spans="2:22" hidden="1" x14ac:dyDescent="0.2">
      <c r="B958" s="18" t="s">
        <v>1910</v>
      </c>
      <c r="C958" s="18">
        <v>189</v>
      </c>
      <c r="D958" s="18">
        <v>2</v>
      </c>
      <c r="E958" s="25" t="s">
        <v>767</v>
      </c>
      <c r="F958" s="25" t="s">
        <v>768</v>
      </c>
      <c r="G958" s="25" t="s">
        <v>79</v>
      </c>
      <c r="H958" s="18" t="s">
        <v>58</v>
      </c>
      <c r="I958" s="18" t="s">
        <v>59</v>
      </c>
      <c r="K958" s="25">
        <v>21</v>
      </c>
      <c r="U958" s="29"/>
      <c r="V958" s="29"/>
    </row>
    <row r="959" spans="2:22" hidden="1" x14ac:dyDescent="0.2">
      <c r="B959" s="18" t="s">
        <v>1910</v>
      </c>
      <c r="C959" s="18">
        <v>189</v>
      </c>
      <c r="D959" s="18">
        <v>2</v>
      </c>
      <c r="E959" s="25" t="s">
        <v>773</v>
      </c>
      <c r="F959" s="25" t="s">
        <v>768</v>
      </c>
      <c r="G959" s="25" t="s">
        <v>245</v>
      </c>
      <c r="H959" s="18" t="s">
        <v>143</v>
      </c>
      <c r="I959" s="18" t="s">
        <v>59</v>
      </c>
      <c r="K959" s="25">
        <v>59</v>
      </c>
    </row>
    <row r="960" spans="2:22" hidden="1" x14ac:dyDescent="0.2">
      <c r="B960" s="18" t="s">
        <v>1910</v>
      </c>
      <c r="C960" s="18">
        <v>189</v>
      </c>
      <c r="D960" s="18">
        <v>2</v>
      </c>
      <c r="E960" s="25" t="s">
        <v>773</v>
      </c>
      <c r="F960" s="25" t="s">
        <v>768</v>
      </c>
      <c r="G960" s="25" t="s">
        <v>497</v>
      </c>
      <c r="H960" s="18" t="s">
        <v>143</v>
      </c>
      <c r="I960" s="18" t="s">
        <v>59</v>
      </c>
      <c r="K960" s="25">
        <v>60</v>
      </c>
    </row>
    <row r="961" spans="2:22" hidden="1" x14ac:dyDescent="0.2">
      <c r="B961" s="18" t="s">
        <v>1910</v>
      </c>
      <c r="C961" s="18">
        <v>189</v>
      </c>
      <c r="D961" s="18">
        <v>2</v>
      </c>
      <c r="E961" s="25" t="s">
        <v>773</v>
      </c>
      <c r="F961" s="25" t="s">
        <v>775</v>
      </c>
      <c r="G961" s="25" t="s">
        <v>138</v>
      </c>
      <c r="H961" s="18" t="s">
        <v>143</v>
      </c>
      <c r="I961" s="18" t="s">
        <v>59</v>
      </c>
      <c r="K961" s="25">
        <v>18</v>
      </c>
    </row>
    <row r="962" spans="2:22" hidden="1" x14ac:dyDescent="0.2">
      <c r="B962" s="18" t="s">
        <v>1910</v>
      </c>
      <c r="C962" s="18">
        <v>189</v>
      </c>
      <c r="D962" s="18">
        <v>2</v>
      </c>
      <c r="E962" s="25" t="s">
        <v>773</v>
      </c>
      <c r="F962" s="25" t="s">
        <v>775</v>
      </c>
      <c r="G962" s="25" t="s">
        <v>114</v>
      </c>
      <c r="H962" s="18" t="s">
        <v>143</v>
      </c>
      <c r="I962" s="18" t="s">
        <v>59</v>
      </c>
      <c r="K962" s="25">
        <v>19</v>
      </c>
    </row>
    <row r="963" spans="2:22" hidden="1" x14ac:dyDescent="0.2">
      <c r="B963" s="18" t="s">
        <v>1910</v>
      </c>
      <c r="C963" s="18">
        <v>189</v>
      </c>
      <c r="D963" s="18">
        <v>2</v>
      </c>
      <c r="E963" s="25" t="s">
        <v>773</v>
      </c>
      <c r="F963" s="25" t="s">
        <v>775</v>
      </c>
      <c r="G963" s="25" t="s">
        <v>455</v>
      </c>
      <c r="H963" s="18" t="s">
        <v>143</v>
      </c>
      <c r="I963" s="18" t="s">
        <v>59</v>
      </c>
      <c r="K963" s="25">
        <v>26</v>
      </c>
    </row>
    <row r="964" spans="2:22" hidden="1" x14ac:dyDescent="0.2">
      <c r="B964" s="18" t="s">
        <v>1910</v>
      </c>
      <c r="C964" s="18">
        <v>189</v>
      </c>
      <c r="D964" s="18">
        <v>2</v>
      </c>
      <c r="E964" s="25" t="s">
        <v>773</v>
      </c>
      <c r="F964" s="25" t="s">
        <v>775</v>
      </c>
      <c r="G964" s="25" t="s">
        <v>57</v>
      </c>
      <c r="H964" s="18" t="s">
        <v>143</v>
      </c>
      <c r="I964" s="18" t="s">
        <v>59</v>
      </c>
      <c r="K964" s="25">
        <v>29</v>
      </c>
    </row>
    <row r="965" spans="2:22" hidden="1" x14ac:dyDescent="0.2">
      <c r="B965" s="18" t="s">
        <v>1910</v>
      </c>
      <c r="C965" s="18">
        <v>189</v>
      </c>
      <c r="D965" s="18">
        <v>2</v>
      </c>
      <c r="E965" s="25" t="s">
        <v>773</v>
      </c>
      <c r="F965" s="25" t="s">
        <v>775</v>
      </c>
      <c r="G965" s="25" t="s">
        <v>262</v>
      </c>
      <c r="H965" s="18" t="s">
        <v>143</v>
      </c>
      <c r="I965" s="18" t="s">
        <v>59</v>
      </c>
      <c r="K965" s="25">
        <v>46</v>
      </c>
    </row>
    <row r="966" spans="2:22" hidden="1" x14ac:dyDescent="0.2">
      <c r="B966" s="18" t="s">
        <v>1910</v>
      </c>
      <c r="C966" s="18">
        <v>189</v>
      </c>
      <c r="D966" s="18">
        <v>2</v>
      </c>
      <c r="E966" s="25" t="s">
        <v>773</v>
      </c>
      <c r="F966" s="25" t="s">
        <v>775</v>
      </c>
      <c r="G966" s="25" t="s">
        <v>480</v>
      </c>
      <c r="H966" s="18" t="s">
        <v>143</v>
      </c>
      <c r="I966" s="18" t="s">
        <v>59</v>
      </c>
      <c r="K966" s="25">
        <v>49</v>
      </c>
    </row>
    <row r="967" spans="2:22" hidden="1" x14ac:dyDescent="0.2">
      <c r="B967" s="18" t="s">
        <v>1910</v>
      </c>
      <c r="C967" s="18">
        <v>189</v>
      </c>
      <c r="D967" s="18">
        <v>2</v>
      </c>
      <c r="E967" s="25" t="s">
        <v>773</v>
      </c>
      <c r="F967" s="25" t="s">
        <v>775</v>
      </c>
      <c r="G967" s="25" t="s">
        <v>146</v>
      </c>
      <c r="H967" s="18" t="s">
        <v>143</v>
      </c>
      <c r="I967" s="18" t="s">
        <v>59</v>
      </c>
      <c r="K967" s="25">
        <v>53</v>
      </c>
    </row>
    <row r="968" spans="2:22" hidden="1" x14ac:dyDescent="0.2">
      <c r="B968" s="18" t="s">
        <v>1910</v>
      </c>
      <c r="C968" s="18">
        <v>189</v>
      </c>
      <c r="D968" s="18">
        <v>2</v>
      </c>
      <c r="E968" s="25" t="s">
        <v>773</v>
      </c>
      <c r="F968" s="25" t="s">
        <v>775</v>
      </c>
      <c r="G968" s="25" t="s">
        <v>497</v>
      </c>
      <c r="H968" s="18" t="s">
        <v>143</v>
      </c>
      <c r="I968" s="18" t="s">
        <v>59</v>
      </c>
      <c r="K968" s="25">
        <v>60</v>
      </c>
    </row>
    <row r="969" spans="2:22" hidden="1" x14ac:dyDescent="0.2">
      <c r="B969" s="18" t="s">
        <v>1910</v>
      </c>
      <c r="C969" s="18">
        <v>189</v>
      </c>
      <c r="D969" s="18">
        <v>2</v>
      </c>
      <c r="E969" s="25" t="s">
        <v>55</v>
      </c>
      <c r="F969" s="25" t="s">
        <v>56</v>
      </c>
      <c r="G969" s="25" t="s">
        <v>291</v>
      </c>
      <c r="H969" s="18" t="s">
        <v>143</v>
      </c>
      <c r="I969" s="18" t="s">
        <v>59</v>
      </c>
      <c r="K969" s="25">
        <v>24</v>
      </c>
    </row>
    <row r="970" spans="2:22" hidden="1" x14ac:dyDescent="0.2">
      <c r="B970" s="18" t="s">
        <v>1910</v>
      </c>
      <c r="C970" s="18">
        <v>189</v>
      </c>
      <c r="D970" s="18">
        <v>2</v>
      </c>
      <c r="E970" s="25" t="s">
        <v>568</v>
      </c>
      <c r="F970" s="25" t="s">
        <v>56</v>
      </c>
      <c r="G970" s="25" t="s">
        <v>524</v>
      </c>
      <c r="H970" s="18" t="s">
        <v>143</v>
      </c>
      <c r="I970" s="18" t="s">
        <v>59</v>
      </c>
      <c r="K970" s="25">
        <v>42</v>
      </c>
    </row>
    <row r="971" spans="2:22" hidden="1" x14ac:dyDescent="0.2">
      <c r="B971" s="18" t="s">
        <v>1910</v>
      </c>
      <c r="C971" s="18">
        <v>189</v>
      </c>
      <c r="D971" s="18">
        <v>2</v>
      </c>
      <c r="E971" s="25" t="s">
        <v>2119</v>
      </c>
      <c r="F971" s="25" t="s">
        <v>2120</v>
      </c>
      <c r="G971" s="25" t="s">
        <v>79</v>
      </c>
      <c r="H971" s="18" t="s">
        <v>58</v>
      </c>
      <c r="I971" s="18" t="s">
        <v>59</v>
      </c>
      <c r="K971" s="25">
        <v>21</v>
      </c>
      <c r="U971" s="29"/>
    </row>
    <row r="972" spans="2:22" hidden="1" x14ac:dyDescent="0.2">
      <c r="B972" s="18" t="s">
        <v>54</v>
      </c>
      <c r="C972" s="18">
        <v>189</v>
      </c>
      <c r="D972" s="18">
        <v>2</v>
      </c>
      <c r="E972" s="25" t="s">
        <v>541</v>
      </c>
      <c r="F972" s="25" t="s">
        <v>768</v>
      </c>
      <c r="G972" s="25" t="s">
        <v>234</v>
      </c>
      <c r="H972" s="18" t="s">
        <v>58</v>
      </c>
      <c r="I972" s="18" t="s">
        <v>59</v>
      </c>
      <c r="K972" s="25">
        <v>13</v>
      </c>
      <c r="U972" s="29"/>
      <c r="V972" s="29"/>
    </row>
    <row r="973" spans="2:22" hidden="1" x14ac:dyDescent="0.2">
      <c r="B973" s="18" t="s">
        <v>54</v>
      </c>
      <c r="C973" s="18">
        <v>189</v>
      </c>
      <c r="D973" s="18">
        <v>2</v>
      </c>
      <c r="E973" s="25" t="s">
        <v>1568</v>
      </c>
      <c r="F973" s="25" t="s">
        <v>1569</v>
      </c>
      <c r="G973" s="25" t="s">
        <v>138</v>
      </c>
      <c r="H973" s="18" t="s">
        <v>58</v>
      </c>
      <c r="I973" s="18" t="s">
        <v>59</v>
      </c>
      <c r="K973" s="25">
        <v>18</v>
      </c>
      <c r="U973" s="29"/>
    </row>
    <row r="974" spans="2:22" ht="25.5" hidden="1" x14ac:dyDescent="0.2">
      <c r="B974" s="18" t="s">
        <v>1188</v>
      </c>
      <c r="C974" s="18">
        <v>189</v>
      </c>
      <c r="D974" s="18">
        <v>2</v>
      </c>
      <c r="E974" s="25" t="s">
        <v>221</v>
      </c>
      <c r="F974" s="25" t="s">
        <v>89</v>
      </c>
      <c r="G974" s="25" t="s">
        <v>57</v>
      </c>
      <c r="H974" s="18" t="s">
        <v>58</v>
      </c>
      <c r="I974" s="18" t="s">
        <v>59</v>
      </c>
      <c r="K974" s="25">
        <v>29</v>
      </c>
    </row>
    <row r="975" spans="2:22" ht="25.5" hidden="1" x14ac:dyDescent="0.2">
      <c r="B975" s="18" t="s">
        <v>1188</v>
      </c>
      <c r="C975" s="18">
        <v>189</v>
      </c>
      <c r="D975" s="18">
        <v>2</v>
      </c>
      <c r="E975" s="25" t="s">
        <v>221</v>
      </c>
      <c r="F975" s="25" t="s">
        <v>89</v>
      </c>
      <c r="G975" s="25" t="s">
        <v>215</v>
      </c>
      <c r="H975" s="18" t="s">
        <v>58</v>
      </c>
      <c r="I975" s="18" t="s">
        <v>59</v>
      </c>
      <c r="K975" s="25">
        <v>34</v>
      </c>
    </row>
    <row r="976" spans="2:22" ht="25.5" hidden="1" x14ac:dyDescent="0.2">
      <c r="B976" s="18" t="s">
        <v>1188</v>
      </c>
      <c r="C976" s="18">
        <v>189</v>
      </c>
      <c r="D976" s="18">
        <v>2</v>
      </c>
      <c r="E976" s="25" t="s">
        <v>307</v>
      </c>
      <c r="F976" s="25" t="s">
        <v>238</v>
      </c>
      <c r="G976" s="25" t="s">
        <v>215</v>
      </c>
      <c r="H976" s="18" t="s">
        <v>58</v>
      </c>
      <c r="I976" s="18" t="s">
        <v>59</v>
      </c>
      <c r="K976" s="25">
        <v>34</v>
      </c>
    </row>
    <row r="977" spans="2:22" ht="25.5" hidden="1" x14ac:dyDescent="0.2">
      <c r="B977" s="18" t="s">
        <v>1188</v>
      </c>
      <c r="C977" s="18">
        <v>189</v>
      </c>
      <c r="D977" s="18">
        <v>2</v>
      </c>
      <c r="E977" s="25" t="s">
        <v>210</v>
      </c>
      <c r="F977" s="25" t="s">
        <v>211</v>
      </c>
      <c r="G977" s="25" t="s">
        <v>79</v>
      </c>
      <c r="H977" s="18" t="s">
        <v>58</v>
      </c>
      <c r="I977" s="18" t="s">
        <v>59</v>
      </c>
      <c r="K977" s="25">
        <v>21</v>
      </c>
    </row>
    <row r="978" spans="2:22" ht="25.5" hidden="1" x14ac:dyDescent="0.2">
      <c r="B978" s="18" t="s">
        <v>1188</v>
      </c>
      <c r="C978" s="18">
        <v>189</v>
      </c>
      <c r="D978" s="18">
        <v>2</v>
      </c>
      <c r="E978" s="25" t="s">
        <v>641</v>
      </c>
      <c r="F978" s="25" t="s">
        <v>161</v>
      </c>
      <c r="G978" s="25" t="s">
        <v>240</v>
      </c>
      <c r="H978" s="18" t="s">
        <v>58</v>
      </c>
      <c r="I978" s="18" t="s">
        <v>59</v>
      </c>
      <c r="K978" s="25">
        <v>55</v>
      </c>
      <c r="U978" s="29"/>
      <c r="V978" s="29"/>
    </row>
    <row r="979" spans="2:22" ht="25.5" hidden="1" x14ac:dyDescent="0.2">
      <c r="B979" s="18" t="s">
        <v>1188</v>
      </c>
      <c r="C979" s="18">
        <v>189</v>
      </c>
      <c r="D979" s="18">
        <v>2</v>
      </c>
      <c r="E979" s="25" t="s">
        <v>636</v>
      </c>
      <c r="F979" s="25" t="s">
        <v>261</v>
      </c>
      <c r="G979" s="25" t="s">
        <v>238</v>
      </c>
      <c r="H979" s="18" t="s">
        <v>58</v>
      </c>
      <c r="I979" s="18" t="s">
        <v>59</v>
      </c>
      <c r="K979" s="25">
        <v>2</v>
      </c>
      <c r="U979" s="29"/>
    </row>
    <row r="980" spans="2:22" ht="25.5" hidden="1" x14ac:dyDescent="0.2">
      <c r="B980" s="18" t="s">
        <v>1188</v>
      </c>
      <c r="C980" s="18">
        <v>189</v>
      </c>
      <c r="D980" s="18">
        <v>2</v>
      </c>
      <c r="E980" s="25" t="s">
        <v>260</v>
      </c>
      <c r="F980" s="25" t="s">
        <v>261</v>
      </c>
      <c r="G980" s="25" t="s">
        <v>194</v>
      </c>
      <c r="H980" s="18" t="s">
        <v>58</v>
      </c>
      <c r="I980" s="18" t="s">
        <v>59</v>
      </c>
      <c r="K980" s="25">
        <v>43</v>
      </c>
      <c r="U980" s="29"/>
    </row>
    <row r="981" spans="2:22" ht="25.5" hidden="1" x14ac:dyDescent="0.2">
      <c r="B981" s="18" t="s">
        <v>1188</v>
      </c>
      <c r="C981" s="18">
        <v>189</v>
      </c>
      <c r="D981" s="18">
        <v>2</v>
      </c>
      <c r="E981" s="25" t="s">
        <v>512</v>
      </c>
      <c r="F981" s="25" t="s">
        <v>513</v>
      </c>
      <c r="G981" s="25" t="s">
        <v>74</v>
      </c>
      <c r="H981" s="18" t="s">
        <v>58</v>
      </c>
      <c r="I981" s="18" t="s">
        <v>59</v>
      </c>
      <c r="K981" s="25">
        <v>52</v>
      </c>
      <c r="U981" s="29"/>
    </row>
    <row r="982" spans="2:22" ht="25.5" hidden="1" x14ac:dyDescent="0.2">
      <c r="B982" s="18" t="s">
        <v>1188</v>
      </c>
      <c r="C982" s="18">
        <v>189</v>
      </c>
      <c r="D982" s="18">
        <v>2</v>
      </c>
      <c r="E982" s="25" t="s">
        <v>512</v>
      </c>
      <c r="F982" s="25" t="s">
        <v>513</v>
      </c>
      <c r="G982" s="25" t="s">
        <v>207</v>
      </c>
      <c r="H982" s="18" t="s">
        <v>58</v>
      </c>
      <c r="I982" s="18" t="s">
        <v>59</v>
      </c>
      <c r="K982" s="25">
        <v>62</v>
      </c>
      <c r="U982" s="29"/>
    </row>
    <row r="983" spans="2:22" ht="25.5" hidden="1" x14ac:dyDescent="0.2">
      <c r="B983" s="18" t="s">
        <v>1188</v>
      </c>
      <c r="C983" s="18">
        <v>189</v>
      </c>
      <c r="D983" s="18">
        <v>2</v>
      </c>
      <c r="E983" s="25" t="s">
        <v>1478</v>
      </c>
      <c r="F983" s="25" t="s">
        <v>518</v>
      </c>
      <c r="G983" s="25" t="s">
        <v>308</v>
      </c>
      <c r="H983" s="18" t="s">
        <v>58</v>
      </c>
      <c r="I983" s="18" t="s">
        <v>59</v>
      </c>
      <c r="K983" s="25">
        <v>30</v>
      </c>
      <c r="U983" s="29"/>
      <c r="V983" s="29"/>
    </row>
    <row r="984" spans="2:22" ht="25.5" hidden="1" x14ac:dyDescent="0.2">
      <c r="B984" s="18" t="s">
        <v>1188</v>
      </c>
      <c r="C984" s="18">
        <v>189</v>
      </c>
      <c r="D984" s="18">
        <v>2</v>
      </c>
      <c r="E984" s="25" t="s">
        <v>1478</v>
      </c>
      <c r="F984" s="25" t="s">
        <v>518</v>
      </c>
      <c r="G984" s="25" t="s">
        <v>166</v>
      </c>
      <c r="H984" s="18" t="s">
        <v>143</v>
      </c>
      <c r="I984" s="18" t="s">
        <v>59</v>
      </c>
      <c r="K984" s="25">
        <v>54</v>
      </c>
    </row>
    <row r="985" spans="2:22" ht="25.5" hidden="1" x14ac:dyDescent="0.2">
      <c r="B985" s="18" t="s">
        <v>1188</v>
      </c>
      <c r="C985" s="18">
        <v>189</v>
      </c>
      <c r="D985" s="18">
        <v>2</v>
      </c>
      <c r="E985" s="25" t="s">
        <v>574</v>
      </c>
      <c r="F985" s="25" t="s">
        <v>575</v>
      </c>
      <c r="G985" s="25" t="s">
        <v>348</v>
      </c>
      <c r="H985" s="18" t="s">
        <v>58</v>
      </c>
      <c r="I985" s="18" t="s">
        <v>59</v>
      </c>
      <c r="K985" s="25">
        <v>11</v>
      </c>
      <c r="U985" s="29"/>
      <c r="V985" s="29"/>
    </row>
    <row r="986" spans="2:22" hidden="1" x14ac:dyDescent="0.2">
      <c r="B986" s="18" t="s">
        <v>2126</v>
      </c>
      <c r="C986" s="18">
        <v>189</v>
      </c>
      <c r="D986" s="18">
        <v>2</v>
      </c>
      <c r="E986" s="25" t="s">
        <v>189</v>
      </c>
      <c r="F986" s="25" t="s">
        <v>190</v>
      </c>
      <c r="G986" s="25" t="s">
        <v>65</v>
      </c>
      <c r="H986" s="18" t="s">
        <v>58</v>
      </c>
      <c r="I986" s="18" t="s">
        <v>59</v>
      </c>
      <c r="K986" s="25">
        <v>15</v>
      </c>
    </row>
    <row r="987" spans="2:22" hidden="1" x14ac:dyDescent="0.2">
      <c r="B987" s="18" t="s">
        <v>2126</v>
      </c>
      <c r="C987" s="18">
        <v>189</v>
      </c>
      <c r="D987" s="18">
        <v>2</v>
      </c>
      <c r="E987" s="25" t="s">
        <v>189</v>
      </c>
      <c r="F987" s="25" t="s">
        <v>190</v>
      </c>
      <c r="G987" s="25" t="s">
        <v>70</v>
      </c>
      <c r="H987" s="18" t="s">
        <v>58</v>
      </c>
      <c r="I987" s="18" t="s">
        <v>59</v>
      </c>
      <c r="K987" s="25">
        <v>22</v>
      </c>
    </row>
    <row r="988" spans="2:22" hidden="1" x14ac:dyDescent="0.2">
      <c r="B988" s="18" t="s">
        <v>2126</v>
      </c>
      <c r="C988" s="18">
        <v>189</v>
      </c>
      <c r="D988" s="18">
        <v>2</v>
      </c>
      <c r="E988" s="25" t="s">
        <v>157</v>
      </c>
      <c r="F988" s="25" t="s">
        <v>84</v>
      </c>
      <c r="G988" s="25" t="s">
        <v>94</v>
      </c>
      <c r="H988" s="18" t="s">
        <v>58</v>
      </c>
      <c r="I988" s="18" t="s">
        <v>59</v>
      </c>
      <c r="K988" s="25">
        <v>31</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198</v>
      </c>
      <c r="H990" s="18" t="s">
        <v>58</v>
      </c>
      <c r="I990" s="18" t="s">
        <v>59</v>
      </c>
      <c r="K990" s="25">
        <v>40</v>
      </c>
    </row>
    <row r="991" spans="2:22" hidden="1" x14ac:dyDescent="0.2">
      <c r="B991" s="18" t="s">
        <v>2126</v>
      </c>
      <c r="C991" s="18">
        <v>189</v>
      </c>
      <c r="D991" s="18">
        <v>2</v>
      </c>
      <c r="E991" s="25" t="s">
        <v>157</v>
      </c>
      <c r="F991" s="25" t="s">
        <v>84</v>
      </c>
      <c r="G991" s="25" t="s">
        <v>171</v>
      </c>
      <c r="H991" s="18" t="s">
        <v>58</v>
      </c>
      <c r="I991" s="18" t="s">
        <v>59</v>
      </c>
      <c r="K991" s="25">
        <v>61</v>
      </c>
    </row>
    <row r="992" spans="2:22" ht="25.5" hidden="1" x14ac:dyDescent="0.2">
      <c r="B992" s="18" t="s">
        <v>2126</v>
      </c>
      <c r="C992" s="18">
        <v>189</v>
      </c>
      <c r="D992" s="18">
        <v>2</v>
      </c>
      <c r="E992" s="25" t="s">
        <v>214</v>
      </c>
      <c r="F992" s="25" t="s">
        <v>215</v>
      </c>
      <c r="G992" s="25" t="s">
        <v>94</v>
      </c>
      <c r="H992" s="18" t="s">
        <v>58</v>
      </c>
      <c r="I992" s="18" t="s">
        <v>59</v>
      </c>
      <c r="K992" s="25">
        <v>31</v>
      </c>
    </row>
    <row r="993" spans="2:11" hidden="1" x14ac:dyDescent="0.2">
      <c r="B993" s="18" t="s">
        <v>2126</v>
      </c>
      <c r="C993" s="18">
        <v>189</v>
      </c>
      <c r="D993" s="18">
        <v>2</v>
      </c>
      <c r="E993" s="25" t="s">
        <v>63</v>
      </c>
      <c r="F993" s="25" t="s">
        <v>263</v>
      </c>
      <c r="G993" s="25" t="s">
        <v>57</v>
      </c>
      <c r="H993" s="18" t="s">
        <v>143</v>
      </c>
      <c r="I993" s="18" t="s">
        <v>59</v>
      </c>
      <c r="K993" s="25">
        <v>29</v>
      </c>
    </row>
    <row r="994" spans="2:11" hidden="1" x14ac:dyDescent="0.2">
      <c r="B994" s="18" t="s">
        <v>2126</v>
      </c>
      <c r="C994" s="18">
        <v>189</v>
      </c>
      <c r="D994" s="18">
        <v>2</v>
      </c>
      <c r="E994" s="25" t="s">
        <v>112</v>
      </c>
      <c r="F994" s="25" t="s">
        <v>113</v>
      </c>
      <c r="G994" s="25" t="s">
        <v>114</v>
      </c>
      <c r="H994" s="18" t="s">
        <v>58</v>
      </c>
      <c r="I994" s="18" t="s">
        <v>59</v>
      </c>
      <c r="K994" s="25">
        <v>19</v>
      </c>
    </row>
    <row r="995" spans="2:11" hidden="1" x14ac:dyDescent="0.2">
      <c r="B995" s="18" t="s">
        <v>2126</v>
      </c>
      <c r="C995" s="18">
        <v>189</v>
      </c>
      <c r="D995" s="18">
        <v>2</v>
      </c>
      <c r="E995" s="25" t="s">
        <v>267</v>
      </c>
      <c r="F995" s="25" t="s">
        <v>113</v>
      </c>
      <c r="G995" s="25" t="s">
        <v>215</v>
      </c>
      <c r="H995" s="18" t="s">
        <v>58</v>
      </c>
      <c r="I995" s="18" t="s">
        <v>59</v>
      </c>
      <c r="K995" s="25">
        <v>34</v>
      </c>
    </row>
    <row r="996" spans="2:11" hidden="1" x14ac:dyDescent="0.2">
      <c r="B996" s="18" t="s">
        <v>2126</v>
      </c>
      <c r="C996" s="18">
        <v>189</v>
      </c>
      <c r="D996" s="18">
        <v>2</v>
      </c>
      <c r="E996" s="25" t="s">
        <v>68</v>
      </c>
      <c r="F996" s="25" t="s">
        <v>69</v>
      </c>
      <c r="G996" s="25" t="s">
        <v>262</v>
      </c>
      <c r="H996" s="18" t="s">
        <v>58</v>
      </c>
      <c r="I996" s="18" t="s">
        <v>59</v>
      </c>
      <c r="K996" s="25">
        <v>46</v>
      </c>
    </row>
    <row r="997" spans="2:11" hidden="1" x14ac:dyDescent="0.2">
      <c r="B997" s="18" t="s">
        <v>2126</v>
      </c>
      <c r="C997" s="18">
        <v>189</v>
      </c>
      <c r="D997" s="18">
        <v>2</v>
      </c>
      <c r="E997" s="25" t="s">
        <v>68</v>
      </c>
      <c r="F997" s="25" t="s">
        <v>69</v>
      </c>
      <c r="G997" s="25" t="s">
        <v>234</v>
      </c>
      <c r="H997" s="18" t="s">
        <v>58</v>
      </c>
      <c r="I997" s="18" t="s">
        <v>59</v>
      </c>
      <c r="K997" s="25">
        <v>13</v>
      </c>
    </row>
    <row r="998" spans="2:11" ht="25.5" hidden="1" x14ac:dyDescent="0.2">
      <c r="B998" s="18" t="s">
        <v>2126</v>
      </c>
      <c r="C998" s="18">
        <v>189</v>
      </c>
      <c r="D998" s="18">
        <v>2</v>
      </c>
      <c r="E998" s="25" t="s">
        <v>277</v>
      </c>
      <c r="F998" s="25" t="s">
        <v>126</v>
      </c>
      <c r="G998" s="25" t="s">
        <v>278</v>
      </c>
      <c r="H998" s="18" t="s">
        <v>58</v>
      </c>
      <c r="I998" s="18" t="s">
        <v>59</v>
      </c>
      <c r="K998" s="25">
        <v>25</v>
      </c>
    </row>
  </sheetData>
  <autoFilter ref="A1:AC998">
    <filterColumn colId="22">
      <customFilters>
        <customFilter operator="notEqual" val=" "/>
      </custom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vt:lpstr>
      <vt:lpstr>Revision History</vt:lpstr>
      <vt:lpstr>Comments</vt:lpstr>
      <vt:lpstr>Overview</vt:lpstr>
      <vt:lpstr>Editorial tab 1</vt:lpstr>
      <vt:lpstr>Editorial tab 2</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2012-09-20T13:58:16Z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