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240" yWindow="45" windowWidth="14220" windowHeight="8580" activeTab="3"/>
  </bookViews>
  <sheets>
    <sheet name="Title" sheetId="1" r:id="rId1"/>
    <sheet name="Revision History" sheetId="9" r:id="rId2"/>
    <sheet name="Comments" sheetId="10" r:id="rId3"/>
    <sheet name="Overview" sheetId="11" r:id="rId4"/>
  </sheets>
  <definedNames>
    <definedName name="_xlnm._FilterDatabase" localSheetId="2" hidden="1">Comments!$A$1:$AD$999</definedName>
  </definedNames>
  <calcPr calcId="145621"/>
</workbook>
</file>

<file path=xl/calcChain.xml><?xml version="1.0" encoding="utf-8"?>
<calcChain xmlns="http://schemas.openxmlformats.org/spreadsheetml/2006/main">
  <c r="H8" i="11" l="1"/>
  <c r="H7" i="11"/>
  <c r="H5" i="11"/>
  <c r="K11" i="11"/>
  <c r="K15" i="11"/>
  <c r="K14" i="11" l="1"/>
  <c r="K13" i="11"/>
  <c r="K12" i="11"/>
  <c r="H6" i="11"/>
  <c r="G8" i="11"/>
  <c r="G7" i="11"/>
  <c r="G6" i="11"/>
  <c r="G5" i="11"/>
  <c r="F8" i="11"/>
  <c r="F7" i="11"/>
  <c r="F6" i="11"/>
  <c r="F5" i="11"/>
  <c r="E8" i="11"/>
  <c r="E7" i="11"/>
  <c r="E6" i="11"/>
  <c r="E5" i="11"/>
  <c r="D8" i="11"/>
  <c r="D6" i="11"/>
  <c r="D4" i="11"/>
  <c r="D3" i="11"/>
  <c r="D2" i="11"/>
  <c r="D5" i="11"/>
  <c r="D7" i="11"/>
  <c r="G10" i="11" l="1"/>
  <c r="F10" i="11"/>
  <c r="I8" i="11"/>
  <c r="D10" i="11"/>
  <c r="I6" i="11"/>
  <c r="I5" i="11"/>
  <c r="E10" i="11"/>
  <c r="I7" i="11"/>
  <c r="I10" i="11" l="1"/>
  <c r="K10" i="11" s="1"/>
</calcChain>
</file>

<file path=xl/sharedStrings.xml><?xml version="1.0" encoding="utf-8"?>
<sst xmlns="http://schemas.openxmlformats.org/spreadsheetml/2006/main" count="10064" uniqueCount="2154">
  <si>
    <t>Submission</t>
  </si>
  <si>
    <t>Venue Date:</t>
  </si>
  <si>
    <t>IEEE P802.11 Wireless LANs</t>
  </si>
  <si>
    <t>Abstract:</t>
  </si>
  <si>
    <t>Subject:</t>
  </si>
  <si>
    <t>Author(s):</t>
  </si>
  <si>
    <t>Address</t>
  </si>
  <si>
    <t xml:space="preserve">Phone: </t>
  </si>
  <si>
    <t xml:space="preserve">email: </t>
  </si>
  <si>
    <t>Name(s)</t>
  </si>
  <si>
    <t>First Author:</t>
  </si>
  <si>
    <t>Designator:</t>
  </si>
  <si>
    <t>Full Date:</t>
  </si>
  <si>
    <t>Affiliation</t>
  </si>
  <si>
    <t>Sept 2012</t>
  </si>
  <si>
    <t>Jon Rosdahl, CSR</t>
  </si>
  <si>
    <t>2012-08-20</t>
  </si>
  <si>
    <t>Jon Rosdahl</t>
  </si>
  <si>
    <t>CSR</t>
  </si>
  <si>
    <t>Description</t>
  </si>
  <si>
    <t>Date</t>
  </si>
  <si>
    <t>Revision</t>
  </si>
  <si>
    <t>Initial version.  Contains comments from the WGLB189 - D2.0</t>
  </si>
  <si>
    <t>10871 N 5750 W, Highland, UT 84003</t>
  </si>
  <si>
    <t>+1-801-492-4023</t>
  </si>
  <si>
    <t>jrosdahl@ieee.org</t>
  </si>
  <si>
    <t>CID</t>
  </si>
  <si>
    <t>Commenter</t>
  </si>
  <si>
    <t>LB</t>
  </si>
  <si>
    <t>Draft</t>
  </si>
  <si>
    <t>Clause Number(C)</t>
  </si>
  <si>
    <t>Page(C)</t>
  </si>
  <si>
    <t>Line(C)</t>
  </si>
  <si>
    <t>Type of Comment</t>
  </si>
  <si>
    <t>Part of No Vote</t>
  </si>
  <si>
    <t>Page</t>
  </si>
  <si>
    <t>Line</t>
  </si>
  <si>
    <t>Clause</t>
  </si>
  <si>
    <t>Duplicate of CID</t>
  </si>
  <si>
    <t>Resn Status</t>
  </si>
  <si>
    <t>Assignee</t>
  </si>
  <si>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</si>
  <si>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</si>
  <si>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</si>
  <si>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</si>
  <si>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</si>
  <si>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</si>
  <si>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</si>
  <si>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</si>
  <si>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</si>
  <si>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</si>
  <si>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</si>
  <si>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</si>
  <si>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</si>
  <si>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Yongho Seok</t>
  </si>
  <si>
    <t>10.42.8</t>
  </si>
  <si>
    <t>87</t>
  </si>
  <si>
    <t>29</t>
  </si>
  <si>
    <t>T</t>
  </si>
  <si>
    <t>Y</t>
  </si>
  <si>
    <t>"The Neighboring Network Information Query/Response procedure is used by a STA to retrieve information from an RLSS about other networks operating in its neighborhood."_x000D_
STA can discover the neighboring networks by OTA measurement. What is the purpose of querying the neighboring network information to database?</t>
  </si>
  <si>
    <t>Remove Neighboring Network Information (NNI) Query/Response procedure._x000D_
- delete subclause 10.42.8, 8.4.5.6, 8.4.5.7_x000D_
- delete "RLQP Neighboring Network Information Query" and "RLQP Neighboring Network Information Response" from Table 8-190c</t>
  </si>
  <si>
    <t>Hongyuan Zhang</t>
  </si>
  <si>
    <t>23.1.1</t>
  </si>
  <si>
    <t>229</t>
  </si>
  <si>
    <t>15</t>
  </si>
  <si>
    <t>If we want to be consistant with 11ac, then only normal preamble is mandatory and SGI is optional; if this sub-bullet does intend to restrict that SGI is mandatory, then a more accurate description is "Normal and short guard interval "</t>
  </si>
  <si>
    <t>either change to "Normal guard interval", or change to "Normal and short guard interval", depending on the true intention</t>
  </si>
  <si>
    <t>23.3.2</t>
  </si>
  <si>
    <t>233</t>
  </si>
  <si>
    <t>22</t>
  </si>
  <si>
    <t>Better to provide a figure for the preamble structure as in 11a/n/ac</t>
  </si>
  <si>
    <t>draw a figure for the 11af preamble structure, by copying 11ac preamble with subfield name changes "VHT" to "TVHT"</t>
  </si>
  <si>
    <t>23.3.3</t>
  </si>
  <si>
    <t>52</t>
  </si>
  <si>
    <t>Modes 2C, 2N, 4C, and 4N are new for 802.11, need new transmitter block diagrams for these modes</t>
  </si>
  <si>
    <t>add diagrams for these new modes</t>
  </si>
  <si>
    <t>23.3.6</t>
  </si>
  <si>
    <t>237</t>
  </si>
  <si>
    <t>21</t>
  </si>
  <si>
    <t>Last row and last column of Table 23-3, Normal guard interval duration.</t>
  </si>
  <si>
    <t>Change to "Normal guard interval duration"</t>
  </si>
  <si>
    <t>23.3.7</t>
  </si>
  <si>
    <t>238</t>
  </si>
  <si>
    <t>6</t>
  </si>
  <si>
    <t>Hard to read subclause 23.3.7, since modes 2C, 2N, 4C and 4N are new PHY modes, why not directly give the complete math equations?</t>
  </si>
  <si>
    <t>Give math expressions for modes 2C, 2N, 4C, and 4N</t>
  </si>
  <si>
    <t>23.3.8.1.4</t>
  </si>
  <si>
    <t>242</t>
  </si>
  <si>
    <t>35</t>
  </si>
  <si>
    <t>Rate field in LSIG needs to be re-interpretted with downclocking</t>
  </si>
  <si>
    <t>Change to "The structure of the LSIG field is defined in 22.3.8.1.4(L-SIG definition), where the Rate field indicates the assumed data rate if the Non-TVHT portion is of 20MHz bandwidth"</t>
  </si>
  <si>
    <t>23.3.10.6</t>
  </si>
  <si>
    <t>244</t>
  </si>
  <si>
    <t>31</t>
  </si>
  <si>
    <t>In 22.3.10.6 (stream parser for 11ac), there is some special handling of the stream parser if NCBPS&gt;Nblock.Nes.S, however this case will never be triggered in 11af (up to 4 streams).</t>
  </si>
  <si>
    <t>Change to "...as described in 22.3.10.6 (Stream Parser), except that the special case where Ncbps&gt;Nblock.Nes.S does not happen for any clause 23 rate"</t>
  </si>
  <si>
    <t>23.3.10.9</t>
  </si>
  <si>
    <t>245</t>
  </si>
  <si>
    <t>1</t>
  </si>
  <si>
    <t>Frequency segment parser is missing, at least for 2N and 4N cases. It is also not clear where exactly the segment parsing happens. From the draft, it looks like the segment parsing happens right before IFFT, but the PHY introduction slides showed differently. Also it does not define how to do the parsing (round-robin or block-wise, etc)</t>
  </si>
  <si>
    <t>Add a subclause describing 11af segment parser, will bring a proposal</t>
  </si>
  <si>
    <t>23.5</t>
  </si>
  <si>
    <t>257</t>
  </si>
  <si>
    <t>37</t>
  </si>
  <si>
    <t>Need to add NES column in all the MCS tables, as in 11n and 11ac.</t>
  </si>
  <si>
    <t>Add Nes column in all MCS tables, will bring a proposal</t>
  </si>
  <si>
    <t>265</t>
  </si>
  <si>
    <t>28</t>
  </si>
  <si>
    <t>In Table 23-30, for modes 4N, 4C, 4SS, if we use the same rule as in 11ac to determine NES, then MCS8 should be excluded (Nes=5), according to 11ac rules.</t>
  </si>
  <si>
    <t>Either exclude MCS8, or make Nes=6 and still allow this MCS, will bring a proposal along with the previous comment.</t>
  </si>
  <si>
    <t>Eldad Perahia</t>
  </si>
  <si>
    <t>23.1.4</t>
  </si>
  <si>
    <t>230</t>
  </si>
  <si>
    <t>19</t>
  </si>
  <si>
    <t>Why support non-HT format?</t>
  </si>
  <si>
    <t>This is a new band with no legacy devices.  Make the BSSBasicMCSSet only include TVHT and get rid of non-HT format.  It will also be necessary to define a TVHT duplicate.</t>
  </si>
  <si>
    <t>47</t>
  </si>
  <si>
    <t>What is the parameter?</t>
  </si>
  <si>
    <t>include parameter in the table for the fourth and fifth rows</t>
  </si>
  <si>
    <t>23.3.8.1.1</t>
  </si>
  <si>
    <t>241</t>
  </si>
  <si>
    <t>58</t>
  </si>
  <si>
    <t>There is no normative statement about what is done with the correction factor</t>
  </si>
  <si>
    <t>add a normative statement that one divides the CSD values in Table 22-10 by the correction factor.</t>
  </si>
  <si>
    <t>23.3.9</t>
  </si>
  <si>
    <t>243</t>
  </si>
  <si>
    <t>45</t>
  </si>
  <si>
    <t>Why support non-HT format and HT format?</t>
  </si>
  <si>
    <t>This is a new band with no legacy devices.  Make the BSSBasicMCSSet only include TVHT and get rid of non-HT format and HT format.  It will also be necessary to define a TVHT duplicate.</t>
  </si>
  <si>
    <t>23.3.10.7</t>
  </si>
  <si>
    <t>36</t>
  </si>
  <si>
    <t>The useful aspect of the segment parser in 11ac is that it makes the 160 MHz and 80+80 MHz modes modular blocks of 80 MHz.  We've lost that feature if the segment parser is not used in 11af</t>
  </si>
  <si>
    <t>include the segment parser</t>
  </si>
  <si>
    <t>Does all modes of operation use an interleaver mean that the interleaver is used for LDPC?</t>
  </si>
  <si>
    <t>do not use interleaver for LDPC</t>
  </si>
  <si>
    <t>23.3.18.1</t>
  </si>
  <si>
    <t>249</t>
  </si>
  <si>
    <t>18</t>
  </si>
  <si>
    <t>Use multiplication factor rather than scaling factor</t>
  </si>
  <si>
    <t>as in comment</t>
  </si>
  <si>
    <t>23.3.18.2</t>
  </si>
  <si>
    <t>250</t>
  </si>
  <si>
    <t>E</t>
  </si>
  <si>
    <t>delete extra row in the bandwidth and averaging column for TVHT</t>
  </si>
  <si>
    <t>23.3.18.3</t>
  </si>
  <si>
    <t>53</t>
  </si>
  <si>
    <t>in 11ac the transmit center frequency and symbol clock frequency are the same</t>
  </si>
  <si>
    <t>make transmit center frequency and symbol clock frequency are the same</t>
  </si>
  <si>
    <t>23.4.4</t>
  </si>
  <si>
    <t>aCCAMidTime seems really small</t>
  </si>
  <si>
    <t>aCCMidTime is about 6 symbols in 11ac.  Consider using a time corresponding to an equivalent number of symbols</t>
  </si>
  <si>
    <t>E.2.5.1</t>
  </si>
  <si>
    <t>297</t>
  </si>
  <si>
    <t>3</t>
  </si>
  <si>
    <t>Why are DFS and TPD required?</t>
  </si>
  <si>
    <t>remove DFS and TPC requirement</t>
  </si>
  <si>
    <t>4.3.10b</t>
  </si>
  <si>
    <t>Do we clearly define what "broadcast frequency bands" means so we don't have a conflict between 11af and 11ah?</t>
  </si>
  <si>
    <t>ensure that 11af devices to not interfere with 11ah devices in the 900MHz ISM band (and equivalent bands in non-US regulatory domains)</t>
  </si>
  <si>
    <t>10.10.4</t>
  </si>
  <si>
    <t>74</t>
  </si>
  <si>
    <t>How is CPM different from TPC?</t>
  </si>
  <si>
    <t>delete CPM</t>
  </si>
  <si>
    <t>Kazuyoshi Tsukada</t>
  </si>
  <si>
    <t>8.4.2.173</t>
  </si>
  <si>
    <t>54</t>
  </si>
  <si>
    <t>Typo: TVHT Basic MCS et</t>
  </si>
  <si>
    <t>TVHT Basic MCS set</t>
  </si>
  <si>
    <t>Typo: Primary Channel umber</t>
  </si>
  <si>
    <t>Primary Channel number</t>
  </si>
  <si>
    <t>61</t>
  </si>
  <si>
    <t>Typo: Table 8-af1</t>
  </si>
  <si>
    <t>Table 8-183aa</t>
  </si>
  <si>
    <t>22.1.1</t>
  </si>
  <si>
    <t>91</t>
  </si>
  <si>
    <t>17</t>
  </si>
  <si>
    <t>Typo: 22</t>
  </si>
  <si>
    <t>22-&gt;Clause 22</t>
  </si>
  <si>
    <t>27</t>
  </si>
  <si>
    <t>N</t>
  </si>
  <si>
    <t>Table 23-14 is incomplete</t>
  </si>
  <si>
    <t>E.1</t>
  </si>
  <si>
    <t>295</t>
  </si>
  <si>
    <t>39</t>
  </si>
  <si>
    <t>G</t>
  </si>
  <si>
    <t>Table D-3 is not accurate(e.g: ch13 starts actually at 0.47GHz), and TVWS in Japan is on discussion but looks not so promising.</t>
  </si>
  <si>
    <t>Remove Table D-3 unless sombody can provide accurate Japanese situation/direction.</t>
  </si>
  <si>
    <t>Osama Aboulmagd</t>
  </si>
  <si>
    <t>3.3</t>
  </si>
  <si>
    <t>5</t>
  </si>
  <si>
    <t>In the case of the TVHT_2W, I believe the secondary TVHT_W channel must be adjacent to the primary TVHT_W channels. The word adjacent is missing from the definition</t>
  </si>
  <si>
    <t>In the case of the TVHT_4W, I believe the secondary TVHT_2W channel must be adjacent to the primary TVHT_2W channels. The word adjacent is missing from the definition</t>
  </si>
  <si>
    <t>3.4</t>
  </si>
  <si>
    <t>43</t>
  </si>
  <si>
    <t>Need to add TVHT as a new acronyms</t>
  </si>
  <si>
    <t>I don't believe the statement "TVHT STA is a VHT STA" is an accurate statement. As in Clause 4.3.10a of 802.11ac Draft D3.0, a VHT supports 20/40/80 MHz channels which are obviously not supported by a TVHT STA. In fact a TVHT STA can never by a VHT or an HT STA.</t>
  </si>
  <si>
    <t>Delete the whole paragraph and replace it with a stateent that focuses on TVHT features only. No need to mention any resmblence to VHT or HT STA because it doesn't exist.</t>
  </si>
  <si>
    <t>40</t>
  </si>
  <si>
    <t>"Single width channels" and "double width channels" are not defined. Need to add definitions.</t>
  </si>
  <si>
    <t>support for two non-adjacent single and double width channels is stated explicitly. How about the support for two adjacent single and double width channels. Is it mandatory or optional?</t>
  </si>
  <si>
    <t>indicate the type of support for TVHT_2W and TVHT_4W</t>
  </si>
  <si>
    <t>50</t>
  </si>
  <si>
    <t>The MPDU and A-MPDU sizes mentioned in this clause were chosen for 802.11ac since it can support gigabit rates and are based on jumbo frame in gigabit Ethernet. Since a TVHT STA can support a max data rate that is well below the gigabit range, support for these long frames doesn't seem to be justified.</t>
  </si>
  <si>
    <t>Replace MPDU and A-MPDU values with those defined for HT STA. This makes more sense since the supported rates of HT and TVHT STAs seem to be in the same range.</t>
  </si>
  <si>
    <t>It seems that the desire to position TVHT STA as a VHT STA has led to some meaningless statements. Isn't it clear that a TVHT STA can not use 20/40/80/160 MHz channels? Where are these channel widths in the white space bands?</t>
  </si>
  <si>
    <t>delete The sentence "The use of 20 MHz,....."</t>
  </si>
  <si>
    <t>62</t>
  </si>
  <si>
    <t>The sentence, "The use of HT features, such as RIFS, is not permitted for STAs operating as TVHT STAs", this sentence is included in 802.11ac draft since it is stated clearly that a VHT STA is an HT STA. Where in 802.11af a similar statement is made. Furthermore why a TVHT STA be characterized as an HT STA when they operate in different bands and different channel widths.</t>
  </si>
  <si>
    <t>delete the sentence.</t>
  </si>
  <si>
    <t>4.3.19</t>
  </si>
  <si>
    <t>7</t>
  </si>
  <si>
    <t>Clause 4.3.19 doesn't seem to provide any normative text. It may be more appropriate to move it to an Annex.</t>
  </si>
  <si>
    <t>The superscript 20, does it refer to any footnote in the doc? If it does then ok. If it doesn't then delete it.</t>
  </si>
  <si>
    <t>7.3.5.11.2</t>
  </si>
  <si>
    <t>34</t>
  </si>
  <si>
    <t>Figure 7-1a doesn't correctly represent non-adjacent single and double width channels, TVHT_W+W and TVHT_2W+2W</t>
  </si>
  <si>
    <t>Add a second Figure where TVHT_W+W and TVHT2W+2W are correctly marked.</t>
  </si>
  <si>
    <t>8.2.4.6.3a</t>
  </si>
  <si>
    <t>I don't believe using the term "TVHT Variant" is appropriate. The more appropriate way is to introduce a TVHT Control field, which will have the same structure as the VHT variant with the changes listed on line 20 and 21.</t>
  </si>
  <si>
    <t>Delete subclause 8.2.4.6.3a. Add a new subcluase titled "TVHT Control field", describe the TVHT Control field structure and format.</t>
  </si>
  <si>
    <t>8.2.6</t>
  </si>
  <si>
    <t>It is not clear what are the reasons for using the TLV structure. The baseline makes use of IE and sub-IE. Why they are not sufficient to be used in 802.11af?</t>
  </si>
  <si>
    <t>change the use of TLV structure and use the IE sub-IE structures. This change will requires changes in all the subcluases of the subcluase 8.2.6.1</t>
  </si>
  <si>
    <t>8.4.1.47a</t>
  </si>
  <si>
    <t>44</t>
  </si>
  <si>
    <t>64</t>
  </si>
  <si>
    <t>Does this imply that a TVHT STA will support up to 8 antennas? It wasn't mentioned anywhere how many antennas are supported. There is a need to be explicit about that. Also wouldn't 8 antennas be too much at &lt; 1GHz bands. For example 802.11ah supports a maximum of 4 antennas. Why not using 802.11ah number since it almost operate in the same band?</t>
  </si>
  <si>
    <t>indicate somewhere in the draft the maximum number of antennas that can be supported by a TVHT STA.</t>
  </si>
  <si>
    <t>8.4.1.48a</t>
  </si>
  <si>
    <t>The whole subcluase is very difficult to follow.</t>
  </si>
  <si>
    <t>Introduce the equivalent of Table 8-53g for TVHT</t>
  </si>
  <si>
    <t>8.4.2.170</t>
  </si>
  <si>
    <t>51</t>
  </si>
  <si>
    <t>13</t>
  </si>
  <si>
    <t>Confusing normative text, what does "any secured container" mean?</t>
  </si>
  <si>
    <t>clarify</t>
  </si>
  <si>
    <t>8.4.2.171</t>
  </si>
  <si>
    <t>2</t>
  </si>
  <si>
    <t>Table 8-183y seems to be out of place. It needs to be moved right before subclause 8.4.2.171</t>
  </si>
  <si>
    <t>55</t>
  </si>
  <si>
    <t>MBSS is not mentioned</t>
  </si>
  <si>
    <t>add MBSS</t>
  </si>
  <si>
    <t>8.4.5</t>
  </si>
  <si>
    <t>56</t>
  </si>
  <si>
    <t>59</t>
  </si>
  <si>
    <t>why is the need to define a new structure for RLQP elements? Why cannot be defined using IE and sub IE structure as is the case with other Is?</t>
  </si>
  <si>
    <t>Use IE structure for defining RLQP elements</t>
  </si>
  <si>
    <t>8.4.5.1</t>
  </si>
  <si>
    <t>57</t>
  </si>
  <si>
    <t>Figure 8.4.5 seems to be missing</t>
  </si>
  <si>
    <t>Add Figure 8.4.5</t>
  </si>
  <si>
    <t>9.3.2.3.4</t>
  </si>
  <si>
    <t>72</t>
  </si>
  <si>
    <t>Change STA to TVHT STA</t>
  </si>
  <si>
    <t>4</t>
  </si>
  <si>
    <t>9.19.2.8</t>
  </si>
  <si>
    <t>Creating a new subclause for EDCA Channel access for TVHT BSS. Other than f) and g) and h), the rest of the steps are not applicable to TVHT STA. Similarly f), g), and h) are not applicable to VHT STA.</t>
  </si>
  <si>
    <t>73</t>
  </si>
  <si>
    <t>delete e), f), and g)</t>
  </si>
  <si>
    <t>10.24.3.3</t>
  </si>
  <si>
    <t>75</t>
  </si>
  <si>
    <t>46</t>
  </si>
  <si>
    <t>228</t>
  </si>
  <si>
    <t>"40 MHz PHY" is not precise and may be misleading. It is better to replace it with "VHT PHY parameters for 40 MHz channel"</t>
  </si>
  <si>
    <t>non-HT format in TVHT seems to different from the non-HT format for HT. It is confusing to use the same name to define two different concepts.</t>
  </si>
  <si>
    <t>Need to find a suitable name other than NON_HT</t>
  </si>
  <si>
    <t>23.2.2</t>
  </si>
  <si>
    <t>32</t>
  </si>
  <si>
    <t>Need to define the TXVECTOR and the RXVECTOR explicitly with all its entries.</t>
  </si>
  <si>
    <t>The use of the term "NON_HT" is confusing since it means specific format which is not applicable for TVHT.</t>
  </si>
  <si>
    <t>"The number of symbols in the TVHT-LTF field can be either 1, 2, or 4" doesn't that imply a maximum of 4 antennas. If yes, then there is a contradiction with other places where a max of 8 antennas are implied.</t>
  </si>
  <si>
    <t>Clarify</t>
  </si>
  <si>
    <t>Need to explicitly draw the TVHT PPDU format and indicate all the relevant timing parameters</t>
  </si>
  <si>
    <t>23.3.8.1</t>
  </si>
  <si>
    <t>The use of L-STF, L-LTF, and L-SIG is confusing. These fields are used in HT and VHT to allow backward compatibility with legacy stations. It is not clear what role the play in TVHT since there is no legacy stations in TV White spaces.</t>
  </si>
  <si>
    <t>Not clear how to set the Rate and the Length fields in L-SIG.</t>
  </si>
  <si>
    <t>23.3.8.2.5</t>
  </si>
  <si>
    <t>25</t>
  </si>
  <si>
    <t>VHT-LTF definition in 22.3.8.2.5 includes the definitions for 20/40/80/160 MHz, which of these definitions is used for TVHT?</t>
  </si>
  <si>
    <t>23.3.8.2.3</t>
  </si>
  <si>
    <t>Assuming VHT-SIG-A symbols are BCC encoded with rate R=1/2 and using 108 data subcarriers, then the number of bits in each of the TVHT-SIG-A symbols is 54 bits. Is that true? If yes then TVHT-SIG-A doesn't have the same number of bits as in VHT-SIG-A (24 bits).</t>
  </si>
  <si>
    <t>23.3.8.2.6</t>
  </si>
  <si>
    <t>For VHT-SIG-B, the length of the field changes depending on the channel bandwidth. What is the lengths of the VHT-SIG-B field for 2W and 4W channels? And what is the repetition pattern?</t>
  </si>
  <si>
    <t>23.2.9.2</t>
  </si>
  <si>
    <t>"Transmission of 20 MHz NON_HT PPDUs", it seems there is an error here. Delete 20 MHz</t>
  </si>
  <si>
    <t>258</t>
  </si>
  <si>
    <t>for Table 23-19 and MCS index 0, I computed the data rate for 6 and 7 MHz to be 2.25 Mbps (108/2/24usec).</t>
  </si>
  <si>
    <t>Clarify and change data rates values if necessary.</t>
  </si>
  <si>
    <t>B.4.27</t>
  </si>
  <si>
    <t>271</t>
  </si>
  <si>
    <t>24</t>
  </si>
  <si>
    <t>WS8 is a WS PICS category. Status and Support columns are not applicable. Same is also true for WS3.</t>
  </si>
  <si>
    <t>delete any entries in the referenced columns</t>
  </si>
  <si>
    <t>Adrian Stephens</t>
  </si>
  <si>
    <t>xix</t>
  </si>
  <si>
    <t>Table numbering in caption</t>
  </si>
  <si>
    <t>Adjust style so that numbering is generated automatically</t>
  </si>
  <si>
    <t>xx</t>
  </si>
  <si>
    <t>Table caption " values" probably a result of a new para in a table caption</t>
  </si>
  <si>
    <t>Remove spurious caption</t>
  </si>
  <si>
    <t>xxi</t>
  </si>
  <si>
    <t>Table B.4.3 should instead be a subclause heading</t>
  </si>
  <si>
    <t>Turn TableTitle into a subclause heading.</t>
  </si>
  <si>
    <t>33</t>
  </si>
  <si>
    <t>Recommend you don't declare the baseline twice (i.e. page lower-case-eye and one).</t>
  </si>
  <si>
    <t>Remove para at line 33.</t>
  </si>
  <si>
    <t>3.1</t>
  </si>
  <si>
    <t>30</t>
  </si>
  <si>
    <t>Surely regulatory authorities are silent on the matter of whether operation by 802.11 STAs is permitted or not._x000D_
_x000D_
And even if they were not,  this statement creates a chicken and egg problem (TVWS is defined to be operation by STAs that are defined to support TVWS features) - helpful not!</t>
  </si>
  <si>
    <t>Rewrite definition so that it appeals to something in existence before 802.11af.</t>
  </si>
  <si>
    <t>Page numbers do not align with printed numbers.  This sometime causes commenters to quote the wrong numbers.</t>
  </si>
  <si>
    <t>If you have acrobat pro,  you can edit the "logical numbers" to match the printed numbers before posting.  Otherwise,  don't worry.</t>
  </si>
  <si>
    <t>I'm not sure about the definition for GDC.  We have things like "GDC Enablement",  which relate to enabling access to the GDB.   But according to the definition,  they are enabling the operation of a database.</t>
  </si>
  <si>
    <t>Clarify whether "GDC Enablement" is enabling the database,  or enabling access to it.  If the latter, reword definition of GDC to "The control of access to a GDB ...".</t>
  </si>
  <si>
    <t>3.2</t>
  </si>
  <si>
    <t>List format is non-standard</t>
  </si>
  <si>
    <t>First list level is a), b) ...</t>
  </si>
  <si>
    <t>Xref format - no hotlink_x000D_
_x000D_
It greatly assists your readers if cross-references are "hot links".   This is a setting in the creation of the .pdf from frame sources.</t>
  </si>
  <si>
    <t>Please enable this setting.  Contact technical editor if any difficulty.</t>
  </si>
  <si>
    <t>Xref format - no parentheses_x000D_
_x000D_
I recommend during draft development that the xref style for subclause, table, figure be set to include the item's caption in parentheses (see .11n drafts for an example)._x000D_
This allows your reviewers/voters to detect incorrect cross references easily.   The style can be changed globally relatively easily in frame,  and will need to be adjusted to_x000D_
IEEE-SA standard format (no parens) some arbitrary time prior to final sponsor ballot.</t>
  </si>
  <si>
    <t>Please enable this format.  Contact technical editor if any difficulty.</t>
  </si>
  <si>
    <t>"operation in some regulatory domains"_x000D_
_x000D_
Oh do give me a clue!   Which regulatory domains are these specific to?  Or at least reference in a rubric to 3.3 how the reader determines when a definition is valid or not.</t>
  </si>
  <si>
    <t>Add per definition a description of which regulatory domains it is applicable,  or add an introductory para with references to where that information is available.  Also check that no 3.2 definition is dependent on a 3.3 defintion._x000D_
_x000D_
Or merge with 3.2._x000D_
_x000D_
Same issue at 6.04 needing a similar resolution.</t>
  </si>
  <si>
    <t>"An encoded signal sent"_x000D_
_x000D_
Encoded in what sense?   All PPDUs are encoded using bcc or ldpc.</t>
  </si>
  <si>
    <t>Either remove "encoded" or qualify with the type of coding.</t>
  </si>
  <si>
    <t>radiofrequency -_x000D_
surelythisshouldbetwowords</t>
  </si>
  <si>
    <t>"radio frequency"</t>
  </si>
  <si>
    <t>4.3</t>
  </si>
  <si>
    <t>"Editorial Note: Heading for P802.11af general description is 4.3.18 because last clause in 802.11-2012 is 4.3.15 and 11aa adds one clause and 11ad/D9.0 adds two."_x000D_
_x000D_
A masterly statement of the irrelevant,  as at 6.26 we number 4.3.10b._x000D_
_x000D_
Note,  that "amendment style" numbering is only required if inserting between subclauses at the same nesting level in your baseline._x000D_
_x000D_
Note also that any such numbering errors in .11ad should get fixed during its publication.</t>
  </si>
  <si>
    <t>Remove Editorial note,  or change the numbering at 6.26.</t>
  </si>
  <si>
    <t>The list of PHY features does not indicate the status of adjacent double width channels.</t>
  </si>
  <si>
    <t>Add statement of support for double width adjacent channels.</t>
  </si>
  <si>
    <t>A VHT STA supports mandatory operation at 80MHz in 5GHz.  It also transmits VHT Operation elements. This is incompatible with the statement "A TVHT STA is a VHT STA",  because the mandatory PHY capabilities of the VHT have not been explicitly excluded,  and neither has transmission of the VHT operation element._x000D_
_x000D_
Essentially a TVHT STA is *not* a VHT STA,  because it is not backwards compatible to VHT operation - i.e. the STA cannot fall back into VHT operation,  and a TVHT BSS cannot contain a mixture of TVHT and non-TVHT VHT STAs._x000D_
_x000D_
Also germain to this discussion is the question as to what is the value of dot11VHTOptionImplemented.   This controls the presence or absence of signalling of lots of stuff in managment frames,  some of which is not allowed in TVHT (e.g. VHT operation element, channel switch element)</t>
  </si>
  <si>
    <t>Recommend that VHT features are included by explicit reference,  not by default.  Thus a TVHT STA is *not* a VHT STA,  but uses some bits defined as VHT features,  and dot11VHTOptionImplemented is necessarily false._x000D_
_x000D_
So:  "A TVHT STA supports certain features of a VHT STA.  It does not support HT features.  A TVHT STA is not a VHT STA - i.e., it does not support all the mandatory features of a VHT STA."  Then review all uses of "VHT STA" such as in "These TVHT features are available to VHT STAs associated with a TVHT AP in a BSS" and replace with TVHT STA._x000D_
_x000D_
Alternatively review all uses of VHT in your baseline (i.e. 802.11ac - there are ~3,000 instances) and consider whether to exclude TVHT - i.e. "A VHT STA" becomes "A VHT STA that is not a TVHT STA".   I believe this is a lot of work,  and will undoubtedly created ambiguity and confusion,  so I prefer the first suggestion here.</t>
  </si>
  <si>
    <t>"20" - footnotes should be at the bottom of the page.</t>
  </si>
  <si>
    <t>Insert footnote 20 at bottom of page (default setting for frame footnote),  or change reference to bibliography.</t>
  </si>
  <si>
    <t>"within a few seconds are required for sharing with radars" - grammar</t>
  </si>
  <si>
    <t>add "that"</t>
  </si>
  <si>
    <t>6.3.3.3.2</t>
  </si>
  <si>
    <t>8</t>
  </si>
  <si>
    <t>"The values from the Channel Power Management Announcement element if such an element was present in the Probe Response or Beacon frame, else null."_x000D_
_x000D_
This requires all STA to support this,  but will be encountered only by TVHT STAs.</t>
  </si>
  <si>
    <t>Make conditional on dot11TVHTOptionImplemented</t>
  </si>
  <si>
    <t>", else null."_x000D_
_x000D_
This is an abstract interface in which case things that aren't there are just plain not there,  and an encoding in this case doesn't need to be described._x000D_
_x000D_
BTW,  the exact syntax of the "; otherwise..." phrase is likely to come up for debate in REVmc.  802.11ac has taken a position on this,  STD-2012 is inconsistent.</t>
  </si>
  <si>
    <t>"; otherwise not present"</t>
  </si>
  <si>
    <t>The TVHT Operation element should probably appear in various SAP primitivies (where the VHT operation element currently resides).   These are missing from TGaf.</t>
  </si>
  <si>
    <t>Add this element to the primitives that currently have the VHT operation element.</t>
  </si>
  <si>
    <t>6.3.95.2.2</t>
  </si>
  <si>
    <t>11</t>
  </si>
  <si>
    <t>As a matter of WG style,  locally determined result codes are not included in a .confirm,  unless there is explicit protocol that describes how they are determined._x000D_
_x000D_
In this case "TIMEOUT" should be removed from ResultCode,  because there is no normative definition of how it is to be determined.</t>
  </si>
  <si>
    <t>Remove ", TIMEOUT"</t>
  </si>
  <si>
    <t>6.3.95.1.2</t>
  </si>
  <si>
    <t>9</t>
  </si>
  <si>
    <t>"as described in 8.5.8 ..." is not a description of the ChannelAvailabilityQuery, and adds nothing to the Valid Range statement.</t>
  </si>
  <si>
    <t>Replace with a description of the purpose/use of the element._x000D_
_x000D_
Ditto comment at 11.19, 12.19, 13.28,  14.34, 15.35, 16.41, 17.43, 18.37, 19.33,  28.18,  29.10, 30.13</t>
  </si>
  <si>
    <t>6.3.97.2.2</t>
  </si>
  <si>
    <t>The "TIMOUT" and "UNSPECIFIED_FAILURE" are locally determined result codes for which no normative definition exists.   According to WG style,  they should be removed.   That leaves the result Code with nothing to indicate.</t>
  </si>
  <si>
    <t>Delete the ResultCode parameter</t>
  </si>
  <si>
    <t>6.3.98.2.2</t>
  </si>
  <si>
    <t>20</t>
  </si>
  <si>
    <t>the MLME-CVS.confirm is a "confirm without a response" and fails to meet WG11 design patterns for the MLME interface._x000D_
_x000D_
Also the ResultCode is a parameter whose values are purely locally determined without any normative specification of how they are determined.</t>
  </si>
  <si>
    <t>Delete the CVS confirm primitive.</t>
  </si>
  <si>
    <t>8.5.8.35</t>
  </si>
  <si>
    <t>70</t>
  </si>
  <si>
    <t>The abbreviation "IE" was removed during REVmb,  and "information element" was replaced with "element"</t>
  </si>
  <si>
    <t>Change "IE" to element._x000D_
_x000D_
Ditto change at 67.14</t>
  </si>
  <si>
    <t>6.3.100.4.2</t>
  </si>
  <si>
    <t>The primitive at 29.54 does not include a resultCode parameter,  but the frame format at 68.10 does.</t>
  </si>
  <si>
    <t>Add a ResultCode parameter and enumerate the value values that may be used._x000D_
Then remove from 28.22 ResultCode any values not present in the list in the response primitive.</t>
  </si>
  <si>
    <t>6.3.101.2.2</t>
  </si>
  <si>
    <t>The ResultCode at 31.50 contains a TIMEOUT without a normative description of how it is generaterated.   Per WG style it should be removed.</t>
  </si>
  <si>
    <t>Remove the ", TIMEOUT".</t>
  </si>
  <si>
    <t>6.3.101.4.2</t>
  </si>
  <si>
    <t>The WSM.response is supposed to do: "This primitive schedules transmission of a response"_x000D_
_x000D_
What frame is this carried in?  I don't see any such definition.</t>
  </si>
  <si>
    <t>Either remove the WSM.response and WSM.confirm primitives,  or describe the process of how a WSM response is transmitted,  with particular reference to which frame type is used.</t>
  </si>
  <si>
    <t>8.5.8.27</t>
  </si>
  <si>
    <t>65</t>
  </si>
  <si>
    <t>Each field in a frame format needs definition._x000D_
In figure 8-460f "Reason Result Code" is undefined.</t>
  </si>
  <si>
    <t>Add a definition for this field.  Review all frame formats and ensure that a definition for each field exists.</t>
  </si>
  <si>
    <t>"The Length field indicates the length of the remaining frame fields in octets, and the value is variable."_x000D_
_x000D_
This is undoubtedly wrong,  as this information is already known.</t>
  </si>
  <si>
    <t>Replace with: "The Length field indicates the length of the remaining fields of the Action field in octets, and the value is variable."_x000D_
_x000D_
Similar problem at 63.64.</t>
  </si>
  <si>
    <t>8.5.8.28</t>
  </si>
  <si>
    <t>66</t>
  </si>
  <si>
    <t>The Length field is undefined</t>
  </si>
  <si>
    <t>Replace with: "The Length field indicates the length of the remaining fields of the Action field in octets, and the value is variable."_x000D_
_x000D_
Similar problem at 66.41</t>
  </si>
  <si>
    <t>8.5.8.31</t>
  </si>
  <si>
    <t>67</t>
  </si>
  <si>
    <t>Figure 8-460j claims that this is the frame body,  but is it not.   It is the action field of a public action frame.</t>
  </si>
  <si>
    <t>At 67.33 change "The format of the ... frame body" to "The format of the ... action field"._x000D_
_x000D_
At 67.45, change "body format" to "Action field format".</t>
  </si>
  <si>
    <t>Given that figure 8-460j describes an action field format (see my related comment),  it is followed by Vendor Specific elements and possible MIC element.   It must be possible to parse this unambiguously,  but it is not,  because the variable length fields are structured as TLVs with types drawn from a different namespace._x000D_
_x000D_
The same problem exists for the GDC Enablement Response frame (68.16)</t>
  </si>
  <si>
    <t>Add a Length field after Dialog Token with definition: "The Length field indicates the length of the remaining fields of the Action field in octets, and the value is variable."_x000D_
_x000D_
Make matching changes near 68.16.</t>
  </si>
  <si>
    <t>8.5.8.32</t>
  </si>
  <si>
    <t>68</t>
  </si>
  <si>
    <t>10</t>
  </si>
  <si>
    <t>The frame format of the GDC Enablement Response frame format contains "WSM Elements",  but the primitive at 26.24 indicates a single WSM element.</t>
  </si>
  <si>
    <t>Resolve the inconsistency.</t>
  </si>
  <si>
    <t>"Elements" should generally be lower-case (e.g. "WSM elements")</t>
  </si>
  <si>
    <t>Change all "Elements" to "elements" except where caps required by context.</t>
  </si>
  <si>
    <t>10.42.2</t>
  </si>
  <si>
    <t>78</t>
  </si>
  <si>
    <t>It is not clear to me how the "PeerSTAAddress" maps on to the either of the address fields in Figure 8-460I.   Clause 10 does not describe this.</t>
  </si>
  <si>
    <t>Add a description of how the Requester STA Address and Responder STA address fields are set, based on the GDCENABLEMENT request and response primitive parameters._x000D_
Add a description of how the GDCENABLEMENT indication &amp; confirm primitive parameters are set based on Requester STA Address and Responder STA address fields._x000D_
Do this for both the request and response frames.</t>
  </si>
  <si>
    <t>8.5.8.33</t>
  </si>
  <si>
    <t>As far as I can tell,  there is no need for the Requester STA and Responder STA address fields,  as they are also contained in the MAC header.</t>
  </si>
  <si>
    <t>Either justify to me why these fields do not duplicate the contents of the MPDU header,  or remove them.</t>
  </si>
  <si>
    <t>The "Operation Channel Status Query" and response frames came off poorly in the lottery of life._x000D_
_x000D_
They are bereft of an MLME interface and do not have the succor of any normative description.</t>
  </si>
  <si>
    <t>Either expunge these frame formats.   Or gently add a relevant MLME SAP description and normative behaviour description in 10.42.something.</t>
  </si>
  <si>
    <t>In .11ac D3.0 we separated the contiguous and disjoint channel bandwidth cases into two figures._x000D_
For clarity and consistency,  TGaf should follow suit.</t>
  </si>
  <si>
    <t>Replace figure 7-1a with two figures representing contiguous and disjoint channels.</t>
  </si>
  <si>
    <t>Figure 7-1a font size is excessive.  Should be between 10-8 points generally (i.e. no larger than surrounding text).</t>
  </si>
  <si>
    <t>Reduce font size.</t>
  </si>
  <si>
    <t>8.2.4.6.3a does not indicate how a TVHT variant HT Control field is distinguished.</t>
  </si>
  <si>
    <t>Modify 802.11ac D3.0 34.03 to indicate how the TVHT format is determined.</t>
  </si>
  <si>
    <t>Amendment style subclause numbering should have no space before the "a".   e.g. 8.2.4.6.3a is right.</t>
  </si>
  <si>
    <t>Review use of amendment style numbering (scan pages vii-xviii) and adjust as necessary.</t>
  </si>
  <si>
    <t>"may be used" is a normative statement in Clause 8.  It suffices to use declarative language.</t>
  </si>
  <si>
    <t>At 35.31, 49.51, 57.21 change normative to informative or follow WG11 style (optionally present)._x000D_
_x000D_
Further,  the statement,  even after being turned into an informative one at 35.32 is misleading.   TLVs are only used for specific management and action frames,  as determined by TVHT.   Please limit the scope of the statement to make this clear,  otherwise it gives carte blanche for these structures to appear in other bands.</t>
  </si>
  <si>
    <t>8.4.5.5</t>
  </si>
  <si>
    <t>Behaviour description in Clause 8,  which is reserved for describing structure.</t>
  </si>
  <si>
    <t>Move normative description to clause 9 or 10._x000D_
_x000D_
Ditto at 69.31.</t>
  </si>
  <si>
    <t>8.3.3.5</t>
  </si>
  <si>
    <t>"The Supported Channels element shall be present if" - This is not quoting accurately from the baseline.</t>
  </si>
  <si>
    <t>Correct to match baseline._x000D_
Ditto 43.28</t>
  </si>
  <si>
    <t>8.4.2.24.2</t>
  </si>
  <si>
    <t>63</t>
  </si>
  <si>
    <t>"The algorithm to detect the Primary Service Signal/Radar shall satisfy regulatory requirements and is outside the scope of this standard." is present in a NOTE.  Normative statement shall not be present in a note.</t>
  </si>
  <si>
    <t>Move cited statement to body text,  or remove normative verb,  while noting that replacing with with a functional equivalent ("must", "is required to") does not solve this problem.</t>
  </si>
  <si>
    <t>"TLV tuples with Type values not specified in this clause or specified as "reserved" shall be discarded. The STA shall discard any TLV tuple with an unknown value for Type."_x000D_
_x000D_
1. Behavioural description in clause 8._x000D_
2. Normative verb in clause 8._x000D_
3. Duplicate description of how to handle reserved fields._x000D_
4. Duplicate "shall discard"</t>
  </si>
  <si>
    <t>Replace with "TLV tuples with Type values not specified in this clause are reserved."_x000D_
_x000D_
and/or (probably better) add a new subclause to 9.24 saying:  "A TVHT STA that receives a frame containing a TLV tuple with an unknown Type value shall discard the tuple and continue processing the next tuple."</t>
  </si>
  <si>
    <t>"&lt;ANA&gt;" until the ANA has indicated that a namespace is controlled by the ANA,  it is not controlled.</t>
  </si>
  <si>
    <t>Replace any &lt;ANA&gt; flags for namespaces not controlled by the ANA with values,  or request the ANA to place the namespace under ANA control._x000D_
_x000D_
Includes 48.63</t>
  </si>
  <si>
    <t>"MAC Management messages" - there are already too many synonyms in use.  Let's stick to the commonest form.</t>
  </si>
  <si>
    <t>Replace "message" with "frame" here and at 35.53.</t>
  </si>
  <si>
    <t>Why introduce a table with Name and Scope columns that are not populated?</t>
  </si>
  <si>
    <t>Remove "Name" and "Scope" columns,  or put something useful in them.</t>
  </si>
  <si>
    <t>The concept of "collections" has not been adequately introduced.   It reads like this text was cut out of the middle of somebody else's spec._x000D_
_x000D_
Also there's "additional collections" - additional to what?</t>
  </si>
  <si>
    <t>Define what is a collection.  Then list and define all the collections defined by TVHT.</t>
  </si>
  <si>
    <t>The TLV mechanism is way over the top for TVHT usage.   We don't need the concept of collections.  All we need is unique values for all TLV types defined by TVHT.  Surely this is not too hard?</t>
  </si>
  <si>
    <t>Either justify to me why we need the concept of collections,  or remove any mention of collection and ensure that all TLV type values are unique - TVHT defines about 22 of them,  so this is not that hard._x000D_
_x000D_
Or if this is attempting to mirror some other specification of structure,  incorporate that here by reference.</t>
  </si>
  <si>
    <t>In 8.2.6 "Length" is overloaded to be both the name of a field in a structure,  and the heading of a column describing constraints on specicit types._x000D_
_x000D_
There is an implicit TLV structure,  but it's not shown.</t>
  </si>
  <si>
    <t>Before we start talking about the values of fields in a structure,  add a figure that shows the structure of a TLV field and defines those fields.  In particular I did not find any definition for the length of the Length field.  It would be useful to have this information._x000D_
_x000D_
If the definition of the Length field of the TLV does not equal the length of the value part,  then modify the headings of the tables in 8.2.6 to indicate "Length of Value field (octets)".</t>
  </si>
  <si>
    <t>"The format of the Length field shall be an unsigned number"</t>
  </si>
  <si>
    <t>Clause 8 language should be declarative.   Remove normative verb.</t>
  </si>
  <si>
    <t>"The default length of the Length field is one octet."_x000D_
_x000D_
How can the length field be any other size?   If fixed,  remove "length"._x000D_
If variable,  each type definition also needs to indicate the length of the length field.    This is not the same as the "Length (octets)" column that appears in definition tables.</t>
  </si>
  <si>
    <t>Either fix the length of the length field,  or include per type definition a column to define the length of the length field.</t>
  </si>
  <si>
    <t>"Single TLV has a Value that represents a single octet field" is incompatible with 36.57: "Single TLV comprised of fields in Table 8-14d"._x000D_
_x000D_
The cited fields do not all fit in a single octet._x000D_
Generally the "single TLV" and "Compound TLV" terminology do no good,  and the "Single TLV" does harm.</t>
  </si>
  <si>
    <t>Remove all use of "Single" and "Compound" before TLV.</t>
  </si>
  <si>
    <t>14</t>
  </si>
  <si>
    <t>Hanging subclause</t>
  </si>
  <si>
    <t>Move text in 8.2.6 before 8.2.6.1 into a new "General" subhead</t>
  </si>
  <si>
    <t>I am not sure whether all of the fields in Table 8-14d are present in the "Device Identification Information" TLV, or only one of them,  or any combination of them.</t>
  </si>
  <si>
    <t>Indicate which of these fields is present,  and how that is determined.</t>
  </si>
  <si>
    <t>8.2.6.1.5</t>
  </si>
  <si>
    <t>"will not be present" - avoid gratuitous use of "will",  which can be confused with normative specification.</t>
  </si>
  <si>
    <t>"will not be present" -&gt; "is not present"_x000D_
_x000D_
Ditto at 39.44.</t>
  </si>
  <si>
    <t>26</t>
  </si>
  <si>
    <t>The specification is complete regarding the endianness of multi-octet fields as they are covered by 8.2.2._x000D_
_x000D_
I am unsure as to whether this TLV is intended to be a facsimile of an interface defined by some other group or not.   If it is,  please check whether endianness needs to be and is compatible with that interface.   In particular,  most protocols above the MAC operate in the opposite endianness.</t>
  </si>
  <si>
    <t>Please either confirm this is a purely local interface,  or that you have confirmed that its endianness matches ours,  or document new rules for endianness of TLVs.</t>
  </si>
  <si>
    <t>8.2.6.1.6</t>
  </si>
  <si>
    <t>41</t>
  </si>
  <si>
    <t>What does "WSM, US" mean?   Does it mean "and" or "or"?</t>
  </si>
  <si>
    <t>Define meaning of any syntax assumed in the Scope column</t>
  </si>
  <si>
    <t>8.4.1.9</t>
  </si>
  <si>
    <t>Recommend that Names be given to all status codes,  so that valid status values can be enumerated,  such as in the SAP parameters for enablement.</t>
  </si>
  <si>
    <t>Add names for all new status values</t>
  </si>
  <si>
    <t>8.4.48a</t>
  </si>
  <si>
    <t>"sent in the lowest, second to lowest, second to highest and highest frequency segments are based on subtracting 216, subtracting 72, adding 72 and adding 216 from the values shown in table 8-53g respectively"_x000D_
_x000D_
I understand the intent of not repeating stuff defined in .11ac,  but the .11ac definitions are not going to change now,  and this recipe is easy to misread.</t>
  </si>
  <si>
    <t>Except where the change is trivial and self-evident,  enumerate the subcarriers for TVHT in this subclause._x000D_
_x000D_
Ditto at 45.57</t>
  </si>
  <si>
    <t>8.4.2.1</t>
  </si>
  <si>
    <t>The editorial note is irrelevant.  Your friendly neighborhood ANA will look after the numbering.</t>
  </si>
  <si>
    <t>Remove editorial note.</t>
  </si>
  <si>
    <t>"The Primary Service Signal/Radar field is set"_x000D_
It's a "bit" to fit in with the rubric at 802.11-2012 521.30</t>
  </si>
  <si>
    <t>Change "field" to "bit"</t>
  </si>
  <si>
    <t>"shall satisfy regulatory requirements"_x000D_
_x000D_
You can't have a normative requirement in a NOTE</t>
  </si>
  <si>
    <t>Remove normative language,  or move normative statement to body text in a behavioural clause.</t>
  </si>
  <si>
    <t>8.4.2.29</t>
  </si>
  <si>
    <t>48</t>
  </si>
  <si>
    <t>"when the MIB attribute dot11ChannelAvailabilityActivated is true"_x000D_
_x000D_
WG11 style removes superfluous decoration regarding references to MIB attributes.</t>
  </si>
  <si>
    <t>change "when the MIB attribute dot11ChannelAvailabilityActivated is true" to "when dot11ChannelAvailabilityActivated is true"._x000D_
_x000D_
Make similar changes at: 48.23, 48.32, 48.36, 48.39, 88.15,</t>
  </si>
  <si>
    <t>8.4.2.160.2a</t>
  </si>
  <si>
    <t>49</t>
  </si>
  <si>
    <t>"Editorial Note: 8.4.2.121 is last clause in 802.11-2012, 11ae-2012 adds one, 11aa-2012 adds six clauses 11ad/D9.0 adds 31 to reach 8.4.2.159, and 11acD3.0 adds eight. Figure 8-402 is last figure in 802.11-2012, 11ae-2012 adds three, 11aa-2012 adds eight, 11ad/D9.0 adds 58 and 11ac/D3.0 adds 13 to reach Figure 8-402cd. Table 8-183 is last table in 802.11-2012, 11aa-2012 adds five, 11ad/D9.0 adds fifteen and 11ac/D3.0 adds three to reach 8-183w."_x000D_
_x000D_
You are creating a rod for your own back.  Is this accurate?_x000D_
_x000D_
There is no requirement anywhat that you provide this information,  but if you do,  it should be accurate.</t>
  </si>
  <si>
    <t>Recommend removing such statements as they are unlikely to stay accurate,  even if accurate now.</t>
  </si>
  <si>
    <t>8.4.2.169</t>
  </si>
  <si>
    <t>Table 8-183x describes "...until channel switch" and "after the channel switch",  but the name of the element implies it is a power switch._x000D_
_x000D_
If doing a channel switch,  we have surely enough good stuff introduced in 802.11ac that it should not be necessary for .11ah to have another channel switch mechanism.</t>
  </si>
  <si>
    <t>If possible,  remove this element and extend the framework introduced by .11ac._x000D_
Otherwise,  remove mention of channel switch in the element.</t>
  </si>
  <si>
    <t>8.4.2.172</t>
  </si>
  <si>
    <t>23</t>
  </si>
  <si>
    <t>I have no idea what "The definition of fields within the Location Information element body is as defined in Section 2.1 of IETF RFC 6225 except as defined in 8.4 (Management frame body components)." is trying to say.</t>
  </si>
  <si>
    <t>Replace it with something that is unambiguous.  8.4 is a lot of stuff,  99.99% of which must be irrelevant.</t>
  </si>
  <si>
    <t>"The structure and information fields are little endian, per conventions defined in 8.2.2 (Conventions), and are based on the LCI format described in IETF RFC 62251."  - seeing as you don't define the fields here,  6225 needs to be a normative reference.</t>
  </si>
  <si>
    <t>Add a normative reference to RFC 6225.</t>
  </si>
  <si>
    <t>The "secondary channel offset" and "channel width" fields can be packed together, saving one octet.</t>
  </si>
  <si>
    <t>Pack these two fields into the same octet.</t>
  </si>
  <si>
    <t>Why do you need both primary channel number and two center frequency fields?</t>
  </si>
  <si>
    <t>Remove one of these fields.</t>
  </si>
  <si>
    <t>8.4.5.2</t>
  </si>
  <si>
    <t>60</t>
  </si>
  <si>
    <t>"RLQP Channel Availability Query element"_x000D_
_x000D_
No it's not.   It's not an "element" as generally understood.   Such usage will cause confusion.</t>
  </si>
  <si>
    <t>Call all "Registered Location Query Protocol element" instances exactly that.   i.e. change the heading to:  "RLQP Channel Availability Query Registered Location Query Protocol element"._x000D_
_x000D_
Given the wordiness,  you may want to rename the element format to "RLQP element".  Note,  this usage mirrors that in .11u.</t>
  </si>
  <si>
    <t>Figure 8-460f does not include a WSM type field,  but the WSM element does.   Agreed,  there's only one type now,  but that might not always be the case.</t>
  </si>
  <si>
    <t>Add a WSM Type field,  or indicate how the WSM type can be determined.</t>
  </si>
  <si>
    <t>9.18.6</t>
  </si>
  <si>
    <t>"associated STAs and GDC dependent STAs" - does not show markup</t>
  </si>
  <si>
    <t>Review and add any missing markup._x000D_
_x000D_
Ditto at 72.37</t>
  </si>
  <si>
    <t>Lables embedded in text</t>
  </si>
  <si>
    <t>Remove them</t>
  </si>
  <si>
    <t>10.10.5.3</t>
  </si>
  <si>
    <t>"the DFS owner sends the Channel Power Management Announcement element and frame."   while the rule is clearly an extension,  does it mean "instead of" or "in addition to" any other signaling such as Channel Switch frame,  Channel Switch element...</t>
  </si>
  <si>
    <t>Clarify if this is the sole method that may be used in this case.   Ditto at 75.34.</t>
  </si>
  <si>
    <t>"beacon or probe response frame."  - capitalization</t>
  </si>
  <si>
    <t>Names of frames are proper names and capitalized:  "Beacon frames and Probe Response frames"._x000D_
_x000D_
Recommend scanning form "frame" and checking case of any preceding proper nouns._x000D_
_x000D_
I can see ~20 on a quick scan that need fixing.</t>
  </si>
  <si>
    <t>10.41.1</t>
  </si>
  <si>
    <t>76</t>
  </si>
  <si>
    <t>"The STA that is creating the BSS" - wrong article_x000D_
_x000D_
Until an antecedent has been established,  "the" is incorrect.</t>
  </si>
  <si>
    <t>"A STA that is..."</t>
  </si>
  <si>
    <t>"A TVHT STA shall determine the channelization using" - determine is ambiguous.  Is it determining the channelization for itself or others,  and does "using" include "transmitting" or "receiving"._x000D_
_x000D_
Further "determine its channelization" is clear enough as an informative statement,  but as a normative_x000D_
one,  does not relate to any defined interface.</t>
  </si>
  <si>
    <t>Recommend adapting such statements to a framework:_x000D_
"A &lt;type of STA&gt; STA that &lt;type of event&gt; shall &lt;do stuff&gt;"._x000D_
_x000D_
For example:  A non-AP STA that receives a frame containing a TVHT Operation element shall &lt;PHY interface for setting channelization&gt; based on the Channel Center Frequency Segment 0 and Channel Center Frequency Segment 1 and Primary Channel offset and Secondary Channel offset subfields (see 23.3.14 (Channelization)).</t>
  </si>
  <si>
    <t>77</t>
  </si>
  <si>
    <t>"Except in the case of a TDLS off-channel direct-link (which is independently constrained by 10.22.6.3), a STA shall not transmit a PPDU with a TXVECTOR parameter CH_BANDWIDTH indicating a channel bandwidth that is wider than the BSS operating channel width."_x000D_
- which BSS?   What if it's not a member of an BSS?</t>
  </si>
  <si>
    <t>Add "with which it is associated".  And describe rules for operation prior to association.</t>
  </si>
  <si>
    <t>Superfluous nesting</t>
  </si>
  <si>
    <t>10.41.1 -&gt; 10.41</t>
  </si>
  <si>
    <t>10.42.3</t>
  </si>
  <si>
    <t>42</t>
  </si>
  <si>
    <t>"A GDC dependent STA shall set dot11GDBAccessActivated to false."_x000D_
_x000D_
Ho hum.   There's a chicken an egg problem here.  Table 10-21 states that the role is depdent on this MIB variable,  not the other way around.</t>
  </si>
  <si>
    <t>Replace with : "A GDC dependent STA is one in which dot11GDBAccessActivated is false"</t>
  </si>
  <si>
    <t>79</t>
  </si>
  <si>
    <t>Random fonts in figure</t>
  </si>
  <si>
    <t>All fonts can be plain Arial,  and increase font size so that it is readable.</t>
  </si>
  <si>
    <t>Random italics_x000D_
_x000D_
While the submission author may have special internal rules for what should be italic,  they do not match any IEEE-SA style.</t>
  </si>
  <si>
    <t>Remove italics on the names of states used in 10.42,  except in the definition,   where such use is consistent with the baseline.</t>
  </si>
  <si>
    <t>"A STA with dot11GDBAccessActivated set to false" - WG11 style reserves "set to" for the act of setting, not the act of testing.</t>
  </si>
  <si>
    <t>Review all use of "set to" and reword any that are tests/conditions - e.g. "A STA in which xyz is false" or "When xyz is falst, a STA shall not"_x000D_
_x000D_
There are ~278 instances of "set to".   From a far from scientific survey ~10% of them are wrong.</t>
  </si>
  <si>
    <t>List style</t>
  </si>
  <si>
    <t>Use the IEEE-SA style for lettered list.</t>
  </si>
  <si>
    <t>80</t>
  </si>
  <si>
    <t>"dependent STA may have detected" - avoid using "may" when you are not granting permission.</t>
  </si>
  <si>
    <t>replace "may" with "might" here</t>
  </si>
  <si>
    <t>NOTE style</t>
  </si>
  <si>
    <t>Use the IEEE-SA style for note. (9pt font)</t>
  </si>
  <si>
    <t>10.42.4</t>
  </si>
  <si>
    <t>"the dot11GDCEnablementValidityTimer to the dot11ContactVerificatonSignalInterval."  - language</t>
  </si>
  <si>
    <t>"dot11GDCEnablementValidityTimer to the value of dot11ContactVerificatonSignalInterval." or "dot11GDCEnablementValidityTimer to dot11ContactVerificatonSignalInterval."_x000D_
_x000D_
Note also speeling error "Verificaton"</t>
  </si>
  <si>
    <t>"in such case" - not commonly used syntax</t>
  </si>
  <si>
    <t>"in such a case"</t>
  </si>
  <si>
    <t>Protected and unprotected forms of various procedures are defined in 10.42.  Admittedly they are determined by the MLME parameters.  Where are the requirements on the SME to determine whether to use protected and whether to ignore unprotected information?   Where is this policy set?  What controls it?</t>
  </si>
  <si>
    <t>Please consider whether such policy is in scope of 802.11,  and if it is,  provide SMT mib variables to control it and some description of SME requirements in 10.42 or 6.</t>
  </si>
  <si>
    <t>10.42.5.2</t>
  </si>
  <si>
    <t>84</t>
  </si>
  <si>
    <t>"a RLQP element" - grammar</t>
  </si>
  <si>
    <t>globally replace "a RLQP" with "an RLQP" (11 instances)</t>
  </si>
  <si>
    <t>"CSM action frame" - WG11 style_x000D_
It is a CSM frame</t>
  </si>
  <si>
    <t>as a matter of WG11 style,  "action" is not used when refering to specific action frames._x000D_
_x000D_
Replace "[CSM|NCC] action frame" with "[CSM|NCC] frame" globally</t>
  </si>
  <si>
    <t>"Reason result code = values 2, 3, 4, 5, 6, 7, 8 or 9 as described in 8.4.2.170 (Channel Schedule Management element)."_x000D_
_x000D_
IMHO,  your reader will not hold in their memory the mapping of value to reason for these items,  and will be forced into referencing that section at this point.</t>
  </si>
  <si>
    <t>Recommend that the lists of values on this page be replaced with the names of the values.   If the values don't have short names,  add them.</t>
  </si>
  <si>
    <t>10.42</t>
  </si>
  <si>
    <t>"A GDC dependent STA compares values of the Map ID field... the STA should transmit a Channel Availability Query request frame, and receive a Channel Availability Query response frame that contains an updated WSM."_x000D_
_x000D_
Subclause 10.42 is mostly written as though the SME interface does not exist.  Statements "A STA shall" in 10.42 are often ambiguous as to whether it is the MLME or the SME that performs this function._x000D_
_x000D_
I know that most people don't care about this distinction - but we do have that interface,  and our behavioural description should acknoledge that.  Better the domain experts in TGaf do this now than REVmc later.</t>
  </si>
  <si>
    <t>Review all use of "STA &lt;normative verb&gt;" in 10.42 to determine if the actor (MLME or SME) is ambiguous or not.   If it is,  reword adding "MLME of" or "SME of" as appropriate.   Where behaviour is distributed across these two entities,  this will require statementsof the form "STA shall do &lt;x&gt;" to change to "MLME generates an xyz primitive &lt;details&gt;.  On recieveing an xyz primitive,  the SME shall..."_x000D_
_x000D_
See submissions to TGmb related to clause 10.3 for an example of the rewording required.</t>
  </si>
  <si>
    <t>6.3</t>
  </si>
  <si>
    <t>No big picture._x000D_
There is no convenient visualization of the interaction of the service primitvies.</t>
  </si>
  <si>
    <t>Add message sequence charts for each independent set of interacting service primitives illustrating its operation.</t>
  </si>
  <si>
    <t>Denial of service attacks.   Has the TG considered what new DoS attacks have been created?  Each new mechanism that allows one STA to enable/disable/manage another has potential abuse.</t>
  </si>
  <si>
    <t>Please provide a reference to the submission that describes the DoS properties of the new management services.</t>
  </si>
  <si>
    <t>10.42.7.2</t>
  </si>
  <si>
    <t>86</t>
  </si>
  <si>
    <t>"RLQP may use GAS protocol" - missing article</t>
  </si>
  <si>
    <t>add one</t>
  </si>
  <si>
    <t>10.42.8.1</t>
  </si>
  <si>
    <t>"STA can utilize" - WG11 style is to reserve "can" for "is able to, given what we define in the standard,  or what is commonly known"_x000D_
_x000D_
To select operating parameters requires behaviour that is not defined in the standard (e.g. the choice of a "best" or "acceptable" BSS).  So "can" is not appropriate at this point.</t>
  </si>
  <si>
    <t>"can" -&gt; "might"</t>
  </si>
  <si>
    <t>10.42.8.2</t>
  </si>
  <si>
    <t>"When dot11NNIActivated is true, a STA can use GAS protocol to send a NNI Query to an RLSS." - is this permission defined elsewhere?</t>
  </si>
  <si>
    <t>If not, then replace "can" with "may".</t>
  </si>
  <si>
    <t>10.42.9</t>
  </si>
  <si>
    <t>89</t>
  </si>
  <si>
    <t>"(modulo 128)" - wrong.   value 127 is used for a special purpose,  so should not be used in the normal sequence.</t>
  </si>
  <si>
    <t>128-&gt;127</t>
  </si>
  <si>
    <t>"is required to move" - is this a normative requirement?</t>
  </si>
  <si>
    <t>If yes:  "is required to" -&gt; shall._x000D_
If no:  "is required to move" -&gt; moves</t>
  </si>
  <si>
    <t>90</t>
  </si>
  <si>
    <t>"enabled GDC dependent STA is able to send a probe request frame" - is this granting permission?</t>
  </si>
  <si>
    <t>If yes: "is able to" -&gt; may</t>
  </si>
  <si>
    <t>240</t>
  </si>
  <si>
    <t>Weird font sizes</t>
  </si>
  <si>
    <t>first line and second para appear to be in a smaller font.</t>
  </si>
  <si>
    <t>23.3.19.5.2</t>
  </si>
  <si>
    <t>254</t>
  </si>
  <si>
    <t>Recommend adding a reference from D.2.5 to 23.3.19.5.2 in the case of TVHT operation.</t>
  </si>
  <si>
    <t>B.2.2</t>
  </si>
  <si>
    <t>269</t>
  </si>
  <si>
    <t>"WSwhite spaces" - but the acronym used throughout is TVWS</t>
  </si>
  <si>
    <t>Replace WS with or add TVWS under B.2.2</t>
  </si>
  <si>
    <t>As I view it,  a TVHT STA uses a subset of VHT mandatory features,  but is not a VHT STA._x000D_
_x000D_
The lack of any statements in B.4 about things like A-MPDU aggregation begs some statements on coupling that do not exist.</t>
  </si>
  <si>
    <t>There are two ways forward.  My preference is this one to reproduce B.4.23.1 here.   In those VHT features that are supported in TVHT,  add a CF&lt;tvws&gt;: O or M as appropriate.</t>
  </si>
  <si>
    <t>B.4.3</t>
  </si>
  <si>
    <t>CF29 is already used by .11ac.   Choose a higher number.</t>
  </si>
  <si>
    <t>C.3</t>
  </si>
  <si>
    <t>279</t>
  </si>
  <si>
    <t>"This is a control variable. It is written by the SME."   These are mutually conflicting statements for a variable in the smt,  because the SME always has write access.    What "control variable" means is that an external management entity can control the operation of the entity "owning" the variable.</t>
  </si>
  <si>
    <t>Either make it a status variable,  or written by an external management entity._x000D_
_x000D_
Similar comment at 279.58, 278.08, 281.50, 282-35 - but note that these are also "read-only" control variables!_x000D_
_x000D_
Ditto 273.28, 280.31, 281.06, 285.23, 285.62, 286.35, 287.08, 287.48, 288.28, 289.13, 289.57,  290.33,  291.06</t>
  </si>
  <si>
    <t>275</t>
  </si>
  <si>
    <t>This control variable is read-only</t>
  </si>
  <si>
    <t>Make it read-write_x000D_
_x000D_
Ditto at 275.48, 276.18</t>
  </si>
  <si>
    <t>Does the MIB compile?</t>
  </si>
  <si>
    <t>Compile the MIB and fix up any errors.  The number of warnings at level 3 (i.e.,  mib variable not in any group) should not increase over the baseline - i.e., all mib variables should be part of a group,  and all groups should be cited in a compliance statement.</t>
  </si>
  <si>
    <t>292</t>
  </si>
  <si>
    <t>dot11Groups is controlled by the ANA.  dot11Groups 68 has been allocated elsewhere.</t>
  </si>
  <si>
    <t>Add &lt;ANA&gt; flags for any dot11Groups allocations.</t>
  </si>
  <si>
    <t>283</t>
  </si>
  <si>
    <t>Is dot11imt a typo?_x000D_
_x000D_
The ANA does not administer dot11imt,  but does dot11smt.   Also see 272.18,  which claims it is dot11smt.</t>
  </si>
  <si>
    <t>change dot11imt to dot11smt,  or make opposite change at 272.18 and remove &lt;ANA&gt; flags.</t>
  </si>
  <si>
    <t>272</t>
  </si>
  <si>
    <t>There are a number of MIB attributes in your baseline that enumerate phys.</t>
  </si>
  <si>
    <t>Add to the enumerations for: dot11BeaconRprtPhyType, dot11FrameRprtPhyType, dot11RMNeighborReportPhyType, dot11PHYType</t>
  </si>
  <si>
    <t>The HT and VHT phys both added a bunch of objects and a group - e.g. dot11VHTTransmitBeamformingGroup, dot11PhyVHTComplianceGroup_x000D_
_x000D_
Are these objects "inherited" somehow in TVHT?   Does the "renaming" that clause 23 does also imply the existence of dot11TVHT phy variables that are not defined? (e.g. is there a dot11TVHTChannelWidthOptionImplemented variable?)</t>
  </si>
  <si>
    <t>Either:_x000D_
1. Modify the renaming statement at 256.13,  and add relevant VHT phy variables to a TVHT group; or_x000D_
2. For each VHT PHY mib variable,  add a TVHT definition.   Create a TVHT PHY group and cite in TVHT compliance.</t>
  </si>
  <si>
    <t>293</t>
  </si>
  <si>
    <t>dot11Compilances is administered by the ANA</t>
  </si>
  <si>
    <t>Replace 10 with &lt;ANA&gt; flag.  Note 10 is used by .11k.</t>
  </si>
  <si>
    <t>"No STA operating in TVWS shall use Channel Switch Announcement." - what about extended channel switch announcement?</t>
  </si>
  <si>
    <t>Consider adding prohibition against extended channel announcement frames.   Also consider whether the related elements are adequately prohibited in the TVHT case from beacons.</t>
  </si>
  <si>
    <t>"shall utilize"_x000D_
_x000D_
The normative process of "utilization" has not been defined.   Please say what you mean without introducing undefined terms into normative statements.</t>
  </si>
  <si>
    <t>Reword to use only terms with an unambiguous definition.</t>
  </si>
  <si>
    <t>H</t>
  </si>
  <si>
    <t>298</t>
  </si>
  <si>
    <t>Payload Type field values are not administered by the ANA</t>
  </si>
  <si>
    <t>Remove &lt;ANA&gt; flag.</t>
  </si>
  <si>
    <t>Carlos Cordeiro</t>
  </si>
  <si>
    <t>The use of "and/or" is not clear.</t>
  </si>
  <si>
    <t>Since different regulatory domains will use different channel BW, the requirement on channel BW support needs to be clearly stated here.</t>
  </si>
  <si>
    <t>"Mandatory support for VHT single MPDU": this seems to be an obvious statement. How else would a STA be able to transmit any MSDU or management/control frame?</t>
  </si>
  <si>
    <t>Delete sentence.</t>
  </si>
  <si>
    <t>101</t>
  </si>
  <si>
    <t>The instruction here is a "change", but there is no underlined text in the paragraph showing the change</t>
  </si>
  <si>
    <t>Show the changes</t>
  </si>
  <si>
    <t>10.10.5.1</t>
  </si>
  <si>
    <t>102</t>
  </si>
  <si>
    <t>38</t>
  </si>
  <si>
    <t>"These updates are made while minimizing disruption to the BSS or IBSS.": whether or not disruption is minimized seems to be a fully implementation dependent issue</t>
  </si>
  <si>
    <t>Remove sentence.</t>
  </si>
  <si>
    <t>10.10.5.2</t>
  </si>
  <si>
    <t>From the context, it is not clear to which subject "it" is referring to.</t>
  </si>
  <si>
    <t>Most likely, replace "it" with "the AP"</t>
  </si>
  <si>
    <t>Lacking definition of the basic TVHT PPDU</t>
  </si>
  <si>
    <t>Insert definition. Suggestion: "A Clause 23 PPDU transmitted or received using the Clause 23 physical layer (PHY)."</t>
  </si>
  <si>
    <t>The MIB variable is already defined in units of seconds. To avoid redundancy and future inconsistencies, it is better to leave the unit confined to the MIB</t>
  </si>
  <si>
    <t>Search the draft for "(seconds)" and delete whenever redefining the MIB unit</t>
  </si>
  <si>
    <t>Yasuhiko Inoue</t>
  </si>
  <si>
    <t>"television white spaces (TVWS): broadcast band frequencies where regulatory authorities permit operation by 802.11 STAs."_x000D_
_x000D_
It will be some other systems being allowed to operate TVWS.</t>
  </si>
  <si>
    <t>One idea will be:_x000D_
television white spaces (TVWS): broadcast band frequencies where regulatory authorities permit operation by radio communication systems that satisfy the regulatory requirements.</t>
  </si>
  <si>
    <t>Richard Edgar</t>
  </si>
  <si>
    <t>The statement "The IEEE 802.11 TVHT STA operates in broadcast frequency bands below 1 GHz" is to generic and could easily cause confusion with 802.11ah.</t>
  </si>
  <si>
    <t>Re-write the statement to specifically state the TVWS spectrum bands</t>
  </si>
  <si>
    <t>22.3.10.9.1</t>
  </si>
  <si>
    <t>161</t>
  </si>
  <si>
    <t>Tables 22-22, 22-23, 22-24 and 22-25 should be consolidated int 1 diagram</t>
  </si>
  <si>
    <t>Consolidate into 1 diagram</t>
  </si>
  <si>
    <t>D.1</t>
  </si>
  <si>
    <t>No regulatory information provided for Europe, even though it was agreed that the 2 regulatory authorities that would be focuused on was the US and Europe.  We should put placeholders in the document to show that the information for Europe is expected to be available before the next draft is issued</t>
  </si>
  <si>
    <t>Put in placeholder information for Europe</t>
  </si>
  <si>
    <t>JUNG HOON SUH</t>
  </si>
  <si>
    <t>The use of L-STF, L-LTF, and L-SIG fields are for the backward compatibility with legacy stations. There is no legacy stations in TV White spaces, and the terms need to be clarified or renamed into different ones.</t>
  </si>
  <si>
    <t>Rename or Clarify</t>
  </si>
  <si>
    <t>Michael Montemurro</t>
  </si>
  <si>
    <t>8.2.6.1.2</t>
  </si>
  <si>
    <t>Isn't regulatory information typically kept in the Annex? If so, why is Table T8-14d not placed in the annex given that it specifically refers to US and Canadian regulatory  domains.</t>
  </si>
  <si>
    <t>Move the table to the annex and provide a reference at the cited location.</t>
  </si>
  <si>
    <t>Table 8-14i indicates that the Channel Availability Duration is indicated in minutes where the text in annex 4 describes  that the Channel Availabiility Duration can be indicated in seconds.</t>
  </si>
  <si>
    <t>Either update the parameter to seconds or change the text in Clause 4.</t>
  </si>
  <si>
    <t>My understanding is that the RLQP protocol uses an ethertype and yet the frame type is a Public Action frame. Typically Ethertypes are used with data frames.</t>
  </si>
  <si>
    <t>It looks as though the description of the RLQP procedures needs to be updated to clarify how the Ethertype is used. My guess is that it is used to convey information across the DS to the GDC.</t>
  </si>
  <si>
    <t>What is the MAC state (e.g. associated/unassociated) when these operations take place? What permissible states could these frames be sent in?</t>
  </si>
  <si>
    <t>Update this clause to describe what permissible MAC states are allowed for transmission of these frames.</t>
  </si>
  <si>
    <t>Christopher Hansen</t>
  </si>
  <si>
    <t>Definitions of TVHT_MODE_1 physical layer convergence protocol is ungainly</t>
  </si>
  <si>
    <t>Add text in the definition that says PLCP follow section X.X.X.X of the draft</t>
  </si>
  <si>
    <t>Definitions of TVHT_MODE_2C physical layer convergence protocol is ungainly</t>
  </si>
  <si>
    <t>Definitions of TVHT_W+W mask physical layer convergence protocol is ungainly</t>
  </si>
  <si>
    <t>Definitions of TVHT_MODE_2N physical layer convergence protocol is ungainly</t>
  </si>
  <si>
    <t>Definitions of TVHT_MODE_4C physical layer convergence protocol is ungainly</t>
  </si>
  <si>
    <t>Definitions of TVHT_MODE_4W physical layer convergence protocol is ungainly</t>
  </si>
  <si>
    <t>Definitions of TVHT_MODE_4N physical layer convergence protocol is ungainly</t>
  </si>
  <si>
    <t>Definitions of TVHT_MODE_2W+2W physical layer convergence protocol is ungainly</t>
  </si>
  <si>
    <t>"Mandatory support for 6 MHz, 7 MHz and/or 8 MHz channel widths (single width channels)"  What exactly is mandatory?  One channel width of the 3?</t>
  </si>
  <si>
    <t>Clarify what is mandatory.  If it is one channel width, try "Mandatory support for at least one channel width of 6 MHz, 7 MHz or 8 MHz." channel widths</t>
  </si>
  <si>
    <t>In Table D-2 it appears that Europe has different channel spacings within the same operating class.  Assuming an AP has a wired connection to the GeoDB but an associating STA does not, how would the STA know which bandwidth to employ?  How do we maintain interoperability?</t>
  </si>
  <si>
    <t>Provide a mechanism, if one does not exist already, to allow devices to determine the correct channel bandwidth to employ.</t>
  </si>
  <si>
    <t>Raja Banerjea</t>
  </si>
  <si>
    <t>Does TVHT stand for TV High Throughput or TV Very High Throughput. 11af is based on 11ac which is Very High Throughput, so shouldn't TVHT be TV Very High Throughput?</t>
  </si>
  <si>
    <t>Move definition of TVHT_2W, TVHT_W+W, TVHT_4W to the definition section from the introduction section.</t>
  </si>
  <si>
    <t>The concept of using 144 Tones instead of 128 as in 11ac could be made more clear in the draft specification.</t>
  </si>
  <si>
    <t>Add mandatory support of Long GI for increased range.</t>
  </si>
  <si>
    <t>23.8.2.6</t>
  </si>
  <si>
    <t>In the US TVHT could be deployed with 6, 6+6, 12, 12+12 MHz. However VHT-SIGB is defined for 20, 40, 80, 80+80 and 160 MHz. Based on my reading of the 11af specification, VHT-SIGB transmission uses the 40 MHz 11ac VHT-SIG-B and transmits over all the segments. Definition of VHT-SIGB for TVHT is incomplete in the draft, possibly add a transmit flow diagram for VHT-SIGB for 11af.</t>
  </si>
  <si>
    <t>23.3.10.4</t>
  </si>
  <si>
    <t>The scrambler seed for TVHT transmissions with FORMAT = NON_HT and Channel Bandwidth = TVHT_W/TVHT_2W/TVHT_4W/TVHT_W+W could be set to indicate the BW of transmission. Currently VHT specification does not support 40+40 MHz transmissions. Add support for BW indicate for TVHT_W+W</t>
  </si>
  <si>
    <t>Mitsuru Iwaoka</t>
  </si>
  <si>
    <t>"CAQ", "CVS" and "NNI" are not listed in subclause 3.4.</t>
  </si>
  <si>
    <t>Add following acronyms in subclause 3.4._x000D_
CAQ  Channel Availability Query_x000D_
CVS  Contact verification signal_x000D_
NNI  Neighboring Network Information</t>
  </si>
  <si>
    <t>In the first paragraph of 8.4.2.173, reference to "Figure 8-401cj TVHT Operation element" is wrong.</t>
  </si>
  <si>
    <t>Replace "Figure 8-401cl (WSM element format)" by "Figure 8-401cj (TVHT Operation element)" in the first paragraph of 8.4.2.173.</t>
  </si>
  <si>
    <t>In Figure 8-401cj, typo as "MCS et"</t>
  </si>
  <si>
    <t>Correct to "MCS Set"</t>
  </si>
  <si>
    <t>Reference to "Figure 8-401ck--TVHT Operation information field" is wrong.</t>
  </si>
  <si>
    <t>Replace "Figure 8-431k (RLQP Channel Power Management format)" by "Figure 8-401ck (TVHT Operation information field)"</t>
  </si>
  <si>
    <t>Reference to Table 8-183aa iw wrong</t>
  </si>
  <si>
    <t>Correct "Table 8-af1" to "Table 8-183aa"</t>
  </si>
  <si>
    <t>There are excrescent charactors in the beginning of the last 3 items in the list.</t>
  </si>
  <si>
    <t>Correct index in the list.</t>
  </si>
  <si>
    <t>Contents</t>
  </si>
  <si>
    <t>x</t>
  </si>
  <si>
    <t>8.4.2.160.2 and 8.4.2.160.2a have wrong indentation in the "Contents".</t>
  </si>
  <si>
    <t>Correct indentation</t>
  </si>
  <si>
    <t>8.4.2.95</t>
  </si>
  <si>
    <t>Section headers of 8.4.2.160.2 and 8.4.2.160.2a have wrong level.</t>
  </si>
  <si>
    <t>Correct level</t>
  </si>
  <si>
    <t>Description of Table 23-7 loses "¤ÆkM"</t>
  </si>
  <si>
    <t>Change "(Transmission mode and)" to "(Transmission mode and ¤ÆkM)"</t>
  </si>
  <si>
    <t>23.3.8.1.2</t>
  </si>
  <si>
    <t>12</t>
  </si>
  <si>
    <t>23.3.8.1.3</t>
  </si>
  <si>
    <t>23.3.8.2.4</t>
  </si>
  <si>
    <t>Bo Sun</t>
  </si>
  <si>
    <t>The 11af spec draft is referring section 22 of 11ac spec draft. While TGac is still handling comments to 11ac spec draft.</t>
  </si>
  <si>
    <t>update 11af spec draft based on latest 11ac spec draft and accepted comment resolutions.</t>
  </si>
  <si>
    <t>Liwen Chu</t>
  </si>
  <si>
    <t>71</t>
  </si>
  <si>
    <t>There are many places in clause 9 other than 9.19.18 and 9.3.2.3 dealing with features that are specific to VHT. These features should be adapted to TVHT since TVHT and VHT use different terminology (VHT vs TVHT etc.).</t>
  </si>
  <si>
    <t>Add TVHT support to various palces in clause 9. other than 9.19.18 and 9.3.2.3.</t>
  </si>
  <si>
    <t>8.4.2</t>
  </si>
  <si>
    <t>Why is TVHT Capabilities IE missing from subclause 8.4.2?</t>
  </si>
  <si>
    <t>Define TVHT Capabilities IE in 8.4.2.</t>
  </si>
  <si>
    <t>There are no such things of legacy STAs. Why do you need L-SIG etc.? This will waste medium time especially when the channel bandwidth is narrow.</t>
  </si>
  <si>
    <t>Remove legacy related staff from 23.</t>
  </si>
  <si>
    <t>10.41</t>
  </si>
  <si>
    <t>there are many features defined in VHT because of its channel aggregation, MU operation and operation mode negotiation etc. which are missing from 10.41.</t>
  </si>
  <si>
    <t>Add the missing features.</t>
  </si>
  <si>
    <t>Stephen Mccann</t>
  </si>
  <si>
    <t>"is assigned a unique 1-octet RLQP ID", should be a 2-octet value</t>
  </si>
  <si>
    <t>Change text to read "is assigned a unique 2-octet RLQP ID"</t>
  </si>
  <si>
    <t>In Table 8-14a place an entry in the Scope field</t>
  </si>
  <si>
    <t>Add the text "Country Code" below the "Scope" field heading within Table 8-14a</t>
  </si>
  <si>
    <t>6.3.98.1.2</t>
  </si>
  <si>
    <t>There's a missing space before the open parathensis. Similar comment for "MLME-GDCENABLEMENT.request".</t>
  </si>
  <si>
    <t>Change text to read "MLME-CVS.request (" (i.e. with an extra space)</t>
  </si>
  <si>
    <t>Would it be possible to generate a single list of enumeratted types for "ResultCode" as it appears to be re-defined in many MLME primitives. Are any of these related to the values in Table 8-183y (P52) or Table 8-190d (P58)?</t>
  </si>
  <si>
    <t>Create one "ResultCode" emumerated type with all possible options and then reference this from the various MLME primitivies</t>
  </si>
  <si>
    <t>8.2.6.1.3</t>
  </si>
  <si>
    <t>Regarding Table 8-14e, how are compound TLVs parsed, when there is only 1 length value?  I assume "compound" means that there are multiple component elements within the Value field.  Doesn't each component element then require its own length field?</t>
  </si>
  <si>
    <t>Add some text to clarify what a compound TLV actually is, or add sub-field lengths</t>
  </si>
  <si>
    <t>The device location information element appears to have a very similar format to that of measurement report for LCI in Figure 8-162 (IEEE 802.11-2012). Is there any way of harmonising or re-using this exisiting LCI report with the new device location information elements?</t>
  </si>
  <si>
    <t>Either harmonise the existing LCI measurement report with the device location information element, or add some text to describe why the device location information element needs to exist as a new element.</t>
  </si>
  <si>
    <t>In Figure 8-401ck the first field name has a typo</t>
  </si>
  <si>
    <t>Change "umber" to "number" in Figure 8-401ck</t>
  </si>
  <si>
    <t>In Figure 8-401cj there are a couple of types in the  field names.  It may be easier to widen some of these element figures to enable easier checking of the field names.</t>
  </si>
  <si>
    <t>Change "Oper-tion" to "Opera-tion" and "inform-tion" to "informa-tion" in Figure 8-401cj</t>
  </si>
  <si>
    <t>Regarding Figure 8-431i, the Device Location Information fields are not actually repeated, I think this means there are multiple Device Location Information fields.  Similar issue with Figure 8-431k and Figure 8-431l.</t>
  </si>
  <si>
    <t>Change the note above the Device Location Information field within Figure 8-431i to read "There may be multiple Device Location Information fields"</t>
  </si>
  <si>
    <t>Regarding Figure 8-431j, clarify the name of the "Number of Device Location Information" field</t>
  </si>
  <si>
    <t>Change this field name to "Number of Device Location Information sub-fields"</t>
  </si>
  <si>
    <t>8.4.5.6</t>
  </si>
  <si>
    <t>The clause title and associated Figure probably needs to have RLQP in it, to be consistent with earlier clauses. Similar comment for clause 8.4.5.7</t>
  </si>
  <si>
    <t>Change clause title to "RLQP Neighboring Network Information Query element" and Figure 8-431n to "RLQP Neighboring Network Information Query element format"</t>
  </si>
  <si>
    <t>8.5.8.30</t>
  </si>
  <si>
    <t>Regarding Figure 8-460i, the "Contact Verification Signal" is not an IE, just an element</t>
  </si>
  <si>
    <t>Rename the 3rd field in Figure 8-460i to read "Contact Verification Signal element"</t>
  </si>
  <si>
    <t>10.42.4.1</t>
  </si>
  <si>
    <t>81</t>
  </si>
  <si>
    <t>RLQP is a protocol that is transported by GAS.  Therefore RLQP has its own request and response messages.  The current text over complicates the operation of GAS and RLQP and is unecessarily confusing.</t>
  </si>
  <si>
    <t>Change the 2nd paragraph of 10.42.4.1. to read "A CAQ requesting STA may use RLQP to transmit a CAQ request when it detects RLQP support by its intended CAQ responder in a beacon or probe response frame."</t>
  </si>
  <si>
    <t>This paragraph duplicates behaviour text from clause 10.24.3 in IEEE 802.11-2012</t>
  </si>
  <si>
    <t>Delete this paragraph</t>
  </si>
  <si>
    <t>10.42.4.2</t>
  </si>
  <si>
    <t>Change the 2nd paragraph of 10.42.4.2. to read "When a GDC AP or GDC enabling STA that has dot11RLSSActivated true receives a RLQP CAQ element request, it generates and transmits the RLQP CAQ element response to the requesting STA.  Upon receipt of the MLME-GAS.response primitive with ResponseInfo parameter set to CAQ element, the responding STA transmits a RLQP CAQ element response."</t>
  </si>
  <si>
    <t>82</t>
  </si>
  <si>
    <t>Change this paragraph to read "The CAQ responding STA generates the response to the CAQ requesting STA based on the result obtained from the RLSS. The specific information items in the RLQP CAQ element response are described in 8.4.5.2 (RLQP Channel Availability Query element) and are set as follows;"</t>
  </si>
  <si>
    <t>Fei Tong</t>
  </si>
  <si>
    <t>36-41</t>
  </si>
  <si>
    <t>It should also include the optional feature that TVHT STA also support double width 2W (W=6,7 and 8MHz) channel bandwidth.</t>
  </si>
  <si>
    <t>add following text in separate bullet point "Optional support for two adjacent single width channels"</t>
  </si>
  <si>
    <t>45,49,53</t>
  </si>
  <si>
    <t>"e)" "f)"and "g)" are copy-pasty errors</t>
  </si>
  <si>
    <t>remove e) f) and g) in the beginning of those lines</t>
  </si>
  <si>
    <t>The primary channel location should not have unit MHz</t>
  </si>
  <si>
    <t>remove unit MHz</t>
  </si>
  <si>
    <t>The second sentence is neither appropriate nor accurate, which causes confusion. For instance, LDPC does not use any interleaver.</t>
  </si>
  <si>
    <t>change the text to "The segment parser is not used in Clause 23 as a single interleaver is used for BCC code irrespective of number of channel segments"</t>
  </si>
  <si>
    <t>23.3.10.9.3</t>
  </si>
  <si>
    <t>246</t>
  </si>
  <si>
    <t>The second sentence is not appropriate and redundant.</t>
  </si>
  <si>
    <t>change the text to "The segment deparser is not used in Clause 23 as no segment parser is used in Clause 23."</t>
  </si>
  <si>
    <t>If same SIGB definition is used for both single and double channel width per segment, for double channel width, the number of bits allocated to SIGB-length is shorter than its 80MHz counterpart.</t>
  </si>
  <si>
    <t>re-design the SIG-B fields for more efficiency</t>
  </si>
  <si>
    <t>A simple calculation shows, the max Nss is 4 in 11af, therefore, the maximal length can be represented with 1 less bit than VHT counterpart. The SIGB definition can be defined more efficiently</t>
  </si>
  <si>
    <t>Lack of specification of SIG-B field coding and sub-carrier mapping processes</t>
  </si>
  <si>
    <t>add specification on how the SIG-B fields are encoded, modulated and mapped to sub-carriers for various modes.</t>
  </si>
  <si>
    <t>Mark RISON</t>
  </si>
  <si>
    <t>23.3.14</t>
  </si>
  <si>
    <t>248</t>
  </si>
  <si>
    <t>"x" is a poor symbol for multiplication</t>
  </si>
  <si>
    <t>Replace with a proper multiplication symbol.  Also at line 9</t>
  </si>
  <si>
    <t>Missing space in "709920octets"</t>
  </si>
  <si>
    <t>Add a space</t>
  </si>
  <si>
    <t>Word after NOTE should start with a capital</t>
  </si>
  <si>
    <t>Change to "This"</t>
  </si>
  <si>
    <t>23.6</t>
  </si>
  <si>
    <t>If TGac has killed its PMD, then this section is orphaned</t>
  </si>
  <si>
    <t>Follow whatever TGac has done</t>
  </si>
  <si>
    <t>The example adds nothing and might be read as some kind of endorsement of some specific company</t>
  </si>
  <si>
    <t>Delete the example</t>
  </si>
  <si>
    <t>If 7 MHz channels have more tones than 6 MHz channels, why don't they have more throughput</t>
  </si>
  <si>
    <t>Make use of the extra tones to boost the throughput (to something between the 6 and 8 MHz throughputs)</t>
  </si>
  <si>
    <t>Is the maximum transmit total power the same thing as EIRP (typical in ETSI)?  TPO?  Conducted power?</t>
  </si>
  <si>
    <t>Clarify.  Ditto other places, e.g. 41.38</t>
  </si>
  <si>
    <t>What format/precision is the time in?  It can't be ISO 8601-style YYYYMMDDHHMMSS.SSS because only 8 octets are allowed for</t>
  </si>
  <si>
    <t>The change has lost the statement that "The radar detection algorithm that satisfies regulatory requirements is outside the scope fo [sic] this standard"</t>
  </si>
  <si>
    <t>Do not delete the sentence which says "The radar detection algorithm that satisfies regulatory requirements is outside the scope fo this standard" (but do correct the typo)</t>
  </si>
  <si>
    <t>Is it really necessary to spend 1 octet on indicating whether the secondary channel is above or below?</t>
  </si>
  <si>
    <t>8.4.2.174</t>
  </si>
  <si>
    <t>Will WSM information ever need to consist of more than 255 octets?</t>
  </si>
  <si>
    <t>If so, a segmentation mechanism needs to be defined.  Also check whether this is an issue for any other IEs</t>
  </si>
  <si>
    <t>The term "GDC" is new to 11af, but "GDC" is not underlined.  This puts in doubt the accuracy of the change control</t>
  </si>
  <si>
    <t>Check the entire document and make sure any changes relative to the baseline are accurately shown</t>
  </si>
  <si>
    <t>247</t>
  </si>
  <si>
    <t>Only three PLME MIB fields [sic] are given in Table 23-11</t>
  </si>
  <si>
    <t>Either change to "three" or add the missing MIB variable to Table 23-11</t>
  </si>
  <si>
    <t>What is the "value in MHz of a frequency segment"?</t>
  </si>
  <si>
    <t>"width"?</t>
  </si>
  <si>
    <t>"U.S.A." (3 instances)</t>
  </si>
  <si>
    <t>I think this is generally given as "USA"</t>
  </si>
  <si>
    <t>"U.S." (2 instances)</t>
  </si>
  <si>
    <t>"US"</t>
  </si>
  <si>
    <t>If aPSDUMaxLength is 709920 octets (Table 23-18) then you only need 20 bits for the length</t>
  </si>
  <si>
    <t>Copy Table 22-14 to clause 23 and adjust the Lengths according to what TVHT allows (including any restrictions for MU PPDUs), moving any surplus bits to Reserved</t>
  </si>
  <si>
    <t>Missing space in "&lt;micro&gt;sGI" in Tables 23-{21-26,29-30}</t>
  </si>
  <si>
    <t>Juho Pirskanen</t>
  </si>
  <si>
    <t>Statement "A TVHT STA is a VHT STA..." indicates that TVHT has to have Full VHT support, i.e. it should have support of wider bandwidths, which is totally unnecessary if STA is only TVHT.</t>
  </si>
  <si>
    <t>Revise the text</t>
  </si>
  <si>
    <t>Using TV High Throughput for Physical layer name is quite unfortunate. It name is referring to High Throughput Physical layer as specified in Subclause 20, but actually it is stated in subclause 23 that it is The TVHT PHY is based solely on the VHT PHY as defined in subclauses 22.3</t>
  </si>
  <si>
    <t>Consider renaming the Physical layer to "TV Very High Throughput" or rename it complete new way.</t>
  </si>
  <si>
    <t>The statement "The TVHT PHY is based solely on the VHT PHY as defined in subclauses 22.3 (VHT PLCP sublayer), 22.4 (VHT PLME), 22.5 (Parameters for VHT MCSs), and 22.6 (VHT PMD sublayer)" is very unclear. Meaning of "is based solely" could be interpreted that only requirement of subclause 22.3, 22.4, 22.5, 22.6 are applicable. However in subclause 23.1.4 PPDU formats is defined that "Non-HT format (NON_HT). Support for non-HT format is mandatory." which indicated to subclause 18.</t>
  </si>
  <si>
    <t>Define physical layer so that only PHY requirements of subclause 22 (VHT) are applicable with minimum additions from subclause 20 (HT) and subclause 18 OFDM. There seems to be no clear reason why all backward compatibility requirements are maintained towards subclause 18.</t>
  </si>
  <si>
    <t>23.3.2.</t>
  </si>
  <si>
    <t>Abbreviation of the field "THVT-STF" is miss spelled.</t>
  </si>
  <si>
    <t>Correct THVT-STF to TVHT-STF.</t>
  </si>
  <si>
    <t>Reference is incorrect to Category values</t>
  </si>
  <si>
    <t>Should be 8-38</t>
  </si>
  <si>
    <t>Channel availability frame format contains Channel Query Info, Device Class, Device identification Information and Device Location Information which are not specified. There is reference to 8.4.5.2. but that does not match with these elements.</t>
  </si>
  <si>
    <t>Correct Frame format</t>
  </si>
  <si>
    <t>WSM information name used but correct name would be White space Map element</t>
  </si>
  <si>
    <t>Change naming to remove ambiguity</t>
  </si>
  <si>
    <t>8.2.6.1.1</t>
  </si>
  <si>
    <t>CDCnonAPSTA, GDCAP, GDCFixedSTA, are not defined. Nor there is no definition is subclause 3 for these</t>
  </si>
  <si>
    <t>Define these abbreviations.</t>
  </si>
  <si>
    <t>10.4.1</t>
  </si>
  <si>
    <t>Parameters TVHTBSSBasicMCSSet and TVHTOperationalMCSSet are not defined.</t>
  </si>
  <si>
    <t>Define these parameters</t>
  </si>
  <si>
    <t>8.4.2.160.2.a</t>
  </si>
  <si>
    <t>Title numbering miss leading. Extra space between last number and letter "a"</t>
  </si>
  <si>
    <t>Correct numbering</t>
  </si>
  <si>
    <t>8.4.2.160.2 a TVHT Capabilities Info field cannot be transmitted currently as 8.4.2.160.1 VHT Capabilities element structure can contain only VHT Capabilities info but not TVHT capabilities</t>
  </si>
  <si>
    <t>VHT capabilities element needs to be updated to be able to carry TVHT capabilities info field.</t>
  </si>
  <si>
    <t>TVHT_W definition is missing from list of definitions</t>
  </si>
  <si>
    <t>Insert definition</t>
  </si>
  <si>
    <t>Timing related parameters are very essential. It looks quite strange that instead of calculating and presenting those in table 23-3 only a reference is added to Table 22-5 with scaling factor. Specification</t>
  </si>
  <si>
    <t>Define all timing parameters exactly</t>
  </si>
  <si>
    <t>It is stated that STA shall support short guard Interval (transmit and receive). However, table 23-3 defines only single Tgi value per operating frequency.</t>
  </si>
  <si>
    <t>Clarify meaning of short GI</t>
  </si>
  <si>
    <t>There is no definition whether TVHT STA shall support all possible channel bandwidths, 6MHz, 7MHz and 8MHz or can it be single bandwidth STA</t>
  </si>
  <si>
    <t>Clarify whether it is sufficient to support TV_HT_Mode_1 in single TX bandwidth.</t>
  </si>
  <si>
    <t>Robert Stacey</t>
  </si>
  <si>
    <t>PageLabeler is your friend. Buy him. PDF page numbers will then match labeled page numbers making the doc a whole lot more navigable.</t>
  </si>
  <si>
    <t>Buy PageLabeler and apply prior to PDF generation</t>
  </si>
  <si>
    <t>"securly maintain" is not defined. As an implementor I would need some idea of the level of security I must provide: hardware? NSA approved? Or simply no access through UI?</t>
  </si>
  <si>
    <t>If this is a regulatory requirement add a reference. Otherwise add normative text detailing requirements (elsewhere in the document). Otherwise delete "securely".</t>
  </si>
  <si>
    <t>6.3.97.1.2</t>
  </si>
  <si>
    <t>16</t>
  </si>
  <si>
    <t>"was sent". Surely the frame is sent in response to the MLME request?</t>
  </si>
  <si>
    <t>"was" -&gt; "is"</t>
  </si>
  <si>
    <t>Why do we need additional elements for channel-list? "primary" and "secondary" seem perfectly adequate for the role performed by primaryTVHT_W and secondaryTVHT_W. In fact, you will get into a lot of trouble in the MAC section if you don't keep "primary" for the primary channel since there is extensive reference to this when discussing channel access (see 9.19.2.3 for example).</t>
  </si>
  <si>
    <t>Delete rows for primaryTVHT_W and secondaryTVHT_W and merge text from "Meaning" cell with that currently in the rows for "primary" and "secondary". Do global search and replace on primaryTVHT_W and secondaryTVHT_W (including Figures).</t>
  </si>
  <si>
    <t>There is no to define a new term for primary channel that is specific to TVHT.</t>
  </si>
  <si>
    <t>Delete primaryTVHT_W row. Use "primary" to indicate that the primary TVHT_W channel is busy.</t>
  </si>
  <si>
    <t>There is no need to define a new parameter for secondary channel busy that is specific to TVHT</t>
  </si>
  <si>
    <t>Delete secondaryTVHT_W row. Change "Idle channels" text on row "secondary" to read "Primary 20 MHz channel or primary TVHT_W channel"</t>
  </si>
  <si>
    <t>No change markup</t>
  </si>
  <si>
    <t>Add change markup</t>
  </si>
  <si>
    <t>Begin sentence with capital leter</t>
  </si>
  <si>
    <t>change-&gt;Change</t>
  </si>
  <si>
    <t>Nothing follows 8.2.4.6.3 so next subclause is 8.2.4.6.4</t>
  </si>
  <si>
    <t>As suggested</t>
  </si>
  <si>
    <t>Adding a TVHT variant does not work unless it is distinct from the HT and VHT variant. B0 in HT Control distinguishes between HT an VHT variants, but there is nothing defined to further distinguish a TVHT variant. Furthermore, it seems there is no need to since the only change appears to be terminology (20 MHz -&gt; TVHT_W, etc.)</t>
  </si>
  <si>
    <t>Remove subclause. In subclause 8.2.4.6.3 edit the rows for various elements to describe the application to TVHT. For example, the BW field would need enumeration for TVHT channels.</t>
  </si>
  <si>
    <t>A subclause in 9.28 is needed to describe fast link adaption with TVHT PHY</t>
  </si>
  <si>
    <t>Change the title of 9.28.3 to "Link adaptation using the VHT PHY". Add a new subclause 9.28.4 Link adaptation using the TVHT PHY".</t>
  </si>
  <si>
    <t>There is a space between "48" and "a"</t>
  </si>
  <si>
    <t>The paragraph designer, numbering tab, autonumbering format should look something like: "H:&lt;n&gt;.&lt;n&gt;.&lt;n&gt;.&lt;n=48&gt;&lt;a=1&gt;"</t>
  </si>
  <si>
    <t>It is not clear what this statement means. It seems to be an editing instruction for the reader, i.e. read this section and in your mind replace 20 MHz with reserved. This also doesn't make sense since you end up with "Set to 0 for reserved".</t>
  </si>
  <si>
    <t>Replace paragraph with the following: The TVHT MIMO Control field is the same as the VHT MIMO Control field (ref) except for the following. The Channel width field is enumerated as Set to 1 for TVHT_W, Set to ..."</t>
  </si>
  <si>
    <t>"See 8.4.1.48" does not adequately describe what is being done.</t>
  </si>
  <si>
    <t>Replace with "The format of the TVHT Compressed Beamforming Report field is the same as the VHT Compressed Beamforming Report field (ref) except for the following."</t>
  </si>
  <si>
    <t>"See 8.4.1.50" does not adequately describe what is being done.</t>
  </si>
  <si>
    <t>Replace with "The format of the TVHT... is the same as the VHT... except..."</t>
  </si>
  <si>
    <t>Better to do these figures as framemaker tables</t>
  </si>
  <si>
    <t>Convert image to table. It will make later edits easier. Ditto for all other frame format figures.</t>
  </si>
  <si>
    <t>Inconsistent field name. "Device Location Information body fields" in Figure 8-401ch. Then "Device Location Information element body fields at 54.1 and 54.20.</t>
  </si>
  <si>
    <t>In Figure 8-401ch, change field name to "Device Location Information Body". At 54.1 replace "The Device Location Information element body fields are shown" with "The format of the Device Location Information Body field is shown in". Change title of Figure 8-401ch to "Device Location Information Body field format".</t>
  </si>
  <si>
    <t>8.4.1.48a, 8.4.1.49a and 8.4.1.50a belong together (rather than interspersed with VHT versions)</t>
  </si>
  <si>
    <t>8.4.1.48a-&gt;8.4.1.50a, 8.4.1.49a-&gt;8.4.1.50b, 8.4.1.50a-&gt;8.4.1.50c</t>
  </si>
  <si>
    <t>There is no frame defined to carry the TVHT MIMO Control field etc. There is no protocol for TVHT beamfroming.</t>
  </si>
  <si>
    <t>Define the frame that carries TVHT beamforming fields. Define protocol for TVHT beamforming.</t>
  </si>
  <si>
    <t>CF29 was bagsed by Tgac</t>
  </si>
  <si>
    <t>Choose something different. I would do something like "CFaf" until relationship with other amendements becomes firmer.</t>
  </si>
  <si>
    <t>294</t>
  </si>
  <si>
    <t>Non-standard table format</t>
  </si>
  <si>
    <t>Should be "Thin" for outside border and heading row-body row boundary. "Very Thin" for internal separators. See Table D-6 for example.</t>
  </si>
  <si>
    <t>A better description or definition of a TVHT STA is required. A VHT STA declares itself a VHT STA by including the VHT Capabilities element in its Beacon, etc. Surely a TVHT STA does not do this. Also a VHT STA is an HT STA and this sentence would contradict that (the reason a VHT STA is also an HT STA is that a) it includes the HT PHY and b) relies on certain HT fields (e.g., HT Operation to signal primary channel location)).</t>
  </si>
  <si>
    <t>Define a TVHT STA more accurately.</t>
  </si>
  <si>
    <t>Is Secondary Channel Offset necessary? If the channelization is well defined, identifying the primary channel should tell you where the secondary channel is. The only reason this was needed in 11n was for the 2.4 GHz band where there are overlapping channels. In the 5 GHz band, 40 MHz channels are non-overlapping and selecting the primary tells you where the secondary is.</t>
  </si>
  <si>
    <t>Remove Secondary Channel Offset field.</t>
  </si>
  <si>
    <t>Why is aCCAMidTime &lt;25uS? The secondary channel is evaluated for busy PIFS before transmission. In 11n/ac PIFS is 25 uS. In 11af PIFS is 16+20=36uS or 16+24=40uS. Wouldn't it make better sense to use the full 36uS? This might aid false detect performance.</t>
  </si>
  <si>
    <t>Change aCCAMidTime to &lt; aSifsTime+aSlotTime</t>
  </si>
  <si>
    <t>aSifsTime is not defined for TVHT PHY - Table 20-25 only gives definitions for 2.4 GHz band and 5 GHz band.</t>
  </si>
  <si>
    <t>Define aSifsTime for TVHT PHY</t>
  </si>
  <si>
    <t>Yong Liu</t>
  </si>
  <si>
    <t>How to indicate TVHT variant? It seems TVHT variant and VHT variant use the same indication?</t>
  </si>
  <si>
    <t>Clarify how to indicate TVHT variant</t>
  </si>
  <si>
    <t>Why define TLV under clause 8.2 instead of clause 8.4? Can a data frame or control frame includes TLV?</t>
  </si>
  <si>
    <t>Is TLV a special "field" or something equivalent to "element"? Why in 8.4 and 8.5, all TLVs are indicated as "field"?</t>
  </si>
  <si>
    <t>Use "TLV" suffix for all TLV information parameters</t>
  </si>
  <si>
    <t>9.3.2.3.3</t>
  </si>
  <si>
    <t>Cannot find "Channel Power Management Announcement frame" in 10.10.4</t>
  </si>
  <si>
    <t>Include description in 10.10.4</t>
  </si>
  <si>
    <t>Cannot find "RLQP Channel Power Management Announcement element" anywhere</t>
  </si>
  <si>
    <t>Use a correct name of this element and include corresponding description in 10.10.4</t>
  </si>
  <si>
    <t>44-54</t>
  </si>
  <si>
    <t>Why mix the VHT case and TVHT case together here? Does e) applies to VHT or TVHT or both?</t>
  </si>
  <si>
    <t>Separate VHT and TVHT cases</t>
  </si>
  <si>
    <t>10.10.4.1</t>
  </si>
  <si>
    <t>"are each STAs" seems not right</t>
  </si>
  <si>
    <t>change "each" to "the"</t>
  </si>
  <si>
    <t>The sentence "If dot11ChannelPowerManagementActivated and dot11GDCActivated are true, frames containing Channel Switch Announcement elements shall not be transmitted." seems to conflict with "GDC enabling STAs (see 10.42 (Operation under the control of a Geolocation Database)), APs, and DFS owners are each STAs that may construct and transmit frames containing Channel Power Management Announcement elements when dot11ChannelPowerManagementActivated is true."</t>
  </si>
  <si>
    <t>Resolve the conflict</t>
  </si>
  <si>
    <t>18-22</t>
  </si>
  <si>
    <t>"A GDC enabling STA may send frames containing Channel Power Management Announcement elements to GDC dependent STAs (see 10.42.3 (GDC dependent STA operation)). If dot11GDCActivated is true, a STA shall perform CPM procedures to switch (channel or power) at the time indicated by the channel power switch count, or the STA shall change its enablement state for the GDC enabling STA to unenabled." This paragraph is unclear at all. What is the CPM procedure exactly? Is the first sentence part of this procedure? where does "channel power swtich count" present? what does the last sentence mean?</t>
  </si>
  <si>
    <t>Rewrite this paragraph and make it clear</t>
  </si>
  <si>
    <t>10.10.5</t>
  </si>
  <si>
    <t>Can VHT TPC and Extended channel switch operations be extended to serve the same purpose? There seem to be several redundant ways for an AP to change transmit power and channel.</t>
  </si>
  <si>
    <t>Extend VHT TPC and extended channel switch, instead of defining new frame/procedure for the same purpose</t>
  </si>
  <si>
    <t>How about channel selection, scanning requirements and NAV assertion etc. for TVHT BSS operation?</t>
  </si>
  <si>
    <t>Add corresponding subclauses or try to merge TVHT and VHT BSS operations</t>
  </si>
  <si>
    <t>Can an unsolicated GDC Enablement Response frame be broadcasted to all GDC dependent STAs?</t>
  </si>
  <si>
    <t>"unless such action is mandated to be allowed in the regulatory domain (e.g., emergency services)." What are the specific signals that can tell GDC dependent STAs about these exceptions?</t>
  </si>
  <si>
    <t>Any requirement/restriction on transmitting the GDC Enablement Request frame?</t>
  </si>
  <si>
    <t>Can WSM element be included in beacon?</t>
  </si>
  <si>
    <t>Dan Harkins</t>
  </si>
  <si>
    <t>55-56</t>
  </si>
  <si>
    <t>can the dialog token have a value of 1 for every request sent by a STA? Can every STA send every GDC Enablement request with the value 1? If so, then there doesn't seem to be much point in having the dialog token. If not then there's some missing text to define the semantics of this request/response protocol.</t>
  </si>
  <si>
    <t>get rid of the dialog token if it's not needed. If it is needed explain why and put some requirements around its use.</t>
  </si>
  <si>
    <t>Wei Shi</t>
  </si>
  <si>
    <t>The decription for TVHT-SIG-B is very unclear. It states that VHT-SIGB definition for 40MHz shall be used. However, there are more than 2 bandwidth modes in TVHT. I think something similar to Figure 22.20 in 11ac D3.0 which shows how bits are mapped for various bandwidth modes will be useful.</t>
  </si>
  <si>
    <t>Please add further text in this subclause to describe TVHT-SIGB.</t>
  </si>
  <si>
    <t>Lei Wen</t>
  </si>
  <si>
    <t>The Maximum length is too long, change to a value that make sense</t>
  </si>
  <si>
    <t>per comment</t>
  </si>
  <si>
    <t>UK doesn't have channel number in the rule. Change the name to reflect the ruling</t>
  </si>
  <si>
    <t>Device class and device location information is needed for Channel Schedule management</t>
  </si>
  <si>
    <t>add device class and device location to CSM</t>
  </si>
  <si>
    <t>8.4.5.4</t>
  </si>
  <si>
    <t>Add multiband operation for channel availability query</t>
  </si>
  <si>
    <t>VHF band is not covered by the current standard, add optional PHY features to addess VHF bands.</t>
  </si>
  <si>
    <t>Xun Yang</t>
  </si>
  <si>
    <t>Alex Ashley</t>
  </si>
  <si>
    <t>Definitions must be self contained. Each abbreviation must be fully expanded in every definition.</t>
  </si>
  <si>
    <t>Change "GAS" to "generic advertisement service (GAS)"</t>
  </si>
  <si>
    <t>Change "BSS" to "basic service set (BSS)"</t>
  </si>
  <si>
    <t>Change "STAs" to "stations"</t>
  </si>
  <si>
    <t>Change "GDB" to "geolocation database (GDB)"</t>
  </si>
  <si>
    <t>Change "STA" to "station"</t>
  </si>
  <si>
    <t>The style manual says "Each definition should be a brief, self-contained description of the term in question and shall not contain any other information, such as requirements and elaborative text."</t>
  </si>
  <si>
    <t>Move all the definition text for TVHT_MODE_* definitions to somewhere else in the document and provide a short definition in clause 3.2</t>
  </si>
  <si>
    <t>Change "STA" to "station". Change GDC to "geolocation database control (GDC)". Change "WSD" to "white space device (WSD)". Add GDC to the list of abbreviations</t>
  </si>
  <si>
    <t>Change "STA" to "station". Change GDB to "geolocation database (GDB)". Change "WSD" to "white space device (WSD)"</t>
  </si>
  <si>
    <t>Change GDB to "geolocation database (GDB)". Change "WSD" to "white space device (WSD)"</t>
  </si>
  <si>
    <t>Where is  footnote 20?</t>
  </si>
  <si>
    <t>Suggest deleting the whole quote as it is not needed. If the group wants to keep the quote, provide the footnote.</t>
  </si>
  <si>
    <t>Sheng Sun</t>
  </si>
  <si>
    <t>Lin Cai</t>
  </si>
  <si>
    <t>It is stated explicitely that two non-adjacent single and double width channels are supported. How about the support for two adjacent single and double width channels? Will it be mandatory or optional?</t>
  </si>
  <si>
    <t>To indicate the type of support for TVHT_2W and TVHT_4W.</t>
  </si>
  <si>
    <t>It is not clear how to set the Rate and the Length fields in L-SIG, which needs to be justified.</t>
  </si>
  <si>
    <t>Please clarify it.</t>
  </si>
  <si>
    <t>"The number of symbols in the TVHT-LTF field can be either 1, 2, or 4" implies a maximum of 4 antennas can be employed, is it correct? If the answer is yes, it may contradict with other places where a max of 8 antennas are implied.</t>
  </si>
  <si>
    <t>For VHT-SIG-B, the length of the field is dependent on the channel bandwidth. It is not clear What is the lengths of the VHT-SIG-B field for 2W and 4W channels, and what is the repetition pattern?</t>
  </si>
  <si>
    <t>Carl Kain</t>
  </si>
  <si>
    <t>Please provide definition for the term "frequency segments" in the context that it is used in this amendment</t>
  </si>
  <si>
    <t>Definition of shared bands is inaccurate. It covers only one restricted case.</t>
  </si>
  <si>
    <t>Shared bands also apply to bands that are shared between more than one licensed service, or between similar services licensed by different regulatory agencies (e.g. Federal (NTIA) and non-Federal (FCC) shared use). Please correct.</t>
  </si>
  <si>
    <t>8.2.6.1.4</t>
  </si>
  <si>
    <t>Table 8-14gWhen the term "device location information" is used in the description column, do you really mean "device location information element"? Same comment for Page 58, table 8-190d.</t>
  </si>
  <si>
    <t>Please clarify so it doesn't get confused with the "device location information" subfield in the channel query info field defined in figure 8431j.</t>
  </si>
  <si>
    <t>8.4.1.2.173</t>
  </si>
  <si>
    <t>Should be primary channel number (not umber)</t>
  </si>
  <si>
    <t>in figure 8-401ck, change entry to "number"</t>
  </si>
  <si>
    <t>Erik Lindskog</t>
  </si>
  <si>
    <t>Long GI can be very useful in long delay spread situations.</t>
  </si>
  <si>
    <t>Make support of Long GI mandatory.</t>
  </si>
  <si>
    <t>Paragraph can be made a lot clearer.</t>
  </si>
  <si>
    <t>Suggested edits, paragraph might be reworded: "The WSM Type field identifies the type of WSM Information and the frequency band where the following WSM Information field is applicable. The values of WSM Types are shown in Table 8-183ab (WSM Type definition). The WSM Type field is set to '1' when a STA accesses a geolocation database to get a list of the available TV channels. Also, when WSM Type is set to '1', it indicates the WSM Information field of the WSM element contains available frequency information for operation in the TVWS. Other values are reserved."</t>
  </si>
  <si>
    <t>a little confusing. suggest rewording. see proposed change for suggestions if my interpretation is correct.</t>
  </si>
  <si>
    <t>The "Number of Device Location Information" subfield indicates the number of Device Location Information fields presented in the (RLQP?) Channel Availability Query element. When no device locations are present, the value of "Number of Device Location Information" subfield is set to 0.</t>
  </si>
  <si>
    <t>Choices f, g, and h have remnant lettering from a previous version. Also on line 49, change the word "were" to "was".</t>
  </si>
  <si>
    <t>remove reminant lettering f,g, and h and change were to was in that one instance.</t>
  </si>
  <si>
    <t>the two extensions listed on lines 29-35 both have the same result. Should they be combined into a single extension?</t>
  </si>
  <si>
    <t>Consider combining the two extensions into a single statement.</t>
  </si>
  <si>
    <t>May be a grammar issue-unclear. currently says:_x000D_
"A GDC enabling STA may transmit a GDC enabling signal in the band using an available frequency to indi-cate that it offers GDC enablement service'</t>
  </si>
  <si>
    <t>did you mean to say "enabling signal in-band on an available frequency (identified in the GD) to indicate that it offers...</t>
  </si>
  <si>
    <t>Confusing. "The GDC enabling signal is a beacon frame containing a Geodatabase Inband Enabling Signal field in the Extended Capabilities element set to 1". It is the geodatabase inband enabling signal field that is set to ?. Reword</t>
  </si>
  <si>
    <t>"The GDC enabling signal is a beacon frame with an Extended Capabilities element that contains a Geodatabase Inband Enabling Signal field set to 1.</t>
  </si>
  <si>
    <t>Not sure the paragraph is stating the conditions correctly. It currently reads:_x000D_
_x000D_
"A GDC dependent STA that has not attained GDC enablement from a GDC enabling STA shall not transmit beyond dot11GDCEnablementTimeLimit (in seconds), measured from the time of the first PHY-TXSTART.request primitive, while attempting to attain GDC enablement. Then, when the GDC enablement attempt fails within the allowed maximum time, it shall not transmit for dot11GDCEnablementFailHoldTime (in seconds), before it can again attempt to attain GDC enablement"</t>
  </si>
  <si>
    <t>Please clarify. If it has not attained GDC enablement, then if it is going to transmit up to dot11GDCEnablementTime Limit, is this only if the STA is attempting to attain enablement with a different enabling STA? Otherwise should it not transmit since it is not enabled? Also the phrase says "when the attempt fails". Should that read "if the attempt fails"? I find this section a little confusing. Please clarify.</t>
  </si>
  <si>
    <t>Bin Chen</t>
  </si>
  <si>
    <t>Vinko Erceg</t>
  </si>
  <si>
    <t>Instead of "The location of the occupied tones in each frequency segment of any optional mode is shown in Table 23-4 (Tone location)." write "The location of the occupied tones in each frequency segment of optional modes is shown in Table 23-4 (Tone location)."</t>
  </si>
  <si>
    <t>As in Comment.</t>
  </si>
  <si>
    <t>23..2.2</t>
  </si>
  <si>
    <t>"Note that TVHT_W represents the broadcast channel bandwidth for the regulatory domain, e.g. TVHT_W is 6 MHz for U.S.A. TVHT_2W represents two contiguous basic channel units with the same regulatory domain, e.g. TVHT_2W is 12 MHz for U.S.A., etc." Mention other two BW possibilities.</t>
  </si>
  <si>
    <t>"Note that TVHT_W represents the broadcast channel bandwidth for a regulatory domain, e.g. TVHT_W is 6 MHz, 7 MHz or 8 MHz. TVHT_2W represents two contiguous basic channel units for a regulatory domain, e.g. TVHT_2W is 12 MHz, 14 MHz or 16 MHz., etc.</t>
  </si>
  <si>
    <t>23.2.4.2</t>
  </si>
  <si>
    <t>234</t>
  </si>
  <si>
    <t>".. reading 23 for references to Clause 22 except:" This wording is confusing , present in numerous sections below.</t>
  </si>
  <si>
    <t>Please clarify.</t>
  </si>
  <si>
    <t>"(Transmission mode and)." Gamma missing</t>
  </si>
  <si>
    <t>"(Transmission mode and)". Gamma missing</t>
  </si>
  <si>
    <t>"The correction factor for transmissions over 6 MHz and 7 MHz channels is 7.5._x000D_
The correction factor for transmissions over 8 MHz channels is 5.625." should be "The multiplicative correction factor .."</t>
  </si>
  <si>
    <t>"Table 23-7 (Transmission mode and)". Gamma is missing. Do a global search, same problem is present in other sections that follow.</t>
  </si>
  <si>
    <t>"Set to 1 for TVHT_MODE_1, 2 for TVHT_MODE_2C and TVHT_MODE_2N, 3 for TVHT_MODE_4C and TVHT_MODE_4N. Value 0 is not used." Better to make a table.</t>
  </si>
  <si>
    <t>23.3.9.2</t>
  </si>
  <si>
    <t>"Transmission of HT PPDU with any number of antennas is not supported in Clause 23." Maybe this should be a stronger normative statement.</t>
  </si>
  <si>
    <t>Seems that Eq numbers are missing on pg 245.</t>
  </si>
  <si>
    <t>23.3.10.9.2</t>
  </si>
  <si>
    <t>Right parenthesis is missing in the last Eq on pg 245.</t>
  </si>
  <si>
    <t>23.3.10.12</t>
  </si>
  <si>
    <t>"Non-HT duplicate transmission is used to transmit to TVHT STAs that may be present in a part of a channel using more than one frequency segment." Wording seems not clear.</t>
  </si>
  <si>
    <t>Maybe better say "Multiple segment non-HT duplicate transmission is used to transmit to TVHT STAs that may be present in a part of a channel."</t>
  </si>
  <si>
    <t>better to say "using the parameter values defined in Table 23-10" instead of "using the parameter values as follows"</t>
  </si>
  <si>
    <t>Instead of "NOTE--For multi-channel operation, the signal phase of each segment might not be correlated." write "For multi-channel operation, the signal phase of each segment may be uncorrelated."</t>
  </si>
  <si>
    <t>23.3.19.1</t>
  </si>
  <si>
    <t>252</t>
  </si>
  <si>
    <t>Round the numbers in Table 23-15. Let's discuss if up or down.</t>
  </si>
  <si>
    <t>23.3.19.5</t>
  </si>
  <si>
    <t>Round the dBm numbers in the CCA sections. Let's discuss if up or down.</t>
  </si>
  <si>
    <t>SIFS value is missing in Table 23-18</t>
  </si>
  <si>
    <t>Define SIFS value</t>
  </si>
  <si>
    <t>23.3.19.5.4</t>
  </si>
  <si>
    <t>255</t>
  </si>
  <si>
    <t>"A TVHT_W non-HT duplicate or TVHT PPDU detected in the secondary TVHT_W channel at or above a threshold (-80.75 dBm for 6 MHz, -80.75 dBm for 7 MHz and -79.5 dBm for 8 MHz) with &gt;90% probability within a period aCCAMidTime (see 23.4.4 (PHY characteristics))." Numbers should be -77.75dBm and -76.6dBm for 6/7MHz and 8 MHz, respectively. Also revise numbers in the 4 paragraphs that follow, they seem not to be all consistent.</t>
  </si>
  <si>
    <t>296</t>
  </si>
  <si>
    <t>"STAs operating in TVWS shall use:_x000D_
--CCA-ED,_x000D_
--CS/CCA,--TPC,_x000D_
--DFS." Why STAs need to use TPC and DFS? Are these regulatory requirements?</t>
  </si>
  <si>
    <t>Needs discussion if not regulatory requirements.</t>
  </si>
  <si>
    <t>Jianhan Liu</t>
  </si>
  <si>
    <t>22.3.18.1</t>
  </si>
  <si>
    <t>176</t>
  </si>
  <si>
    <t>TVHT_MODE_2N (40+40) is a new mode in Tgaf. An example of transmit spectral mask should be added.</t>
  </si>
  <si>
    <t>An example of transmit spectral mask should be added.</t>
  </si>
  <si>
    <t>The mathematical description of signals is not clear.</t>
  </si>
  <si>
    <t>Provide mathmatically equations instead of description.</t>
  </si>
  <si>
    <t>7MHz regulatory domains re-use the 6MHz PHY is a 15% bandwidth waste. Since 8MHz channel is just a sampling clock change of 6MHz, 7MHz can be implemented the similar way</t>
  </si>
  <si>
    <t>Add 7MHz smpling clock change.</t>
  </si>
  <si>
    <t>Clint Chaplin</t>
  </si>
  <si>
    <t>"personal/portable station: A STA that transmits and/or receives frames at unspecified locations that may change."  What may change?  The STA?  The frames?  The location?</t>
  </si>
  <si>
    <t>Please be more specific in defining what may change.</t>
  </si>
  <si>
    <t>"radiofrequency"</t>
  </si>
  <si>
    <t>"TLV tuples with Type values not specified in this clause or specified as "reserved" shall be discarded. The STA shall discard any TLV tuple with an unknown value for Type."  Don't these two sentences say the same thing?</t>
  </si>
  <si>
    <t>Reduce to one sentence</t>
  </si>
  <si>
    <t>the editor instruction says "change the following paragraphs in section 9.19.2.8.", but there are no change lineouts or underscores in the following text.</t>
  </si>
  <si>
    <t>Use underscore and crossout text to show text changes</t>
  </si>
  <si>
    <t>agnostic term frequency segment  The term "frequency segment" in this sentene should be set off somehow from the rest of the sentence.  Without setoff, it is unclear which part is the term and which part are adjectives of the term</t>
  </si>
  <si>
    <t>agnostic term "frequency segment"</t>
  </si>
  <si>
    <t>Zhou Lan</t>
  </si>
  <si>
    <t>According to the ofcom ruling, RLSS not only stores the information but also determines the characteristics of devices. The current definition of RLSS is lacking of the second part.</t>
  </si>
  <si>
    <t>modify the definition to add the control functionlity to RLSS</t>
  </si>
  <si>
    <t>The value doesn't match with Table 23-18 in PHY section</t>
  </si>
  <si>
    <t>use the correct value</t>
  </si>
  <si>
    <t>Figure 4-10a need some modification to cope with the regulatory requirement of UK. Not only GDC enalbing STA but aslo GDC dependent STA is allowed to talk to RLSS as a comunication provider</t>
  </si>
  <si>
    <t>add connection between RLSS and GDC dependent STA</t>
  </si>
  <si>
    <t>The device class of GDCFixedSTA is not clear. According to the Ofcom ruling, a AP can be a fixed WSD. Revise the definition to reflect ofcom ruling</t>
  </si>
  <si>
    <t>Device location information is also needed for CSM, add the CSM to scope</t>
  </si>
  <si>
    <t>Remove MAP ID from WSM, for the purpose of CVS, no need to use WSM to notify the change of the channel</t>
  </si>
  <si>
    <t>The name of Channel Number for UK is unclear because the information here is the range of the available frequency. Change the name.</t>
  </si>
  <si>
    <t>Using channel number for the USA case is not efficient. In case there are many TV channel available, the overhead to deliver such information is huge. Change channel number to a bitmap for the USA case.</t>
  </si>
  <si>
    <t>Add device class and device location information to Channel Schedule management element to decouple CSM from CAQ.</t>
  </si>
  <si>
    <t>No need to have MAP ID in the CVS, one bit in the CVS is enough to tell master device that the channel condition has been changed. Remove CVS TLV</t>
  </si>
  <si>
    <t>Remove WSM type field. This amendament is designed for TVWS operation. Other band sould not be discussed here.</t>
  </si>
  <si>
    <t>8.5</t>
  </si>
  <si>
    <t>Action frame can not hanndle the case that the information that wants to be delivered is oversize. Add functonlity to enhance or remove the action frame option.</t>
  </si>
  <si>
    <t>8.5.8.29</t>
  </si>
  <si>
    <t>Add device class and device location information to Channel Schedule management action frame to decouple CSM from CAQ.</t>
  </si>
  <si>
    <t>8.5.8.31, 8.5.8.32</t>
  </si>
  <si>
    <t>Remove GDC enablement request/response frame because after receiving the request, AP need to send the FCC ID of the slave device to database for verification. There will be not immediate response that can be sent to slave device. RLQP can handle this issue with delayed response.</t>
  </si>
  <si>
    <t>Add a function to annouce that CAQ procedure can be performed in different bands</t>
  </si>
  <si>
    <t>enhance CAQ that allow CAQ be performed in other bands besides TVWS</t>
  </si>
  <si>
    <t>Current PHY doesn't fully address VHF band, add optional PHY to address VHF bands.</t>
  </si>
  <si>
    <t>Add an optional PHY that can coexist with one-seg TV to address potential Japanese TVWS market</t>
  </si>
  <si>
    <t>Su Khiong Yong</t>
  </si>
  <si>
    <t>Now clear how to indicate TVHT variant?</t>
  </si>
  <si>
    <t>Can VHT TPC and Extended channel switch operations be extended to serve the same purpose?</t>
  </si>
  <si>
    <t>No specific restriction being specified on transmitting the GDC Enablement Request frame.</t>
  </si>
  <si>
    <t>Please provide the related math equations for modes 2C, 2N, 4C and 4N.</t>
  </si>
  <si>
    <t>as suggested</t>
  </si>
  <si>
    <t>The preamble structure would be better descibed with a figure</t>
  </si>
  <si>
    <t>Lei Wang</t>
  </si>
  <si>
    <t>In MLME-CHANNELSCHEDULEMANAGEMENT.request, there is an entry called "Protected", while such entry does not in MLME-CHANNELSCHEDULEMANAGEMENT.confirm.</t>
  </si>
  <si>
    <t>Add "protected" in the MLME-CHENNELSCHEDULEMANAGEMENT.confirm; make the corresponding changes in the table below.</t>
  </si>
  <si>
    <t>6.3.97.4.2</t>
  </si>
  <si>
    <t>In MLME-CHANNELSCHEDULEMANAGEMENT.indication, there is an entry called "Protected", while such entry does not in MLME-CHANNELSCHEDULEMANAGEMENT.response.</t>
  </si>
  <si>
    <t>Add "protected" in the MLME-CHENNELSCHEDULEMANAGEMENT.response; make the corresponding changes in the table below.</t>
  </si>
  <si>
    <t>May want to include a protected field to the MLME-CSV.request as done in other primatives</t>
  </si>
  <si>
    <t>Protected field be added to the MLME-CSV.request primative</t>
  </si>
  <si>
    <t>May want to include a protected field to the MLME-CSV.confirm as done in other primatives</t>
  </si>
  <si>
    <t>Protected field be added to the MLME-CSV.confirm primative</t>
  </si>
  <si>
    <t>6.3.98.3.2</t>
  </si>
  <si>
    <t>May want to include a protected field to the MLME-CSV.indication as done in other primatives</t>
  </si>
  <si>
    <t>Protected field be added to the MLME-CSV.indication primative</t>
  </si>
  <si>
    <t>6.3.99.3.2</t>
  </si>
  <si>
    <t>MLME-GDCENABLEMENT.request does not include the Device's geo-location information that may be needed under UK regulations.</t>
  </si>
  <si>
    <t>Under OFCOM Regulations a dependant STA may submit geo-location information to enabling STA. The request should allow the option to send geo-location information.</t>
  </si>
  <si>
    <t>MLME-GDCENABLEMENT.indication does not  include the device's geo-location information that may be needed under UK regulations.</t>
  </si>
  <si>
    <t>Under OFCOM Regulations a dependant STA may submit geo-location information to enabling STA. The indication should allow the option for geo-location information.</t>
  </si>
  <si>
    <t>6.3.100.2.2</t>
  </si>
  <si>
    <t>In MLME-NETWORKCHANNELCONTROL.request, there is an entry called "Protected", while such entry does not in MLME-NETWORKCHANNELCONTROL.confirm</t>
  </si>
  <si>
    <t>Add "protected" in the MLME-NETWORKCHANNELCONTROL.confirm; make the corresponding changes in the table below.</t>
  </si>
  <si>
    <t>In MLME-NETWORKCHANNELCONTROL.indication, there is an entry called "Protected", while such entry does not in MLME-NETWORKCHANNELCONTROL.response</t>
  </si>
  <si>
    <t>Add "protected" in the MLME-NETWORKCHANNELCONTROL.response; make the corresponding changes in the table below.</t>
  </si>
  <si>
    <t>6.3.101.3.1</t>
  </si>
  <si>
    <t>Some rewording for clarification</t>
  </si>
  <si>
    <t>This primitive indicates receipt of a request of a White Space Map announcement frame.</t>
  </si>
  <si>
    <t>No Table 7-5 exists in 802.11-2012. So "Insert the following three rows at the end of Table 7-5:" should be modified</t>
  </si>
  <si>
    <t>Table 7-5 should be added.</t>
  </si>
  <si>
    <t>Some terminologies need to be defined</t>
  </si>
  <si>
    <t>Define the terminologies "GDCnonAPSTA", "GDCAP", "GDCFixedSTA"</t>
  </si>
  <si>
    <t>Device Class definition does not include Device capabilities for each regulatory domain, for example a device's radio may be authorized under under OFCOM's 8MHz channels but not under FCC's 6MHz channels, or as a sensing-only device in one regulatory domain, or both, etc</t>
  </si>
  <si>
    <t>Add a separate device class definition for each regulatory domain.</t>
  </si>
  <si>
    <t>Device Class definition should contain a "technology indicator" as OFCOM regulation require a Master WSD to communicate this for all its slave devices.</t>
  </si>
  <si>
    <t>Add a field called Technology Indicator as OFCOM regulations require a Master WSD to communicate this for all its slave devices</t>
  </si>
  <si>
    <t>Device Identification information value fields should also cover the requirements from Ofcom.</t>
  </si>
  <si>
    <t>modify Table 8-14d based on OFCOM requirements.</t>
  </si>
  <si>
    <t>Some editorial change</t>
  </si>
  <si>
    <t>remove "and" in the first sentence</t>
  </si>
  <si>
    <t>Some editorial change on Table 8-14k</t>
  </si>
  <si>
    <t>For channel number corresponding to WSM,UK, the first sentence in Value should be "The channel number field is two positive integer values....</t>
  </si>
  <si>
    <t>It uses 4 bytes to represent a channel number for WSM,UK in the table, However, other places (e.g., Table 8-14i) use only 1 byte to represent channel number, will this cause inconsistence?</t>
  </si>
  <si>
    <t>Maintain the consistance of the context</t>
  </si>
  <si>
    <t>It uses 2 bytes to represent the maximum power level for WSM,UK in the table, However, other places (e.g., Figure 8-460g) use only 1 byte to represent maxmium Tx power , will this cause inconsistence? Plus, the UK example below the table does not use 2 bytes for the maximum power level</t>
  </si>
  <si>
    <t>For the Maxmium power level entry in the table, it is unclear to me how the "in the unit of 0.5 dBm" apply to the examples in the note below the table</t>
  </si>
  <si>
    <t>add clarification for how to apply "in the unit of 0.5dBm"</t>
  </si>
  <si>
    <t>In the UK example of the NOTE, the max. channel bandwidth item is missing,</t>
  </si>
  <si>
    <t>Add the value of max. channel bandwidth in the example</t>
  </si>
  <si>
    <t>23.3.5</t>
  </si>
  <si>
    <t>236</t>
  </si>
  <si>
    <t>For aggregated channels, It might be good to allow unequal MCS. Unequal MCS is more efficient when conditions varies from channel to channel.</t>
  </si>
  <si>
    <t>Insert 'Unequal MCSs could be applied to streams assigned to non-contiguous channels'.</t>
  </si>
  <si>
    <t>Use separate interleaving and coding on different frequency segments. This will allow the easy use of different MCS on different frequency segments.</t>
  </si>
  <si>
    <t>add proper text to Allow separate interleaving/coding/modulation per frequency segment.</t>
  </si>
  <si>
    <t>23.6.4.4</t>
  </si>
  <si>
    <t>266</t>
  </si>
  <si>
    <t>Table 23-31: Single TXPWR_LEVEL and single MCS may not be sufficient for TVWS operation._x000D_
FCC rules define depending on the combination of gelocation and channel location, the TX power could be varied from one channel to the other channel. Single TxPOW Level would not be sufficient. Single MCS would not be good for the multi-channel case where SINRs are highly fluctuated.</t>
  </si>
  <si>
    <t>add proper text to support Multiple power and multiple MCS's for multi-aggregated TVWS channel.</t>
  </si>
  <si>
    <t>Padam Kafle</t>
  </si>
  <si>
    <t>Not sure why the definitions of primary TVHT_W channel, primary TVHT_2W channel, secondary TVHT_W channel, secondary TVHT_2W channel belongs to this sub-clause.</t>
  </si>
  <si>
    <t>Suggest to move these definitions to subclause 3.2 Definitions specific to IEEE 802.11</t>
  </si>
  <si>
    <t>Why CVS is specificed as a public action frame? It is supposed to be securely transmitted to a specific STA.</t>
  </si>
  <si>
    <t>32-39</t>
  </si>
  <si>
    <t>Looks like couple of cross-references here are wrong, such as "The structure of the TVHT Operation Information field is defined in Figure 8-431k (RLQP Channel Power Management format)."</t>
  </si>
  <si>
    <t>Fix it</t>
  </si>
  <si>
    <t>256</t>
  </si>
  <si>
    <t>Table 20-25 (MIMO PHY characteristics) does not provide aSIFSTime for TVWS band (only specifies for 2.4 GHz and 5 GHz), and also the table 23-18 does not include aSIFSTime. So it is not clear what value shall be used.</t>
  </si>
  <si>
    <t>Specify it considering the symbol duration and other timing parameters used for down-clocking of 11ac PHY</t>
  </si>
  <si>
    <t>Kim Chang</t>
  </si>
  <si>
    <t>Need to clearly describe how the Rate and Length fields are set in L-SIG.</t>
  </si>
  <si>
    <t>Add descriptions.</t>
  </si>
  <si>
    <t>George Calcev</t>
  </si>
  <si>
    <t>Does the GDC enabling STA that sends frames containing Channel Power Management Announcement to an AP need to be associated to that AP? Not clear.</t>
  </si>
  <si>
    <t>Clarify if an AP consider only the associated STAs that send Channel Power Management.</t>
  </si>
  <si>
    <t>Confusing text. What peer to peer means in this context. If the STA is a AP STA is the peer to peer means that an AP retrieves RLQP information from another AP? Can non-AP stations send Probe response?</t>
  </si>
  <si>
    <t>Clarify the term "peer" in this context. Specify if the procedure refers to AP or non AP STAs.</t>
  </si>
  <si>
    <t>why is the need to define a new structure for RLQP elements?</t>
  </si>
  <si>
    <t>Matthew Fischer</t>
  </si>
  <si>
    <t>The instructions for TVHT Control field variant of the HT control field are not adequate. If a TVHT STA is really going to operate as VHT STA within the TVWSB, then it should be able to use everything in the behavioral and frame sub-clauses (and everywhere) that includes a reference to a VHT STA or to a VHT specific field. What needs to change here is the description of the existing field to accommodate the TVHT case. So there can be no such thing as a TVHT variant, because then we would need a corresponding behavioral addition that says "When operating in TVWSB, a TVHT STA shall never transmit an HT Variant or a VHT Variant of the HT Control field, but may transmit a TVHT control field variant." and to have such an addition means that the existing VHT behavioral description is inadequate, but it should not be inadequate. And by the way, without fixing this, there is the problem of deciding what the +HTC-VHT capable bit of the VHT Capabilities info field of the VHT Capabilties element means when transmitted by a TVHT STA. See also VHT Link adapation capable bit and the VHT Supported MCS Set field.</t>
  </si>
  <si>
    <t>Having trouble locating the definitions for W or 2W, etc within the document. The meaning of these variables needs to appear somewhere and in the description of those variables, it needs to be noted that for a TVHT STA, W can have any of several values and for a VHT STA, W can have only one value, which is 20. Recommend changing name of W to BCW (basic channel width) then, modify 8.2.4.6.3 such that the references to "40 MHz" and "80 MHz" etc are updated to refer to variables BCW, 2*BCW - leaving the "20 MHz" value unchanged, or calling it 1/2BCW. Hmmm - but that does not really work, does it? I don't know, there must be a few geniuses in TGaf that can figure this out. See also 8.4.1.47a and 8.4.1.50a</t>
  </si>
  <si>
    <t>22.3.19.2</t>
  </si>
  <si>
    <t>185</t>
  </si>
  <si>
    <t>How can W mean anything from 20 to 160 here, when in other places, we need W, 2W, 4W, etc. to express values greater than 20?</t>
  </si>
  <si>
    <t>Value of W needs to be consistent throughout the document. Should be defined in clause 4 for both TVHT and VHT not a TVHT cases.  The use here is not the same as the other uses - need to create a new variable for one of the two instances. One could change the name at this location from W to something like ACR_W See also 22.3.19.3 potentially renaming W to NACR_W for that subclause. Note that both of these subclauses are part of 11ac draft which means negotiating with another TG, so an alternative is to use something other than W for the TVHT purpose, such as BCW = Base Channel Width which is a name that can be shared by more than one PHY which is, i think the correct way to write the amendment. Come to think of it, if BCW is used, it affects lots of 11ac text as well.</t>
  </si>
  <si>
    <t>Why is W defined here, where there is no use of the variable?</t>
  </si>
  <si>
    <t>Move definition of W to the top of the PHY clause and maybe even to clause 4 because W is used back in 8 and 9 - and rename it to BCW.</t>
  </si>
  <si>
    <t>Yet another definition for W.</t>
  </si>
  <si>
    <t>Have a single location for a single definition of W - put it in clause 4 and create a value/set of values for both TVHT and VHT which is not also a TVHT STA. Rename W to BCW.</t>
  </si>
  <si>
    <t>The word "may" is not supposed to be used in clause 8</t>
  </si>
  <si>
    <t>Change "may be used for parameters in" to "are used to convey parameters within"</t>
  </si>
  <si>
    <t>The word "shall" is not supposed to be used in clause 8</t>
  </si>
  <si>
    <t>Change "shall be discarded" to "are discarded upon receipt" - replace "shall" and "may" occurrences throughout the clause 8 changes with something appropriate</t>
  </si>
  <si>
    <t>wrong word</t>
  </si>
  <si>
    <t>Change "represents" to "comprises" in two places</t>
  </si>
  <si>
    <t>missing information</t>
  </si>
  <si>
    <t>What if the entry is not a two-character country code? What does the scope mean then?</t>
  </si>
  <si>
    <t>Sure, but how is the type n.m actually represented in the field? Is the value "m" encoded as an octet? Or is it "n"? Or is it some aggregation of the two?</t>
  </si>
  <si>
    <t>Clarify by indicating that "m" is encoded as an unsigned integer in the one octet type field.</t>
  </si>
  <si>
    <t>Device class is not an element, it is a TLV</t>
  </si>
  <si>
    <t>Change element to TLV.</t>
  </si>
  <si>
    <t>Again, prefer not to see a TVHT Cap field - want it to look like a VHT STA.</t>
  </si>
  <si>
    <t>Put everything from this subclause into 8.4.2.160.2 and say that when the element/field is transmitted or received by a TVHT STA, then these sub-fields have this meaning. Do not really like the meaning of fields being dependent on what type of STA is TX or Rxing the frame - prefer to have an explicit indication inside of the frame. B30 and B31 show as reserved and one of these could be used.</t>
  </si>
  <si>
    <t>The introduction of the TVHT Op element complicates things. The VHT Op element already contains similar fields. For other cases, we have redefined the meanings of those fields so that the TVHT STA can use the same elements. This time, a different choice was made. Why? It looks like every field present here is also available in the VHT Op IE - so why not redefine those fields again, like in the other cases? And again, if the new element is to stay, then there needs to be some matching behavioral language that explains what happens to the similar values in the VHT Op IE upon reception, or if a TVHT STA does NOT include the VHT OP IE in beacons, etc.</t>
  </si>
  <si>
    <t>Solve the TVHT OP IE  problem - prefer to reuse the existing VHT OP IE.</t>
  </si>
  <si>
    <t>Looking for better wording.</t>
  </si>
  <si>
    <t>Change "References to VHT features in Clause 6, Clause 8, Clause 9, Clause 10, Clause 13 and Clause 23 apply to TVHT features as well, unless otherwise stated. The main PHY features in a TVHT STA that are not present in a VHT STA are the following:" to "References to VHT STA features and behavior in Clause 6, Clause 8, Clause 9, Clause 10, Clause 13 and Clause 23 apply to TVHT STAs as well, unless stated otherwise. A TVHT STA includes additional functionality not present in a VHT STA. The main PHY features in a TVHT STA that are not present in a VHT STA are the following:"</t>
  </si>
  <si>
    <t>Change "The main MAC features in a TVHT STA are the following:" to "The main MAC features in a TVHT STA that are not present in a VHT STA are the following:"</t>
  </si>
  <si>
    <t>I believe that the text is in error.</t>
  </si>
  <si>
    <t>Change "These TVHT features are available to VHT STAs associated with a TVHT AP in a BSS." to "These TVHT features are available to TVHT STAs associated with a TVHT AP in a BSS."</t>
  </si>
  <si>
    <t>Bad wording</t>
  </si>
  <si>
    <t>Change "and more than one" to "and the presence of more than one"</t>
  </si>
  <si>
    <t>The phrases: "excludes features supported as an HT STA" and "The use of HT features, such as RIFS, is not permitted for STAs operating as TVHT STAs" might need to be modified. It is not clear that there are not some HT features which we would like to preserve for TVHT operation. E.g. see HT Cap Info Element HT Cap Info field bits: SM Power Save, short GI bits and MAX A-MSDU length bit. See HT Cap Info element HT Extended Cap Info field bits: MCS FB, RD responder. I believe that we do want the features listed here and I believe that for a VHT STA, they are advertised through the HT Cap element - so we cannot just discard everything HT. - I notice in the VHT draft, that their version of one sentence is slightly different - it says "the use of CERTAIN HT features, such as RIFS is not permitted" - TVHT seems to have dropped the word "certain".</t>
  </si>
  <si>
    <t>Figure out how to preserve some of the HT features that we would like to preserve, or convince the commenter that they are available despite the blanket bathwater-and-baby-tossing of the HT features. Possibly put the word "certain" into the sentence, but also deal with the "excludes features supported as an HT STA."</t>
  </si>
  <si>
    <t>wrong conjunction</t>
  </si>
  <si>
    <t>Change "in a VHT and TVHT BSS" to "in a VHT or TVHT BSS"</t>
  </si>
  <si>
    <t>The editing for the baseline is missing change markings and there are double bullets on some bullets and wrong verb tense</t>
  </si>
  <si>
    <t>Add editing change marks to show what is changing from the baseline - remove double bullets - in item g), "were idle" should be "was idle"</t>
  </si>
  <si>
    <t>There is no TVHT BSS Basic MCS Set definition</t>
  </si>
  <si>
    <t>Add a definition for TVHT BSS Basic MCS Set, unless we think that we really do not need one - and I have not yet been able to determine the answer to that question.</t>
  </si>
  <si>
    <t>There is no TVHT BSS definition</t>
  </si>
  <si>
    <t>Add a definition for TVHT BSS</t>
  </si>
  <si>
    <t>The following definitions are missing: TVHT PPDU, TVHT MU PPDU, TVHT SU PPDU - so perhaps we should add definitions for TVHT PPDU, TVHT MU PPDU, TVHT SU PPDU - of course, this might complicate a lot of things in the remaining baseline text, e.g. clauses 8, 9, etc. - instead, if we can get away with saying that any TVHT PPDU is also a VHT PPDU, then we are done. Maybe that is what the definition should be  - TVHT PPDU is a VHT PPDU transmitted in the TVWS Band with FORMAT TVHT, but we still need to modify the VHT PPDU definition because it currently includes the value VHT for the FORMAT parameter and we have specified a FORMAT parameter TVHT, and so, the definition of VHT PPDU should say that FORMAT can be either VHT or TVHT. If we do that, then we probably do NOT even need definitions for TVHT PPDUs and we never need to use those terms.</t>
  </si>
  <si>
    <t>Modify the VHT PPDU definition to be a PPDU that has either the value of VHT or TVHT for the FORMAT parameter. Do something similar for VHT SU PPDU and VHT MU PPDU. Trust me, this will solve a lot of problems. On the other hand, it could be even easier yet - i see no real good reason to have a new value for FORMAT - just keep using FORMAT = VHT, even for the TVHT case - then none of this needs to change. Watch out for a lot of other comments that were written before i came to the realization that we really do not want to have a new value for FORMAT. Feel free to go back and reject those comments after discovering this gem of a comment and proposed change.</t>
  </si>
  <si>
    <t>While TVHT is clever, it is also ambiguous. Does it mean TV-HT or does it mean T-VHT? I know what it means, but it looks like it could mean something completely different!</t>
  </si>
  <si>
    <t>Consider a different acronym, such as VHTT or VHTHV - not sure what that stands for, but it is palindromicaly clever. VHTV?  VHTTV? VHTTVB? VHTTVWS? VHTWS?</t>
  </si>
  <si>
    <t>If we will persist in having a TVHT operation element, then any SAP that includes any sort of operation element will need to include a row in its parameter table that includes the TVHT Operation element.</t>
  </si>
  <si>
    <t>I wanted to suggest that we add TVHT operation element information to every  SAP table that needs I, but instead, I think that the better solution is to merge the TVHT Op element back into the VHT Op element - it will be much easier that way, trust me!</t>
  </si>
  <si>
    <t>6.5.8.1</t>
  </si>
  <si>
    <t>TXTIME.confirm primitive needs adjustment</t>
  </si>
  <si>
    <t>Change "When the TXVECTOR parameter FORMAT is VHT, the primitive also provides the number of octets, per user, required to fill the PPDU." to "When the TXVECTOR parameter FORMAT is VHT or TVHT, the primitive also provides the number of octets, per user, required to fill the PPDU."</t>
  </si>
  <si>
    <t>6.5.4.1</t>
  </si>
  <si>
    <t>PLME-CHARACTERISTICS.confirm CCAMidTime needs modification.</t>
  </si>
  <si>
    <t>Change clause 22 PHYs to clause 22 and 23 PHYs - unless one believes that a clause 23 PHY is always also a clause 22 PHY.</t>
  </si>
  <si>
    <t>6.5.8.2</t>
  </si>
  <si>
    <t>Change "The parameter is present_x000D_
only when the TXVECTOR FORMAT parameter is VHT or TVHT." to "The parameter is present_x000D_
only when the TXVECTOR FORMAT parameter is VHT or TVHT."</t>
  </si>
  <si>
    <t>7.3.4.5</t>
  </si>
  <si>
    <t>Here we begin to run into the question of whether letting TVHT piggyback on the VHT text throughout the baseline will work or not - in this instance, the use of VHT is as part of the term VHT PPDU - see other comments regarding definition of VHT PPDU and TVHT PPDU - maybe we can get away with it if VHT PPDU is properly defined.</t>
  </si>
  <si>
    <t>Either redefine VHT PPDU in the baseline to allow the value TVHT in the FORMAT parameter, or change all instances of VHT PPDU in the entire baseline to include TVHT PPDU, as in "VHT PPDU or TVHT PPDU" - although it might not be every reference, in which case, either solution will be a bit more complex than it appears.</t>
  </si>
  <si>
    <t>7.3.5.11.3</t>
  </si>
  <si>
    <t>There is a note in the baseline that needs updating, the note is "NOTE--For the VHT PHY, the timing information is omitted here and is defined in 22.3.19.5 (CCA sensitivity)."</t>
  </si>
  <si>
    <t>Update the cited note for the TVHT case.</t>
  </si>
  <si>
    <t>8.2.3</t>
  </si>
  <si>
    <t>Need to account for TVHT aPPDUMaxTime</t>
  </si>
  <si>
    <t>Change "the maximum PPDU duration (e.g. HT_MF L SIG L_LENGTH, HT_GF or VHT aPPDUMaxTime, or DMG aDMGPPDUMaxTime (see Table 8-0a (Maximum DU sizes (in octets) and durations (in microseconds) per PPDU format)); any non-zero TXOP Limit; any regulatory constraints (e.g. CS4-msBehavior))" to "the maximum PPDU duration (e.g. HT_MF L SIG L_LENGTH, HT_GF or VHT aPPDUMaxTime, or TVHT aPPDUMaxTime, or DMG aDMGPPDUMaxTime (see Table 8-0a (Maximum DU sizes (in octets) and durations (in microseconds) per PPDU format)); any non-zero TXOP Limit; any regulatory constraints (e.g. CS4-msBehavior))"</t>
  </si>
  <si>
    <t>Table 8-0a needs update for TVHT, second column heading plus fourth column, PSDUSize and PSDUduration row entries</t>
  </si>
  <si>
    <t>Second column heading just needs to include TVHT, fourth column mentioned rows need to include references to TVHT Characteristics table.</t>
  </si>
  <si>
    <t>8.2.4.1.8</t>
  </si>
  <si>
    <t>Here we continue the question of whether letting TVHT piggyback on the VHT text throughout the baseline will work or not - in this instance, the use of VHT is as part of the term VHT BSS - maybe we can get away with it if VHT BSS is properly defined to include TVHT BSS. Here is some example text from this subclause "In a VHT BSS, if the TXOP power save feature is supported at both the AP and an individual STA"</t>
  </si>
  <si>
    <t>Either redefine VHT BSS in the baseline to allow it to also include a TVHT BSS, or change all instances of VHT BSS in the entire baseline to include TVHT BSS as in "VHT BSS or TVHT BSS" - although it might not be every reference, in which case, either solution will be a bit more complex than it appears.</t>
  </si>
  <si>
    <t>Found the phrase "VHT transmission" - not certain of what that means and whether it needs to be modified to accommodate TVHT.</t>
  </si>
  <si>
    <t>Possibly change baseline instances of VHT transmission to VHT PPDU and let other comments on VHT PPDU usage determine how to accommodate TVHT.</t>
  </si>
  <si>
    <t>8.2.4.1.10</t>
  </si>
  <si>
    <t>Another instance where TXVECTOR FORMAT parameter reference needs to include mention of value TVHT.</t>
  </si>
  <si>
    <t>Search the entire baseline for references to the TXVECTOR/RXVECTOR parameter FORMAT and determine, for each one, if an update is needed to accommodate the value of TVHT.</t>
  </si>
  <si>
    <t>8.2.5.2</t>
  </si>
  <si>
    <t>Another in the continuing series of whether letting TVHT piggyback on VHT will work: the VHT Compressed BF FB frame - I notice that there is a new TVHT MIMO Control field - is there a new frame to go with it? I did not see a new frame - so there is something wrong, because the VHT Comp FB frame format has not been modified by the TGaf draft to include the new TVHT MIMO control field - i think that the correct thing to do is instead of creating a new TVHT MIMO Control field, is to modify the definitions of the VHT MIMO control field inside of its subclause for the case when the frame containing the field is transmitted with FORMAT = TVHT - then the rest of the text does not need to change.</t>
  </si>
  <si>
    <t>Actually, I believe that we do not want a FORMAT=TVHT, and the differences between VHT MIMO C Field and TVHT MIMO C field should be self-describing within the MIMO C field.</t>
  </si>
  <si>
    <t>8.3.2.1</t>
  </si>
  <si>
    <t>There is a note: "NOTE 2--The maximum Frame Body size for a data frame carried in a non-VHT PPDU is 7951 octets for CCMP encryption of a maximum-size A-MSDU (note that TKIP encryption is not allowed in this case and any Mesh Control fields are part of the A-MSDU subframes)." - back to the question of what a VHT PPDU is, and what a TVHT PPDU is. If that is resolved globally, then maybe nothing needs to change here, otherwise the use of "non-VHT PPDU" needs to be reconsidered.</t>
  </si>
  <si>
    <t>Depending on whether VHT PPDU includes PPDUs with FORMAT = TVHT, might need to modify this use of the term non-VHT PPDU.</t>
  </si>
  <si>
    <t>9.31.5</t>
  </si>
  <si>
    <t>The following text looks troublesome to me, "If the RXVECTOR parameter CH_BANDWIDTH_IN_NON_HT of the received Beamforming Report Poll frame is valid, the TXVECTOR parameter CH_BANDWIDTH of the PPDU containing the VHT Compressed Beamforming report shall be set to indicate a bandwidth not wider than that indicated by the RXVECTOR parameter CH_BANDWIDTH_IN_NON_HT of the Beamforming Report Poll frame; otherwise,_x000D_
the TXVECTOR parameter CH_BANDWIDTH of the PPDU containing the VHT Compressed Beamforming report shall be set to indicate a bandwidth not wider than that indicated by the RXVECTOR parameter CH_BANDWIDTH of the Beamforming Report Poll frame." - in particular, the "not wider than" part means that there could be some values of the parameter that we are unhappy with in TGaf. Maybe it is ok, if we have correctly modified the allowed TX values of CH_BANDWIDTH_IN_NON_HT for the TGaf case.</t>
  </si>
  <si>
    <t>Consider modifying the cited text to limit the choice of CH_BANDWIDTH depending on band of operation.</t>
  </si>
  <si>
    <t>8.3.3.1</t>
  </si>
  <si>
    <t>Another instance of the use of non-VHT PPDU.</t>
  </si>
  <si>
    <t>Fix will depend on definition of VHT PPDU. There are plenty more instances of non-VHT PPDU throughout the baseline, each of which needs to be modified if there is going to be a thing called a TVHT PPDU - so you can see how convenient it will be to NOT define a TVHT PPDU, but simply include FORMAT = TVHT within the definition of VHT PPDU, or better yet, as suggested in a later comment, toss out the concept of FORMAT = TVHT completely. I am looking smarter by the minute...you can call me "Sir Genius of Mountain View"</t>
  </si>
  <si>
    <t>8.3.3.2</t>
  </si>
  <si>
    <t>I am assuming that dot11VHTOptionImplemented is true for a TVHT STA? I actually cannot find where it is set to true even for a VHT STA. Maybe we no longer add that sort of statement into the draft.</t>
  </si>
  <si>
    <t>Clarify.</t>
  </si>
  <si>
    <t>The TVHT Operation IE question._x000D_
We should do the same with this as with TVHT MIMO Control - TVHT should really be a variant of the existing VHT Op IE if we want this to be correctly and easily specified. Now of course, the whole idea of having frequency-dependent intperpretation of bits in a field is sort of stinky, but as it stands, the draft is not working. In order to remove the stinkiness, i might suggest finding one reserved bit in the VHT Op IE and making that the TVHT/VHT variant switch bit. Note that there are quite a few places in the baseline that refer to VHT OP IE that have not been correctly modified for TVHT operation.</t>
  </si>
  <si>
    <t>Create a TVHT variant of the VHT Operation IE so that we can avoid having to update locations in the baseline that refer to VHT Operation IE. Pay attention to instances of explicit channel BW values. See if you can find a single reserved bit in the VHT OP IE to use as the TVHT/VHT indicator bit - actually, all that you have to do is use some of the reserved channel width field values and you are done. Might be more complicated because there are additional fields in the TVHT OP IE. Maybe we still need the TVHT OP IE, but we should definitely update the VHT OP IE as suggested, because see as just one example, how 9.7.5.6 in the baseline refers to VHT OP IE and the TGaf draft has not modified that subclause, so the VHT OP IE had better get things right for TVHT within the VHT OP IE. Requires including 8.4.2.161 in the draft.</t>
  </si>
  <si>
    <t>8.4.1.32</t>
  </si>
  <si>
    <t>Need to add subclause 8.4.1.32 to draft and account for new TVHT MCS values.</t>
  </si>
  <si>
    <t>As per comment.</t>
  </si>
  <si>
    <t>8.4.2.31</t>
  </si>
  <si>
    <t>Need to add EDCA IE subclause and modify the default TXOP limit parameter values.</t>
  </si>
  <si>
    <t>8.4.2.39</t>
  </si>
  <si>
    <t>Are we using the VHT Cap and VHT Op subelements to represent TVHT Cap and TVHT Op subelements within a TVHT BSS? I think maybe so, but just checking.</t>
  </si>
  <si>
    <t>8.4.2.161</t>
  </si>
  <si>
    <t>Do not like the look of this sentence, "The VHT STA gets the primary channel information from the HT Operation element." when considered alongside of the general prohibition against HT features back in clause 4 of the TVHT draft.</t>
  </si>
  <si>
    <t>Not sure how to fix.</t>
  </si>
  <si>
    <t>8.4.2.162</t>
  </si>
  <si>
    <t>There are fields in the Extended BSS Load element with explicit references to numerical BW values and the text describing the element has several explicit references to numerical BW quantities and PPDUs - need to modify this element and its description to allow for W MHz, etc. option in TVHT operation. This subclause also includes a term in an equation that is big T, superscript VHT40 - looks almost like TVHT, but it has "40" in it.</t>
  </si>
  <si>
    <t>8.4.2.164</t>
  </si>
  <si>
    <t>Lots of explicit references to numerical BW quantities here. Need to update to allow flexibility for TVHT case.</t>
  </si>
  <si>
    <t>8.4.2.165</t>
  </si>
  <si>
    <t>8.4.2.167</t>
  </si>
  <si>
    <t>8.5.2.6</t>
  </si>
  <si>
    <t>The specification is too explicit - it should be shut down until it puts some clothes on. Check the entire baseline for explicit numerical BW quantities and update them as necessary such that a variable is used instead to allow TVHT to use all of these element and action frames.</t>
  </si>
  <si>
    <t>8.6.1</t>
  </si>
  <si>
    <t>Does Tgaf have a different upper bound value on the number of bytes in the PPDU? "The A-MPDU maximum length for a VHT PPDU excluding A-MPDU subframes with 0 in the MPDU Length field and 1 in the EOF field, and EOF Pad, is 1 048 575 octets." See also 9.11</t>
  </si>
  <si>
    <t>Clarify frame length restrictions here in 8.6.1 and in 9.11</t>
  </si>
  <si>
    <t>8.6.3</t>
  </si>
  <si>
    <t>Missing TVHT case.</t>
  </si>
  <si>
    <t>In the text up front in the subclause, change "with the TXVECTOR/RXVECTOR FORMAT parameter set to VHT, or" to "with the TXVECTOR/RXVECTOR FORMAT parameter set to VHT or TVHT, or" - similar change inside of table 8-288 - unless we do away with the FORMAT value TVHT...</t>
  </si>
  <si>
    <t>9.3.1</t>
  </si>
  <si>
    <t>Forgive me for being too lazy to look at other comments that I have written, and for my failing memory, but is there a TVHT analogue to the VHTBSSBasicMCSSet? If so, this subclause needs some work.</t>
  </si>
  <si>
    <t>Modify 9.3.1 as necessary to adjust for TVHT BSS Basic MCS Set, if such a thing exists. Probably much easier to just reuse the VHT BSS Basic MCS set for TVHT. If not reusing VHT BSS Basic MCS Set, then there are a lot of additional locations in the specification that will need to change.</t>
  </si>
  <si>
    <t>There are many references here to explicit channel widths that need to be variablized.</t>
  </si>
  <si>
    <t>9.7.4</t>
  </si>
  <si>
    <t>The MCS problem._x000D_
Cannot determine how to adjust for TVHT: "If the mesh STA is also a VHT STA, it should adopt the mandatory VHT MCSs as the default VHTBSSBasicMCSSet." This instance explicitly uses the term "VHT MCS" and that is problematic because we do have "TVHT MCS" - this is a general problem that needs a general solution.</t>
  </si>
  <si>
    <t>Determine how to accommodate TVHT MCSs.</t>
  </si>
  <si>
    <t>9.7.6.4</t>
  </si>
  <si>
    <t>More problems with MCS - wher does the supported MCS set comes from for a TVHT STA?</t>
  </si>
  <si>
    <t>9.7.6.5.2</t>
  </si>
  <si>
    <t>Concept of VHT Modulation class needs updating, if we keep FORMAT TVHT.</t>
  </si>
  <si>
    <t>Changes depend on whether FORMAT = TVHT is to remain in the draft or not.</t>
  </si>
  <si>
    <t>9.7.8</t>
  </si>
  <si>
    <t>Modulation classes need a new value for TVHT, unless we get rid of TVHT FORMAT and modulation class, which is probably the best solution.</t>
  </si>
  <si>
    <t>Remove TVHT FORMAT value and modulation class from the draft.</t>
  </si>
  <si>
    <t>9.7.9</t>
  </si>
  <si>
    <t>VHT vs TVHT MCS question.</t>
  </si>
  <si>
    <t>Determine a solution for the TVHT MCS problem and implement it.</t>
  </si>
  <si>
    <t>9.7.10</t>
  </si>
  <si>
    <t>More explicit material needs to be examined. Which explicit material? You'll know it when you see it! There are references in the baseline to clause 22 which need to be examined to see if they should include a reference to clause 23.</t>
  </si>
  <si>
    <t>Update explicit PHY clause number references to include clause 23 as necessary, throughout the draft by checking all occurrence of explicit PHY clause number references in the baseline.</t>
  </si>
  <si>
    <t>9.7.11.3</t>
  </si>
  <si>
    <t>Instances of CBW20, CBW40, etc appear here and need to updated to include values TVHT_W, TVHT_2W, etc.</t>
  </si>
  <si>
    <t>9.11</t>
  </si>
  <si>
    <t>Not sure if length restrictions need to change for TVHT.</t>
  </si>
  <si>
    <t>Determine if there are differences in max length values for TVHT STA and make changes as needed.</t>
  </si>
  <si>
    <t>9.12.2</t>
  </si>
  <si>
    <t>Here is a tricky one: A TVHT STA is also a VHT STA - another explicit reference needs scrubbing. "A STA shall not transmit a VHT PPDU if the PPDU duration exceeds aPPDUMaxTime defined in Table 22-29."</t>
  </si>
  <si>
    <t>Consider changing the appropriate portion of the cited text to "a VHT STA that is not a TVHT STA operating in TVWSB" and adding another sentence for the excluded case that cites the correct table in clause 23.</t>
  </si>
  <si>
    <t>9.16</t>
  </si>
  <si>
    <t>More explicit material - mention of 20 and 40, etc - actually part of a field name "Short GI in 20", etc. - should really go back and rename those fields in VHT Cap IE.</t>
  </si>
  <si>
    <t>Go to VHT Cap IE and rename any field with an explicit FREQ value to something with a variable name, then find all references to those changed field names in the baseline and draft and update them. Do this for any field in any field or IE or frame that includes explicit VHT BW information.</t>
  </si>
  <si>
    <t>C</t>
  </si>
  <si>
    <t>Not sure if MIB vars need to have names changed, or if there should be new parallel MIB vars, e.g. dot11VHTShortGIOptionIn80Activated</t>
  </si>
  <si>
    <t>Consider changing MIB vars from VHT that include explicit numerical BW references to allow reuse of the same MIB vars for TVHT - MIB Var definitions will probably also need to be changed.</t>
  </si>
  <si>
    <t>None of the TVHT fields should exist as separate entities. There are no references to their use in the behavioral portion which is the desired outcome. Instead, the behavioral portion speaks of VHT stuff. There will still need to be changes in order to deal with TVHT.</t>
  </si>
  <si>
    <t>Take each of the TVHT fields and merge them into the VHT fields of similar name, with luck, identifying at least one reserved bit in each VHT field to use as the TVHT identifier and then redefine fields as appropriate for TVHT based on the value in the TVHT identifier bit for the field. Then add references to the TVHT versions of the fields in the behavioral portion of the draft as appropriate. Like, for example, within 9.31.5</t>
  </si>
  <si>
    <t>10.17</t>
  </si>
  <si>
    <t>Another interesting field name with 20 and 40 included in it - if the same coex features are to be used in Tgaf, need to consider a name change, but there has got to be a better way.</t>
  </si>
  <si>
    <t>Find the better way.</t>
  </si>
  <si>
    <t>10.22.6.4.2</t>
  </si>
  <si>
    <t>More explicit numerical BW references.</t>
  </si>
  <si>
    <t>Parameterize these throughout the document, set the parameters based on which type of STA u r - i.e. VHT or TVHT.</t>
  </si>
  <si>
    <t>Change 'n.m' to 'm.n' for alphabet order, and also matching up with the following explanation.</t>
  </si>
  <si>
    <t>As needed, and as in comment.</t>
  </si>
  <si>
    <t>Change "An additional collection, the Common encodings, is defined that consists of TLV encodings that are ... " to "The Common encodings is an additional collection of TLV encodings that are ..."</t>
  </si>
  <si>
    <t>As in comment.</t>
  </si>
  <si>
    <t>Change "The default length of the Length field is one octet" to "The default value of the Length field is one octet".</t>
  </si>
  <si>
    <t>Please clarify and change as needed.</t>
  </si>
  <si>
    <t>Change "station's operation is bound" to "station's operation is bounded to"</t>
  </si>
  <si>
    <t>Change "format of the WSM Information and values" to "format of the WSM Information Values"</t>
  </si>
  <si>
    <t>Sentence too long - "The Device Class field is set to ... as the Length field of WSM element."</t>
  </si>
  <si>
    <t>Please break up into mulitple sentences.</t>
  </si>
  <si>
    <t>In Value column for Channel Number, there is no need to describe the length of this field again. There is a preceding Length column.</t>
  </si>
  <si>
    <t>Remove sentence "The length of the Channel Number field is 1 octet.".</t>
  </si>
  <si>
    <t>Mark diagram more clearly which 3 fields are repeated.</t>
  </si>
  <si>
    <t>As in comment. Also in P59L53, P61L9,P68L45, and P69L56.</t>
  </si>
  <si>
    <t>Change "from an geolocation" to "from a geolocation"</t>
  </si>
  <si>
    <t>Mark diagram more clearly which 2 fields are repeated.</t>
  </si>
  <si>
    <t>Change "control and to respond to" to "control and respond to"</t>
  </si>
  <si>
    <t>69</t>
  </si>
  <si>
    <t>Change "The Operating Class field and Channel Number fields together specify ..." to "The Operating Class field and Channel Number fields are used together to specify ..."</t>
  </si>
  <si>
    <t>Remove extra "e)"</t>
  </si>
  <si>
    <t>As in comment. Also for extra "f)" in P73L44 and "g)" in L73L53.</t>
  </si>
  <si>
    <t>"unenabled" is not an English work</t>
  </si>
  <si>
    <t>Change "unenabled" to "disabled". Similarly for 5 other instances in the draft.</t>
  </si>
  <si>
    <t>10.10.4.2</t>
  </si>
  <si>
    <t>Change "reception in the" to "reception within the"</t>
  </si>
  <si>
    <t>Change "with all optional fields not present" to "with no optional fields"</t>
  </si>
  <si>
    <t>Should it be "Geodatabase" or "Geolocation database"?</t>
  </si>
  <si>
    <t>Please clarify. This appears in few other places.</t>
  </si>
  <si>
    <t>Change "receive-only mode in the band" to "receive-only mode within the band"</t>
  </si>
  <si>
    <t>Sentence in this NOTE is too long. Please simplify it.</t>
  </si>
  <si>
    <t>A suggestion ---  "A GDC dependent STA may detect several GDC enabling STAs. If the GDC dependent STA fails to attain GDC attainment with one GDC enabling STA, it may reattempt with another GDC enabling STA within the maxium time limit of dot11DDCEnablementTimeLimit (in seconds).</t>
  </si>
  <si>
    <t>10.42.6</t>
  </si>
  <si>
    <t>85</t>
  </si>
  <si>
    <t>Change "provided the WSMs, in order to verify it is" to "provided the WSMs to verify that it is"</t>
  </si>
  <si>
    <t>Change "WSM is not valid" to "WSM is invalid"</t>
  </si>
  <si>
    <t>10.42.7</t>
  </si>
  <si>
    <t>Change "WSM has been change" to "WSM has changed"</t>
  </si>
  <si>
    <t>Change "from an RLSS" to "from a RLSS"</t>
  </si>
  <si>
    <t>As in comment. Also P87L43 and P87L50</t>
  </si>
  <si>
    <t>James Miller</t>
  </si>
  <si>
    <t>45-57</t>
  </si>
  <si>
    <t>TTVHT_MODE_2N and TVHT_MODE_4N are not sufficient to cover the transmission modes in TVWS operation, especially in some areas, e.g., urban areas, where two non-contigous frequency sections may not necessarily contain the same number of contigous channels</t>
  </si>
  <si>
    <t>Current operation modes defined in the spec are not sufficient to cover all typical cases existing in TVWS operation, especially in some highly populated areas (e.g., urban aras) where TVWS are scarce and 2W+2W is not the typical case.</t>
  </si>
  <si>
    <t>Why long guard interval is not mandory? (In table 23-3, it is shown that GI = T_DFT/4, which is the same definition given in 802.11ac, table 22-5 for long guard interval)</t>
  </si>
  <si>
    <t>Typo in the text? Short guard interval need to be considered as a mandatory.</t>
  </si>
  <si>
    <t>It should be mentioned that all HT-MF and HT-GF contents in Table 22-1 should be removed, as HT-MF and HT-GF are not supported in TVWS</t>
  </si>
  <si>
    <t>Add "and with all HT-MF, HT-GF contents being removed." at the end of the first sentence in the sub-section.</t>
  </si>
  <si>
    <t>Multiple MCS values should be added to Table 22-1 to support idependent MCS.</t>
  </si>
  <si>
    <t>Due to regulations and/or realtime channel usage siutations, the conditions of available TV channels could be quite different from each other. Is it suitable to use a single MCS value, as shown in Table 22-1, for the PPDUs to be sent over multiple TV channels?</t>
  </si>
  <si>
    <t>42-44</t>
  </si>
  <si>
    <t>Do the allowed values (data rate) shown in this paragraph refer to the case when the TXVECTOR parameter FORMAT is set to NON-HT. If it is the case, if should be indicated in this paragraph.</t>
  </si>
  <si>
    <t>Add "When the TXVECTOR parameter FORMAT equals to NON_HT" in the beginning of the paragraph</t>
  </si>
  <si>
    <t>The modifications to Table 22-1  is not sufficient to optimize the performance in TVWS: e.g, 1)SNR (when FORMAT is VHT) is a measure of the received SNR per spatial stream cannot be simply reused in the multi-channel  case. In TVWS operation, SNR values of the multi-channels could be significantly different; 2) TXPWR_LEVEL: a single tx power level is not sufficient in multi-TVWS-channel case, especially when one aggregated channel is adajacent to the DTV occupied channel. TXPWR_LEVEL should be modified; 3) Single MCS is not sufficient in multi-channel case, where SNR values are highly fluctuated.</t>
  </si>
  <si>
    <t>More modifications of Table 22-1 (TXVECTOR and RXVECTOR) are required to optimize the TVWS operation.</t>
  </si>
  <si>
    <t>231</t>
  </si>
  <si>
    <t>Some additions</t>
  </si>
  <si>
    <t>In the first sentence of this page, add "CH_BANDWIDTH_IN_NON_HT" after "CH_BANDWIDTH"</t>
  </si>
  <si>
    <t>It is better to have similar figures for TVHT PPDU formats (for 6/7, 8 MHz cases), as in Figure 22-4</t>
  </si>
  <si>
    <t>Simply using the PHY bonding of Clause 22 (same coding rate and modulation mode on aggregated channels) is not appropriate for the TVWS cases, where channel conditions are widely varied from channel to channel.</t>
  </si>
  <si>
    <t>PHY bonding may not be optimum to support TVWS operation.</t>
  </si>
  <si>
    <t>line 1 to 9</t>
  </si>
  <si>
    <t>There is inconsistence: if the L-STF field follows the precedure in 22.3.4.2, then (f) Insert GI and apply windowing: prepend a GI(LONG_GI) and apply window as described in 22.3.7. But page 239 line 5 shows that short GI is mandory for TVHT.</t>
  </si>
  <si>
    <t>If LONG GI is mandory, then there is no modification required here.</t>
  </si>
  <si>
    <t>23.3.4.3</t>
  </si>
  <si>
    <t>line 15-20</t>
  </si>
  <si>
    <t>similar comment to previous one: There is inconsistence: if the L-LTF field follows the precedure in 22.3.4.3, then (f) Insert GI and apply windowing: prepend a GI(LONG_GI) and apply window as described in 22.3.7. But page 239 line 5 shows that short GI is mandory for TVHT.</t>
  </si>
  <si>
    <t>23.3.4.9.1</t>
  </si>
  <si>
    <t>235</t>
  </si>
  <si>
    <t>line 32-39</t>
  </si>
  <si>
    <t>Using the same concept of segment parser of Clause 22 (g) (simply distribute the coded bits among two channels) is optimum  for TVWS channels (significant SINR variations over multi-TVWS channels)?</t>
  </si>
  <si>
    <t>Inconsistence with later statement.</t>
  </si>
  <si>
    <t>line 44-51</t>
  </si>
  <si>
    <t>Similar comment to the previous comment, using the same concept of segment parser of Cluase 22 (f) (simply distribute the coded bits among two channels) is optimum for TVWS channels (significant SINR variations over multi-TVWS channels)?</t>
  </si>
  <si>
    <t>Due to regulations and/or realtime channel usage siutations, the conditions of available TV channels could be quite different from each other. Need to optionally specify independent MCS value for each available TV channel, if multiple TV channels are to be used.</t>
  </si>
  <si>
    <t>Need to specify an option to permit use of independent MCS value for each available TV channel, if multiple TV channels are to be used.</t>
  </si>
  <si>
    <t>line 25-46</t>
  </si>
  <si>
    <t>Can the common MCS applied to the multiple TVWS channels where SINR values are highly fluctuated?</t>
  </si>
  <si>
    <t>Common MCS applied to the multiple TVWS channels could degrade the performance of TVWS network, where channel conditions are widely varied.</t>
  </si>
  <si>
    <t>For aggregated channels, It is better to allow unequal MCS. Unequal MCS is more efficient when conditions varies from channel to channel.</t>
  </si>
  <si>
    <t>Allow separate interleaving/coding/modulation per frequency segment.</t>
  </si>
  <si>
    <t>Unreadable.</t>
  </si>
  <si>
    <t>Put the formula in a new line for (23-1)</t>
  </si>
  <si>
    <t>In TVWS operation, the channel role could be changed at any time. What happen if the primary channel is changed?</t>
  </si>
  <si>
    <t>As the channel role could be changed at any time due to the dynamic nature of TVWS, the role change mechanism is desirable. Expression of f_{PW,idx} (eqn.(23-1)) needed to be re-considered.</t>
  </si>
  <si>
    <t>The channel conditions on multi-TVWS-channel could be widely varied. The selection of primary channel could be determined by the multiple factors in TVWS operation, e.g, SNR values of multiple aggregated channels. Fixed relation between the center frequency and the primary channel does not give the flexibility of choosing the most suitable primary channel in TVWS operations.</t>
  </si>
  <si>
    <t>Due to the unpredicted feature of interference levels, the channel role could be changed at any time. Then the relation between the center frequency and the primary channel is not fixed in TVWS operation. Expression of f_{PW,idx} (eqn.(23-1)) needed to be re-considered.</t>
  </si>
  <si>
    <t>Do the TVHT_MODE_4C and TVHT_MODE_4N operation modes need to be present here? The paragraph below is showing the indices of the primary TVHT_W channel and the secondary TVHT_W channel.</t>
  </si>
  <si>
    <t>Remove TVHT_MODE_4C and TVHT_MODE_4N</t>
  </si>
  <si>
    <t>52 and 55</t>
  </si>
  <si>
    <t>f_{PW,idx} is an index. Then the center frequency expressions should be f_{CH,start} + W*f_{PW,idx} and f_{CH, start} + W*f_{SW,idx}, respectively.</t>
  </si>
  <si>
    <t>The center frequencies of the primary and seondary TVHT_W channels need to be modified</t>
  </si>
  <si>
    <t>65 (page 238) and 3 (page 239)</t>
  </si>
  <si>
    <t>Similarly, f_{P2W,idx} is an index. Then the center frequency expressions of the primary and secondary channels should be f_{CH,start} + W*f_{P2W,idx}, f_{CH, start} + W*f_{S2W,idx}</t>
  </si>
  <si>
    <t>The center frequencys of the primary and seondary TVHT_2W channels should be modified</t>
  </si>
  <si>
    <t>line 31 on page 238 to line 14 on page 239</t>
  </si>
  <si>
    <t>if there are more than these operation modes (1, 2C, 2N, 4C, 4N), then the corresponding indices are missing</t>
  </si>
  <si>
    <t>Current operation modes is insufficient to support all typical cases in TVWS operation, especially in some highly populated areas, e.g., urban areas.</t>
  </si>
  <si>
    <t>239</t>
  </si>
  <si>
    <t>line 31- line 57</t>
  </si>
  <si>
    <t>Table 23-5 needs to be updated if more operation modes are added</t>
  </si>
  <si>
    <t>Keep segment parser the same as current 11ac.</t>
  </si>
  <si>
    <t>23.3.10.8</t>
  </si>
  <si>
    <t>Design a single interleaver across frequency segments that will allow different modulation levels for each frequency segment. This will keep the code-rate the same, but change the signal constellation.</t>
  </si>
  <si>
    <t>Interleaver needs to be redesigned.</t>
  </si>
  <si>
    <t>Table 23-31: Single TXPWR_LEVEL and single MCS may not be sufficient for TVWS operation. Multiple power and multiple MCS's for multi-aggregated TVWS channel should be supported</t>
  </si>
  <si>
    <t>FCC rules define depending on the combination of gelocation and channel location, the TX power could be varied from one channel to the other channel. Single TxPOW Level would not be sufficient. Single MCS would not be good for the multi-channel case where SINRs are highly fluctuated.</t>
  </si>
  <si>
    <t>James Yee</t>
  </si>
  <si>
    <t>Though not normative, the description of a TVHT STA as a VHT STA that excludes features supported as an HT STA is confusing._x000D_
A 'VHT STA' is by definition a 'HT STA' which supports additional VHT features, so if a TVHT STA excludes support for all HT STA features, that can be interpreted as meaning it does not support any of the QoS features, or that TKIP applies to TVHT STA because it is only eliminated for HT STA, etc._x000D_
If only references to VHT features in Clause 23 applies, then do we not include new features in Clause 23?</t>
  </si>
  <si>
    <t>Describe a TVHT STA as a VHT STA which only support a subset of capabilities from the Clauses listed, and then list the main PHY and MAC features.</t>
  </si>
  <si>
    <t>This subclause starts with a quote which seems to be of historical interest but not of technical significance. It then continues with a paragraph which talks about timing granularities of dynamic sharing technologies, followed by a figure with mulltiple GDBs and APs, and then comments about GDC enabling STA and RLQP. I missed the point being driven in this subclause, but I was expecting an architectural overview of some sort._x000D_
The flow of the subclause is odd and can be improved. For example, on line 59 a list of "mechanisms" is listed but it is not until the end of the subcluase is it explained what these mechanisms might be for.</t>
  </si>
  <si>
    <t>The subclause should be re-written and present a complete train of thought.</t>
  </si>
  <si>
    <t>6.3.99.1.2</t>
  </si>
  <si>
    <t>Here and else where in tables in Clause 6, the description of 'Dialog Token' is somewhat circular. "The dialog token to identify the" should be replaced by "Identifies the" where appropriate.</t>
  </si>
  <si>
    <t>As suggested.</t>
  </si>
  <si>
    <t>Here and else where in tables in Clause 6, "Specify the" should be "Specifies the" where appropriate.</t>
  </si>
  <si>
    <t>Reference to Figure 7-1 should be to Figure 7-1a</t>
  </si>
  <si>
    <t>Both "Channel Number" and "Maximum Power Level" show up twice as field names. Though the scopes differ, it is confusing._x000D_
Also, for the 2nd "Channel Number" entry, why is "(n,m)" described as " three positive integer"?</t>
  </si>
  <si>
    <t>In Table 8-183x, the two descriptions are identical and do not describe what the protocol actions required by the  "Channel Power Management Mode" values._x000D_
The 1st paragraph of both descriptions should be deleted because they merely provide misleading description of the  'Channel Power Management Announcement element'. The 2nd paragraph ends with "etc.", but it is not clear what that implies. Can there be 256 triplets?</t>
  </si>
  <si>
    <t>Clarify and consider a simple description similar to that for  Channel Switch Mode in 10.9.9.</t>
  </si>
  <si>
    <t>The fields of the Location Information element body are based on that of RFC6225, but Figure 8-401ci is misleading. The 'Altitude Fraction' and 'Altitude Integer' fields are undefined in RFC6225 and may be undefined if the Altitude is unknown.</t>
  </si>
  <si>
    <t>Either rename these fields more closely with the RFC6225 definition or explain them better.</t>
  </si>
  <si>
    <t>8.4.57</t>
  </si>
  <si>
    <t>The last six elements shown are optional and may not be present. They should be labeled as such.</t>
  </si>
  <si>
    <t>The use of the term "in TV bands" seems too colloquial, especially since they are specified in Annex E.1. Suggest removing "in TV bands"._x000D_
Elsewhere "TV frequency operation" is also used, which also seems colloquial.</t>
  </si>
  <si>
    <t>Replace "Network Channel Triplets" with "Network Channel Control Triplets", to be consistent with the figure and rest of doc.</t>
  </si>
  <si>
    <t>Bullets f), g) and h) contain typographical errors and are not underlined to indicate them as new text.</t>
  </si>
  <si>
    <t>Please fix errors.</t>
  </si>
  <si>
    <t>Change "unenabled" to "Unenabled".</t>
  </si>
  <si>
    <t>Should provide a reference to the RAC, e.g., http://standards.ieee.org/about/bog/rac.html</t>
  </si>
  <si>
    <t>10.42.1</t>
  </si>
  <si>
    <t>Replace "and obtains the information about" to "and to obtain information about".</t>
  </si>
  <si>
    <t>How about assign acronyms for "GDC enabling STA" and "GDC dependent STA"? GESTA and GDSTA?</t>
  </si>
  <si>
    <t>Is the qualification "in TVWS band" necessary? Are we implying the GDC enabling STA may be operating and executing CAQ procedure in a band which is not TVWS?</t>
  </si>
  <si>
    <t>Delete "in TVWS band".</t>
  </si>
  <si>
    <t>The description of NCC uses terms which don't seem to appear elsewhere. For instance, what is "WLAN network channel"?</t>
  </si>
  <si>
    <t>Use well defined terms instead.</t>
  </si>
  <si>
    <t>The 1st sentence in the Note is redundant with earlier paragraphs. Delete it and rephrase the Note.</t>
  </si>
  <si>
    <t>Replace "follow these procedures" with "follow the procedures in this clause".</t>
  </si>
  <si>
    <t>It is ambiguous what "does not operate" means. If a GDC dependent STA does not operate, how does it obtain the WSM?_x000D_
Other parts of this clause also seem to need clarification and more consistent use of terms. For instance, is it "Map version" or "Map ID version"? and on line 56, "the STA is recommended to construct the whole channel list...".</t>
  </si>
  <si>
    <t>Change "geolocation database controlled" to "GDC". This acronym is already defined, and for consistency, See GDC enabling STA.</t>
  </si>
  <si>
    <t>Change "A transmission of the PHY" to "A PHY transmission"</t>
  </si>
  <si>
    <t>As in comment. Also P3L9, P3L46, P3L61, and P4L27,</t>
  </si>
  <si>
    <t>Use of abbreviation WSD before it is first defined later in this section.</t>
  </si>
  <si>
    <t>Move definition of WSD earlier in this section.</t>
  </si>
  <si>
    <t>Typo. Change "radiofrequency" to "radio frequency".</t>
  </si>
  <si>
    <t>Qi Wang</t>
  </si>
  <si>
    <t>The definition for "type length value (TLV)" doesn't really describe the meaning of the term.</t>
  </si>
  <si>
    <t>Improve the definition for "type length value (TLV)"</t>
  </si>
  <si>
    <t>Figure 4-10a: In an infrastructure BSS, is an GDC enabling STA always an AP-STA?</t>
  </si>
  <si>
    <t>Please clarify in an infrastructure BSS, whether an GDC enabling STA must be an AP-STA or not.</t>
  </si>
  <si>
    <t>"The decision to change the channel or constrained maximum transmit power in an infrastructure BSS is made by the AP when dot11GDCActivated is false."  Change "when dot11GDCActivated is false" to "when its dot11GDCActiviated value is false" to be clear. Moreover, clarify the behavior when AP's dot11GDCActivated value is true.</t>
  </si>
  <si>
    <t>Clarify the meaning and modify the sentence accordingly.</t>
  </si>
  <si>
    <t>RLQP is missing from the Abbreviation List in clause 3.4.</t>
  </si>
  <si>
    <t>Add "RLQP" to the Abbreviation List in clause 3.4.</t>
  </si>
  <si>
    <t>It's not clear whether RLQP specifies (a) the frame exchange between a GDC enabling STA and a RLSS, or (b) the frame exchange between a GDC enabling STA and a GDC dependent STA, or both.</t>
  </si>
  <si>
    <t>"A TVHT STA shall determine the channelization using the TVHT Operation element TVHT Operation Information field Channel Center Frequency Segment 0 and Channel Center Frequency Segment 1 and Primary Channel offset and Secondary Channel Offset subfields (see 23.3.14 (Channelization))." This sentence is hard to parse.</t>
  </si>
  <si>
    <t>Please rewrite the sentence to make it clearer.</t>
  </si>
  <si>
    <t>"A TVHT STA that is a member of a TVHT BSS shall not transmit a TVHT_W TVHT PPDU on a channel other than the primary TVHT_W channel of the BSS..."  The use of double-negative in the sentence is unnecessary.</t>
  </si>
  <si>
    <t>Change the sentence to "A TVHT STA that is a member of a TVHT BSS shall only transmit a TVHT PPDU on the primary TVHT_W channel of the BSS,..."</t>
  </si>
  <si>
    <t>Please clarify when an enabling process occurs, e.g., whether the enabling frames are Class 1 or 2 or 3 frames.</t>
  </si>
  <si>
    <t>In Table 10-21, "GDC enabling SA" needs to be changed to "GDC enabling STA".</t>
  </si>
  <si>
    <t>"... a GDC enabling STA transmits a WSM and a GDC dependent STA does not operate unless it has a valid WSM." What does "operate" mean precisely?</t>
  </si>
  <si>
    <t>Clarify the meaning of "operate" in the sentence and modify the sentence accordingly.</t>
  </si>
  <si>
    <t>Mark Hamilton</t>
  </si>
  <si>
    <t>The definition of TVWS as "television white spaces (TVWS): broadcast band frequencies where regulatory authorities permit operation by 802.11 STAs." is overly broad.  This includes every PHY in 802.11.</t>
  </si>
  <si>
    <t>Is "broadcast frequencies" a significant/specific term, and I just don't know that?  Or, can we be more specific here, with something like, "frequency bands where broadcast TV operation is primary, and station operation is allowed with geolocation database requirements."</t>
  </si>
  <si>
    <t>It's hard to find footnote 20</t>
  </si>
  <si>
    <t>Put footnotes at the bottom of the page of usage.</t>
  </si>
  <si>
    <t>The definitions of TVHT_MODE_x are not definitions, but lists.  I know 11n started down this path, but it is getting rediculous here.</t>
  </si>
  <si>
    <t>Is there something that can be said that _defines_ these PPDUs (perhaps simply reference to clause 23?)?  Are definitinons even necessary or is this just usage that can appear only in the body?</t>
  </si>
  <si>
    <t>These feel like terms defined by the "some regulatory domain" agencies, is that right?</t>
  </si>
  <si>
    <t>Add references to the definition source(s), just for clarity and as an aid to future maintenance of these terms.</t>
  </si>
  <si>
    <t>Normally, an added subclause gets numbered with a letter added, so the later references to existing subclauses (like 3.3) aren't confused by now suddenly being 3.4.</t>
  </si>
  <si>
    <t>Call this new subclause 3.2a, leave "Abbreviations and acronyms" as 3.3, and call "Abbreviations and acronyms in some regulatory domains" 3.3a.</t>
  </si>
  <si>
    <t>The note on p6.19 is confusing.  Correct, TGaa and TGad together have added three subcluases to 4.3.  So, the next available number is 4.3.19, not 4.3.18.  And, this draft of TGaf has a 4.3.19 (good).  But, what is the "P802.11af general description" this note is referencing (I don't see anything like that), and whatever it is, it is not 4.3.18.</t>
  </si>
  <si>
    <t>Just delete the note, I think.</t>
  </si>
  <si>
    <t>"constrained maximum transmit power is ..."  Is that a requirement?  Should this be a "shall"</t>
  </si>
  <si>
    <t>Change "is" to "shall be" here and at p74.52.</t>
  </si>
  <si>
    <t>This usage of Constrained Maximum Transmit Power seems to be refering to the concept, not the protocol field.  In general, the text seems to be trying to use lower case for the concept (and concepts like it) and only use upper case when directly referencing protocol fields.</t>
  </si>
  <si>
    <t>Change this usage to lower case.  Other uses mostly seem to be okay, but a careful scrub might be needed.</t>
  </si>
  <si>
    <t>6.3.98.2</t>
  </si>
  <si>
    <t>The MLME-CVS.confirm primitive seems to have no connection to protocol or interoperability behavior.  The only results are success or timeout.  That sort of result is a local/implementation issue and not part of the formal SAP specification.</t>
  </si>
  <si>
    <t>Delete the MLME-CVS.confirm primitive.  Actually, the TIMEOUT result should probably be deleted from most of the primitives.</t>
  </si>
  <si>
    <t>Tevfik Yucek</t>
  </si>
  <si>
    <t>Replace "is" with "shall be"</t>
  </si>
  <si>
    <t>Change sentence as "NUM_STS summed over all users shall be less than or equal to 4.</t>
  </si>
  <si>
    <t>23.3.4.8</t>
  </si>
  <si>
    <t>Remove extra "for"</t>
  </si>
  <si>
    <t>As in comment</t>
  </si>
  <si>
    <t>Equations 23-3 and 23-4 need to be fixed</t>
  </si>
  <si>
    <t>Definition of dot11CurrentChannelCenterFrequencyIndex is changed in Table 23-11 (I've another comment as the change is not reflected). In addition to this, TVHT channels center frequencies changes in steps of 6/7/8 MHz. Hence, the center of two (or four) channels does not correspond to an integer channel index.</t>
  </si>
  <si>
    <t>f_c,idx0 is invalid in Table 23-5.</t>
  </si>
  <si>
    <t>f_c,idx0 does not corresponds to the center frequency of the channel. Table 23-5 has invalid entries. Don't have a fix currently.</t>
  </si>
  <si>
    <t>Divide TVHT_MODE_4NPPDU as TVHT_MODE_4N PPDU.</t>
  </si>
  <si>
    <t>Sentence need minor change</t>
  </si>
  <si>
    <t>Change sentence as "All modes of operation use a common interleaver".</t>
  </si>
  <si>
    <t>Tabel 23-5 uses same parameters for dot11CurrentChannelBandwidth and CH_BANDWIDTH</t>
  </si>
  <si>
    <t>Use correct naming.</t>
  </si>
  <si>
    <t>Reference to Clause 22 might not be enough</t>
  </si>
  <si>
    <t>Equation in 22.3.10.12 is for 80MHz operation only. This section needs to be reviesed to remove ambiquity in the definition of NON-HT dup transmission</t>
  </si>
  <si>
    <t>Definition of dot11CurrentChannelCenterFrequencyIndex is not copied from 11-12-0809-r5.</t>
  </si>
  <si>
    <t>Copy correct table (23-11) from the PHY submission 11-12-0809-r5 .</t>
  </si>
  <si>
    <t>Equation 23-9 has extra term</t>
  </si>
  <si>
    <t>Remove the term "ChannelCenterFrequencyCorrection" from the equation. Please refer to 11-12-0809-r5.</t>
  </si>
  <si>
    <t>Remove "the" before other "timing ... "</t>
  </si>
  <si>
    <t>Different fontsizes are used for text across the document.</t>
  </si>
  <si>
    <t>Use the same font size.</t>
  </si>
  <si>
    <t>Change "Mode 1" with TVHT_MODE_1</t>
  </si>
  <si>
    <t>As in comment (line 13 and 44)</t>
  </si>
  <si>
    <t>Fix Table 23-14</t>
  </si>
  <si>
    <t>Table is not copied properly. Make sure the table is same with the one in PHY submission (0809-r5)</t>
  </si>
  <si>
    <t>23.3.18.4.2</t>
  </si>
  <si>
    <t>251</t>
  </si>
  <si>
    <t>Revise first sentence</t>
  </si>
  <si>
    <t>Consider revising the sentence. The meaning is not clear.</t>
  </si>
  <si>
    <t>When a CAQ is sent by a GDC enabling STA (S1) to another GDC enabling STA S2 that has direct access to a GDB, how is the dot11GDBAccessActivated attribute of S1 set</t>
  </si>
  <si>
    <t>Add text clarifying how the dot11GDBAccessActivated attribute is set</t>
  </si>
  <si>
    <t>Text does not specify how two GDC enabling STAs can securely communicate for CAQ messaging</t>
  </si>
  <si>
    <t>Add references to secure communication between the GDC enabling STA</t>
  </si>
  <si>
    <t>10.42.5</t>
  </si>
  <si>
    <t>83</t>
  </si>
  <si>
    <t>The need for the Channel Schedule Management procedure simply adds some timing information to the information on available channels.  It is not clear why this is needed when a time attribute can be added to the information from the CAQ procedure</t>
  </si>
  <si>
    <t>Remove Channel Schedule Management procedure.  Roll in time information into CAQ and thereby simply draft</t>
  </si>
  <si>
    <t>The procedure on Network Channel Control is inserted without any motivation or any discussion on how it differs from the CAQ procedure in functionality.  A reading of the procedure does not clarify what the Network Channel control procedure does that is different from CAQ.</t>
  </si>
  <si>
    <t>Provide supporting text highlighting what the NCC procedure does different from the CAQ, otherwise remove NCC from the draft to simplify the presentation.  Associated frame formats also need to be removed</t>
  </si>
  <si>
    <t>Confusing terminology used for channel power management (CPM).  Channel Power Management Announcement Frame, Channel Power Management Element,</t>
  </si>
  <si>
    <t>Use single consistent terminology</t>
  </si>
  <si>
    <t>Use of RLQP for CPM seems redundant with Channel Power Management Announcement Frame.</t>
  </si>
  <si>
    <t>Elimate RLQP channel power management or add clarifying text on why both methods are needed</t>
  </si>
  <si>
    <t>No transmit power information is conveyed for a GDC dependent STA to use for starting enabling procedure</t>
  </si>
  <si>
    <t>Add text clarifying how GDC dependent STA determines power levels to use for transmitting the enablement message</t>
  </si>
  <si>
    <t>The requirement of security in enablement procedure and contact verification requires STAs to be securely associated with the enabling STA.  Therefore in the current description, STA can be enabled only by APs.  Therefore all APs will need to be GDC enabling capable and have location capabilities.  This is a severe limitation</t>
  </si>
  <si>
    <t>Need a method for APs to operate without the need for location information.</t>
  </si>
  <si>
    <t>Joseph Kwak</t>
  </si>
  <si>
    <t>RLSS is not database.</t>
  </si>
  <si>
    <t>Change to: "A STA which accesses and manages a database that organizes..."</t>
  </si>
  <si>
    <t>GDB is mandated in USA</t>
  </si>
  <si>
    <t>Change "is authorized" to "is mandated or authorized".</t>
  </si>
  <si>
    <t>GDC is always an adjective.</t>
  </si>
  <si>
    <t>Change to: "geolocation database controlled (GDC): Controlled by the operation of a GDB....".</t>
  </si>
  <si>
    <t>Confusing wording.</t>
  </si>
  <si>
    <t>Change to: "...A STA that is under the control of a GDC enabling STA."</t>
  </si>
  <si>
    <t>Incomplete definition.</t>
  </si>
  <si>
    <t>Change to: "..PPDU transmitted simultaneously in..".</t>
  </si>
  <si>
    <t>Clumsy and incomplete.</t>
  </si>
  <si>
    <t>Change to: "...Identified available frequency information obtained from a geolocation database, for use by an 802.11 STA at a particular location or within a particular geographic area."</t>
  </si>
  <si>
    <t>Errror in def.</t>
  </si>
  <si>
    <t>Change to: "...and to verfy that the recieving GDC dependent STA is within radio reception range of the transmitting GDC enabling STA."</t>
  </si>
  <si>
    <t>Missing clarifying sentence.</t>
  </si>
  <si>
    <t>Add "This is a USA regulatory domain specific term."</t>
  </si>
  <si>
    <t>Incomplete description.</t>
  </si>
  <si>
    <t>Change to "...(single width and contiguous channels)".</t>
  </si>
  <si>
    <t>Error</t>
  </si>
  <si>
    <t>Change to "..available to TVVHT STAs...".</t>
  </si>
  <si>
    <t>Fix fig 4-10a.  All STAs obtain GDB info thru RLSS per thr procedures in this draft.  Direct interface from GDC enabling STA to GDB is not required.</t>
  </si>
  <si>
    <t>Add legend to fig showing solid lines as required inrtfaces, dashed lines as optional intrfaces. Show lines from RLSS to GDBs as solid.</t>
  </si>
  <si>
    <t>Need two separate figures.</t>
  </si>
  <si>
    <t>Joe Kwak to provide revised figure(s).</t>
  </si>
  <si>
    <t>Scope column contents are incorrect and should be added into value column.</t>
  </si>
  <si>
    <t>Delete non-country codes from Scope column. Add setence to value column, "This TLV is used in IEs for CAQ, GDCENABLEMENT, WSM, and NNI."</t>
  </si>
  <si>
    <t>Delete non-country codes from Scope column. Add setence to value column, "This TLV is used in IEs for CAQ, GDCENABLEMENT, CSM, and NNI."</t>
  </si>
  <si>
    <t>Delete non-country codes from Scope column. Add setence to value column, "This TLV is used in IEs for CAQ  and NNI."</t>
  </si>
  <si>
    <t>Delete non-country codes from Scope column. Add setence to value column, "This TLV is used in IEs for CSM."</t>
  </si>
  <si>
    <t>Delete non-country codes from Scope column.</t>
  </si>
  <si>
    <t>Error.</t>
  </si>
  <si>
    <t>Change from "three positive ineger" to "two positive 2-octet integer".</t>
  </si>
  <si>
    <t>ALL</t>
  </si>
  <si>
    <t>Bad idea to crystal ball future regulations in this draft.</t>
  </si>
  <si>
    <t>Delete all references to UK, Euprope, Japan, Canada, etc.  This draft will need to be revised when (and if) these other countries finalize regulations for TVWS.  Our attempts in this draft to generalize for the future  are confusing at best and incorrect at worst.</t>
  </si>
  <si>
    <t>1 thru 10</t>
  </si>
  <si>
    <t>Examples are incorrect and confusing.  Notation is HEX and math doesn't work out.</t>
  </si>
  <si>
    <t>Fix these examples.</t>
  </si>
  <si>
    <t>Fix last sentence of note</t>
  </si>
  <si>
    <t>Change to "The algorithms to detect the Radar or Primary Service Signal shall satisfy regulatory requirements and are outside the scope of this standard."</t>
  </si>
  <si>
    <t>Use correct name.</t>
  </si>
  <si>
    <t>Change to "...from an RLSS..."</t>
  </si>
  <si>
    <t>Error in description.</t>
  </si>
  <si>
    <t>Change to "These three fields..."  The power constraint needs operating class to describe channel width for power control.  Also this approach doesn't work for multi-channel width operating classes when one of the end channels has a lower max power than the others.  Need to rethink this.</t>
  </si>
  <si>
    <t>Extraneous field in IE.</t>
  </si>
  <si>
    <t>The Channel Schedule Management Mode field is not needed.  All the subfields of the Channel Schedule Descriptor are TLV subfields that can be correctly decoded and parsed.  Don't need separate field to tell you what is present.  Delete Table 8-183z and rewrite subclause.</t>
  </si>
  <si>
    <t>Clumsy incorrect wording.</t>
  </si>
  <si>
    <t>Change to "The Map ID field is set to a number that is equal to the Map ID of the current valid WSM.  The WSM is  defined in Table 8-14k (WSM information value fields) in 8.2.6.1.6 (WSM Information Values)."</t>
  </si>
  <si>
    <t>Problems with channel offset.</t>
  </si>
  <si>
    <t>Offset cocept here won't work for W+W or 2W+2W.  Better to use Secondary Channel Number.  Then Secondary Channel may be Contiguous or non-contiguous using same descriptor.  Rewrite this section and all related sections.</t>
  </si>
  <si>
    <t>Reference error.</t>
  </si>
  <si>
    <t>Change Figure 8.4.5 to Table 8-190c</t>
  </si>
  <si>
    <t>Need special value for unknown in ResponderSTAAddress.</t>
  </si>
  <si>
    <t>When RLQP is used (and maybe at other times), The requestor wwill not know the L2 MAC address of the RLSS or GAS server for RLSS info.  Need to use special value "000000000000H to signal addrwess is unknown.  Add unknown special value.</t>
  </si>
  <si>
    <t>Unrepresentative name needs to be changed.</t>
  </si>
  <si>
    <t>Channel Power Management is misnomer.  It is actually a modified Extended Channel Switch with power constraint.  Change name to Channel Change Management (or equivalent).  Make changes here and in all places referring to CPM.</t>
  </si>
  <si>
    <t>Bad organisation</t>
  </si>
  <si>
    <t>Clause 10.10.5 should be part of clause 10.10.4 since it describes the various uses for CPM.</t>
  </si>
  <si>
    <t>10.4.23</t>
  </si>
  <si>
    <t>Poor choice of terms.</t>
  </si>
  <si>
    <t>"Unenabled" is poor English.  Correct term is "Disabled".  Make change to figure and throughout document.  Same thing with Deenabled --&gt; disabled at P79L26 and other places.</t>
  </si>
  <si>
    <t>Fix figure.</t>
  </si>
  <si>
    <t>In figure, change "Enabling Signal" to "Enabling Signal and then transmit GDC Enablement Request".</t>
  </si>
  <si>
    <t>Status codes in figure don't agree with correct text at P78L30.  Fix figure.</t>
  </si>
  <si>
    <t>Add state transition loop on left side of GDC Enabled block.  Text for loop to read "Recieve CVS and reset dot11GDCEnablementValidityTimer".</t>
  </si>
  <si>
    <t>For aggregated channels, we need to add an  option for independent MCS per channel, as described in 11-12-0924-00-00af-SNR_Variance&amp;Effects. Unequal MCS is more efficient when conditions varies from channel to channel.</t>
  </si>
  <si>
    <t>For aggregated channels, we need to add an  option for independent MCS per channel, as described in 11-12-0924-00-00af-SNR_Variance&amp;Effects. Unequal MCS is more efficient when conditions varies from channel to channel.Use separate interleaving and coding on different frequency segments. This will allow the easy use of different MCS on different frequency segments.</t>
  </si>
  <si>
    <t>Allow option for separate interleaving/coding/modulation per frequency segment.  Details and specification text to be provided in a contribution by InterDigital.</t>
  </si>
  <si>
    <t>Annex C</t>
  </si>
  <si>
    <t>Numerous errors in MIB</t>
  </si>
  <si>
    <t>Details to fix MIB to be supplied in a contribution by Joe Kwak.</t>
  </si>
  <si>
    <t>Jens Tingleff</t>
  </si>
  <si>
    <t>Title of table 23-7 includes math characters which do not make it into the titles used when referring to the table (also p 242 l 13, p 242 l 23, p 242 l 28, p 242 l 40, p243 l 21, p243 l 35 and p 246 l 65)</t>
  </si>
  <si>
    <t>Fix title</t>
  </si>
  <si>
    <t>Table 23-10 is inlined without referring to the table number/title in the text.</t>
  </si>
  <si>
    <t>Replace "as follows" with "as listed in table 23-10 (Parameters for non-HT duplicate transmissions."</t>
  </si>
  <si>
    <t>The UK Channel Number field is three integers (which is in the draft), "k" "n" and "m" ("k" is missing in the bracketed list). Also, I thought we had math variables in italics whereas the "n" and "m" occuring in the text are in plain font.</t>
  </si>
  <si>
    <t>Extract correct words from Ofcom "Final regulatory requirements for white space devices in the UHF TV band (date 28 June 2012)," say from 3.22.1, format correctly</t>
  </si>
  <si>
    <t>Maximum Power Level should be a list with the same number of elements as the Channel Number and the same sorting (i.e. ascending channel number)</t>
  </si>
  <si>
    <t>Add constraing on list to make elements paris with channel numbers</t>
  </si>
  <si>
    <t>The time validity from the Ofcom "final regulatory requirements .. 28 June 2012" is provided once for all channels (section 4.17.5). Also, is 256 minutes really the longest time we wish to indicate?</t>
  </si>
  <si>
    <t>Establish actual max time, make room for it. Either make single number for whole list above or clarify duplication (i.e. difference from Ofcom regulations)</t>
  </si>
  <si>
    <t>23.2.3</t>
  </si>
  <si>
    <t>232</t>
  </si>
  <si>
    <t>Missing "single" in count of TVHT channels in TVHT_W+W</t>
  </si>
  <si>
    <t>Change "with each frequency segment consisting of TVHT_W channels" to "with each frequency segment consisting of a singleTVHT_W channel"</t>
  </si>
  <si>
    <t>"THVT-STF" should be "TVHT-STF" I tihnk</t>
  </si>
  <si>
    <t>Correct spelling</t>
  </si>
  <si>
    <t>If equation (23-3) has N_P2W as 1, do we not have two values for f_P2W.idx?</t>
  </si>
  <si>
    <t>If we're calculating index values in (23-3) and (23-4) should we not multiply by TVHT_W to get MHz in the text? (also p238 l 52, p 238 l 55 and p 239 l 2)</t>
  </si>
  <si>
    <t>Equation 23-1 missing?</t>
  </si>
  <si>
    <t>Table 23-14 talks about 40 MHz, should it use TVHT_W?</t>
  </si>
  <si>
    <t>I don't know why we specify first 25 ppm and then 100 ppm as the frequency and symbol clock tolerance.</t>
  </si>
  <si>
    <t>"bandwidth" probably better than "value" of frequency segment</t>
  </si>
  <si>
    <t>Replace "Let W be the value in MHz" with "Let W be the bandwidth in MHz" (and make W italics)</t>
  </si>
  <si>
    <t>Do we mean to refer to clause 23.3.18.1?</t>
  </si>
  <si>
    <t>23.3.18.4.3</t>
  </si>
  <si>
    <t>Do we mean "all parts" rather than "each half?"</t>
  </si>
  <si>
    <t>Calrify</t>
  </si>
  <si>
    <t>23.3.19.2</t>
  </si>
  <si>
    <t>253</t>
  </si>
  <si>
    <t>"Table Table 23-16" seems like too much of a good thing</t>
  </si>
  <si>
    <t>Replace "Table Table" with "Table"</t>
  </si>
  <si>
    <t>Do we need to redefine aSIFSTime?</t>
  </si>
  <si>
    <t>Provide reasonable aSIFSTime for TVHT PHYs</t>
  </si>
  <si>
    <t>James June Wang</t>
  </si>
  <si>
    <t>Why introduce new waveform W+W Mode_2N. How many W+W channels are available as a percentage of the overall available channels ?</t>
  </si>
  <si>
    <t>Please justify the new waveform</t>
  </si>
  <si>
    <t>Why change the number of STS for SU to 4 and MU to 3 ?</t>
  </si>
  <si>
    <t>Please justify the changes</t>
  </si>
  <si>
    <t>Ronald Murias</t>
  </si>
  <si>
    <t>Expand the TXVECTOR/RXVECTOR parameters to include the MCS for each contiguous or non-contiguous channel of bandwidth W, or, alternatively, modify the MCS parameters in such a way that the MCS contains a modulation and coding scheme for each channel of bandwidth W</t>
  </si>
  <si>
    <t>Add MCS_W1, MCS_W2, MCS_W3, MCS_W4 specifying MCS for each congituous or non-contigous channel of bandwidth W in TVHT_W, TVHT_2W, TVHT_4W, TVHT_W+W and TVHT_2W+2W</t>
  </si>
  <si>
    <t>Expand the TXVECTOR/RXVECTOR parameters to include REC_MCS for each contiguous or non-contiguous channel of bandwidth W, or, alternatively, modify the MCS parameters in such a way that the MCS contains a modulation and coding scheme for each channel of bandwidth W</t>
  </si>
  <si>
    <t>Add REC_MCS_W1, REC_MCS_W2, REC_MCS_W3, REC_MCS_W4 specifying MCS for each congituous or non-contigous channel of bandwidth W in TVHT_W, TVHT_2W, TVHT_4W, TVHT_W+W and TVHT_2W+2W recommended by the STA's receiver</t>
  </si>
  <si>
    <t>Unlike in 802.11ac, unequal power transmission should be specified in 802.11af for cases where more than one frequency segment is used. For example, if one of the aggregated channels has a limitation of 40 mW (adjacent channel) and another channel has a limit of 100 mW, 802.11af should allow transmission of unequal power levels</t>
  </si>
  <si>
    <t>Insert a multiplicative factor on each frequency segment prior to D/A to reflect difference in transmitted power. Alternatively, insert different TxPwrLevels for each channel/frequency segment in the TXVector</t>
  </si>
  <si>
    <t>For aggregated channels, It may be beneficial to allow unequal MCS, as unequal MCS is more efficient when conditions vary from channel to channel.</t>
  </si>
  <si>
    <t>Insert 'Unequal MCSs may be applied to streams assigned to non-contiguous channels'.</t>
  </si>
  <si>
    <t>Use separate interleaving and coding on different frequency segments.</t>
  </si>
  <si>
    <t>This 'Note' is implementation related. Do we really need to specify this in the spec? Moreover, TVHT_2W is utilized in Table 23-5, while TVHT_Mode_2N is utilized in the 'Note'. It is not consistant.</t>
  </si>
  <si>
    <t>Remove the Note on page 239 line 62.</t>
  </si>
  <si>
    <t>Unlike 11ac, there is no need to support legacy devices in 11af. 802.11ah has a new preamble designed for 11ah devices without legacy support. Why do we need non-TVHT portion of preamble?</t>
  </si>
  <si>
    <t>Remove the non-TVHT portion of the preamble or add a greenfield preamble mode. In order to support multi-band medium reservation, 11af may use a TVHT-duplicated version of RTS and CTS over the appropriate channels, similar to 11ah. A non-HT-duplicated version could be replaced by TVHT-duplicated frames since there is no backward compatibility issue.</t>
  </si>
  <si>
    <t>23.3.8.2.2</t>
  </si>
  <si>
    <t>Simply downclocking the CSD value from current 11ac spec may not be optimum for sub-1GHz transmissions. If downclocking is optimal, provide CSD simulation results to show solid reasoning for this decision.</t>
  </si>
  <si>
    <t>Either use schemes similar to those used in 802.11ah or provide CSD simulation results to show that the downclocked CSD value is the optimal choice for 802.11af.</t>
  </si>
  <si>
    <t>David Goodall</t>
  </si>
  <si>
    <t>If I'm understanding correcty then TLVs appear to introduce a variable length information element. This is not going to be backwards compatible for pre-11af systems because they won't  be able to skip over an unknown information element which is longer than 255 bytes. This would restrict the use of the 11af spectrum management mechanism to 11af bands.</t>
  </si>
  <si>
    <t>Provide a means of fragmentation for legacy systems, e.g. When legacy STAs are present TLVs longer than 255 bytes must be placed in contiguous information elements which are up to 255 bytes in length.</t>
  </si>
  <si>
    <t>I don't see how it will be possible for 11af STAs to skip over an unknown TLV if they don't know the length of that TLV.</t>
  </si>
  <si>
    <t>One way of providing for variable length TLVs is to use the most significant bit of the first length byte to indicate that the next byte is either another length byte or the start of the value field, i.e. Msb=1 indicates that the following byte should be processed as a length byte.</t>
  </si>
  <si>
    <t>Wookbong Lee</t>
  </si>
  <si>
    <t>In VHT, frequency segment is defined as a contiguous block of spectrum used by a transmission. However, in TVHT, frequency segement is used for a basic band unit. Instead, "frequency section" in Tgaf is similar to "frequency segment" in Tgac.</t>
  </si>
  <si>
    <t>Consider another name for "frequency segment" in Tgaf draft. One possible solution is changing "frequency segment" to "basic channel unit (BCU)" and changing "frequency section" to "frequency segment" in Tgaf draft.</t>
  </si>
  <si>
    <t>There is no definition of "frequency segment" while it is used multiple times in TGaf draft.</t>
  </si>
  <si>
    <t>Add following definition in section 3.2 Definitions specific to IEEE 802.11_x000D_
frequency segment: A basic channel unit. In case of TVHT operation, it is 6 MHz, 7 MHz, or 8 MHz depending on the regulatory domain._x000D_
Or define basic channel unit(BCU) as follows and replace frequency segment by BCU where it is necessary._x000D_
basic channel unit(BCU): A basic channel unit. In case of TVHT operation, it is 6 MHz, 7 MHz, or 8 MHz depending on the regulatory domain.</t>
  </si>
  <si>
    <t>PLCP PPDU and BW mask PLCP PPDU definitions are needed to be changed according to the definitions in IEEE 802.11ac. Moreover, NON_HT_DUP_OFDM is not a value of TXVECTOR parameter FORMAT. In case of non-HT duplicated mode, the TXVECTOR parameter FORMAT shall be set to NON_HT, and TXVECTOR parameter NON_HT_MODULATION shall be set to NON_HT_DUP_OFDM.</t>
  </si>
  <si>
    <t>Modify text as proposed in 11-12/1011 or its latest revision.</t>
  </si>
  <si>
    <t>Single width, double width is not defined. The way to describe TVHT_W, TVHT_2W, TVHT_W+W, TVHT_4W, or TVHT_2W+2W are different in different places. It would be better if we have one common description. Also, it is better to support transmission mode rather than bandwidth itself. Moreover, the list is for different from VHT features, so it is better to remove it is same as VHT features.</t>
  </si>
  <si>
    <t>Modify texts in line 35-56 of page 6 as follows:_x000D_
The main PHY features in a TVHT STA that are not present in a VHT STA are the following:_x000D_
--Mandatory support for TVHT_MODE_1 PPDU (one frequency segment)_x000D_
--Optional support for TVHT_MODE_2C PPDU, TVHT_MODE_2N PPDU, TVHT_MODE_4C PPDU, or TVHT_MODE_4N PPDU_x000D_
The main MAC features in a TVHT STA are the following:_x000D_
--Mandatory support for the A-MPDU padding of TVHT PPDU_x000D_
These TVHT features are available to TVHT STAs associated with a TVHT AP in a BSS. A subset of the TVHT features is available for use between two TVHT STAs that are members of the same IBSS.</t>
  </si>
  <si>
    <t>Correct reference.</t>
  </si>
  <si>
    <t>Modify texts in line 3-6 of page 34 as follows:_x000D_
For a TVHT STA, the relationship of the channel-list parameter elements to the TVHT_W, TVHT_2W, TVHT_4W, TVHT_W+W and TVHT_2W+2W TVHT BSS operating channel is illustrated by example in Figure 7-1a (TVHT channel-list parameter element and channel bandwidth).</t>
  </si>
  <si>
    <t>There is no definition of "W", "2W", "W+W", "4W" or "2W+2W".</t>
  </si>
  <si>
    <t>Modify texts in line 3-6 of page 34 as follows:_x000D_
See 8.2.4.6.3 (VHT variant) with 20 MHz replaced with 'reserved', 40 MHz replaced with TVHT_W, 80 MHz with TVHT_2W and TVHT_W+W, 160 MHz with TVHT_4W and TVHT_2W+2W.</t>
  </si>
  <si>
    <t>Spectrum mask descriptor for UK is different from Ofcom definition (See Ofcom WSD regulatory requirements 20120704). Master device can interprete it and convert to what defined in Ofcom, but it requires more data and more operation.</t>
  </si>
  <si>
    <t>Modify Table 8-14f Spectrum Mask Descriptor Value fields as in recent Ofcom document (Ofcom WSD regulatory requirements 20120704).</t>
  </si>
  <si>
    <t>Modify texts in line 64-65 of page 44 as follows:_x000D_
See 8.4.1.47 (VHT MIMO Control field) with 20 MHz replaced with 'reserved', 40 MHz replaced with TVHT_W, 80 MHz with TVHT_2W and TVHT_W+W, 160 MHz with TVHT_4W and TVHT_2W+2W.</t>
  </si>
  <si>
    <t>8.4.1.50a</t>
  </si>
  <si>
    <t>Modify texts in line 31-32 of page 46 as follows:_x000D_
See 8.4.1.50 (Operating Mode field) with 20 MHz replaced with 'reserved', 40 MHz replaced with TVHT_W, 80 MHz with TVHT_2W and TVHT_W+W, 160 MHz with TVHT_4W and TVHT_2W+2W.</t>
  </si>
  <si>
    <t>Correct reference for Figure 8-401cj, Figure 8-401ck, and Table 8-133aa in clause 8.4.2.173 as follows:_x000D_
The operation of TVHT STAs in the BSS is controlled by the TVHT Operation element. The format of the TVHT Operation element is defined in Figure 8-401cj (TVHT Operation element format). The Element ID field is set to the value for TVHT Operation element defined in Table 8-54 (Element IDs)._x000D_
The structure of the TVHT Operation Information field is defined in Figure 8-401ck (TVHT Operation information field)._x000D_
The subfields of the TVHT Operation Information field are defined in Table 8-183aa (TVHT Operation Information subfields).</t>
  </si>
  <si>
    <t>Correct figure 8-401cj.</t>
  </si>
  <si>
    <t>Add "S" infront of "et" in figure 8-401cj.</t>
  </si>
  <si>
    <t>Correct figure 8-401ck.</t>
  </si>
  <si>
    <t>Add "N" infront of "umber" in figure 8-401ck.</t>
  </si>
  <si>
    <t>Secondary Channel Offset is not used in channelization section.</t>
  </si>
  <si>
    <t>Delete Secondary Channel Offset in Table 8-183aa, and Figure 8-401ck. Modify the size of TVHT Operation Information in Figure 8-401cj, and modify the size of TVHT Operation IE.</t>
  </si>
  <si>
    <t>Field size of "Secondary Channel Offset" is 1 Octet. Thus, the value is from 0 to 255.</t>
  </si>
  <si>
    <t>Modify text in row "Secondary Channel Offset" and column "Encoding" of Table 8-183aa (TVHT Operation Information subfields) as follows:_x000D_
Set to 1 (SCA) if the secondary channel is above the primary channel._x000D_
Set to 3 (SCB) if the secondary channel is below the primary channel._x000D_
Set to 0 (SCN) if no secondary channel is present._x000D_
The value 2 and 4-255 are is reserved.</t>
  </si>
  <si>
    <t>Field size of "Channel Width" is 1 Octet. Thus, the value is from 0 to 255.</t>
  </si>
  <si>
    <t>Modify text in row "Channel Width" and column "Encoding" of Table 8-183aa (TVHT Operation Information subfields) as follows:_x000D_
Set to 0 for TVHT_W operating channel width._x000D_
Set to 1 for TVHT_2W operating channel width._x000D_
Set to 2 for TVHT_W+W operating channel width._x000D_
Set to 3 for TVHT_4W operating channel width._x000D_
Set to 4 for TVHT_2W+2W operating channel width._x000D_
Values in the range 5 to 255 are reserved.</t>
  </si>
  <si>
    <t>Number of spatial stream is limited to 4 in Clause 23.</t>
  </si>
  <si>
    <t>1. Modify size of TVHT Basic MCS Set to 1 Octet in figure 8-401cj._x000D_
2. Modify "Length of indicated element (in octets)" of "TVHT Operation" in Table 8-54 (Element IDs) to 8._x000D_
3. Modify texts in line 57-61 of page 55 as follows:_x000D_
The TVHT Basic MCS Set field indicates the MCSs for each number of spatial streams in TVHT PPDUs that are supported by all TVHT STAs in the BSS (including IBSS). The TVHT Basic MCS Set field is a bitmap of size 8 bits; each 2 bits indicates the supported MCS set for Nss from 1 to 4. The TVHT Basic MCS Set field is defined as B0-B7 of Rx MCS Map subfield in 8.4.2.160.3 (VHT Supported MCS Set field).</t>
  </si>
  <si>
    <t>Value of 2 and 3 of B0-B1 (BW) in TVHT-SIG-A1 are used for TVHT_MODE_2C or TVHT_MODE_2N and TVHT_MODE_4C or TVHT_MODE_4N, respectively. We need a rule for distinguish those two parameters.</t>
  </si>
  <si>
    <t>Modify text as proposed in 11-12/1012 or its latest revision.</t>
  </si>
  <si>
    <t>There are two TVHT_W PPDUs, i.e. TVHT_W TVHT PPDU and TVHT_W NON_HT PPDU. However, only there is a rule for TVHT_W TVHT PPDU. TVHT_2W, TVHT_W+W, TVHT_4W, and TVHT_2W+2W PPDUs have similar situation.</t>
  </si>
  <si>
    <t>Delete TVHT in front of PPDU in 10.41.1.</t>
  </si>
  <si>
    <t>Delete "e)", "f)", and "g)" in the sentences.</t>
  </si>
  <si>
    <t>Modify sentences in line 44-53 of page 73 as follows:_x000D_
f)transmit a TVHT_4W or TVHT_2W+2W mask PPDU if the the secondary TVHT_W channel and the secondary TVHT_2W channel were idle during an interval of PIFS immediately preceding the start of the TXOP_x000D_
g)transmit an TVHT_2W mask PPDU on the primary TVHT_2W channel if the secondary TVHT_W channel were idle during an interval of PIFS immediately preceding the start of the TXOP._x000D_
h)transmit a TVHT_W mask PPDU on the primary TVHT_W channel.</t>
  </si>
  <si>
    <t>There are some mismatches in channelization in 8.4.2.173 (TVHT Operation element), 23.3.7 Mathematical description of signals, and 23.3.14 (Channelization).  Moreover, there are some editorial errors in Draft 2.0 compare with accepted contribution 11-12/0809r5._x000D_
1. Secondary channel offset is not used._x000D_
2. dot11CurrentChannelCenterFrequencyIndex0 is proposed as a lowest TV channel index containing primary channel, and dot11CurrentChannelCenterFrequencyIndex1 is proposed as a lowest TV channel index which is not containing primary channel in accepted contribution 11-12/0809r5. In this contribution, we made a modification based on this assumption._x000D_
3. According to the Equation (23-8), the Channel starting frequency is the center frequency of the channel for index 1. For example, the center frequency of U.S.A. TV channel 2 is 57 MHz. The center frequency of U.S.A. TV cahnnel 2 is obtained by Equation (23-8) as follows: Channel center frequency [MHz] = Channel starting frequency  + W  ├ù dot11CurrentChannelCenterFrequencyIndex + ChannelCenterFrequencyCorrection = (0.045x 1000) + 6 x 2 + 0 = 57 MHz.</t>
  </si>
  <si>
    <t>LENGTH field in L-SIG was derived based on 20 MHz channel, thus we can use the general term for TVWS.</t>
  </si>
  <si>
    <t>Add following text as a second paragraph of 23.3.8.1.4 L-SIG definition._x000D_
The LENGTH field shall be set to the value given by Equation (9-12).</t>
  </si>
  <si>
    <t>In TVWS band, non-HT duplicate mode shall be used for coverage extention mode since there is no legacy STA (otherwise there is no need to define non-HT duplicate mode). However, bandwidth is missing in L-SIG, thus we need to indicate bandwidth in case of non-HT duplicate mode.</t>
  </si>
  <si>
    <t>Modify text as proposed in 11-12/1013 or its latest revision.</t>
  </si>
  <si>
    <t>In current draft, TVWT_MODE_2C should be implemented by larger than 256FFT or two basebands, however VHT 80MHz can be implemented by 256FFT. This may bring significant difference in supporting TVWT_MODE_2C in mobile device. Since one single channel for TVWS is much smaller than 20MHz, throughput provided by one single TV channel will be lower than single channel. It will be better to proivde an easy way to support at least two contiguous channel.</t>
  </si>
  <si>
    <t>See comment.</t>
  </si>
  <si>
    <t>23.3.4.2</t>
  </si>
  <si>
    <t>In current draft, TVWT_MODE_1 uses down-clock factor of 7.5 (in case of 6 MHz and 7 MHz) channel. Due to this fact, the length of preamble is much larger than that of 20 MHz. Consider a method to reduce preamble length. E.g. one of the way to reduce this preamble is reducing the size of L-STF.</t>
  </si>
  <si>
    <t>TVHT supports up to 4 streams for SU mode and up to 3 streams per STA for MU mode. VHT-SIG-A1 B10-21 should be corrected according to that.</t>
  </si>
  <si>
    <t>Modify line 6-11 of page 243 as follows:_x000D_
Fields in the TVHT-SIG-A fields are the same as in Table 22-12 (Fields in the VHT-SIG-A field) except for the description B0-B1 (BW) and B10-B21 in TVHT-SIG-A1._x000D_
Description of B0-B1 (BW) is as follows: Set to 1 for TVHT_MODE_1, 2 for TVHT_MODE_2C and TVHT_MODE_2N, 3 for TVHT_MODE_4C and TVHT_MODE_4N. Value 0 is not used._x000D_
Description of B10-B21 (NSTS/Partial AID) is as follows: For an MU PPDU: NSTS is divided into 4 user positions of 3 bits each. User position p, where 0ÔëñpÔëñ3, uses bits B(10+3p)-B(12+3p). The number of space-time streams for user u are indicated at user position p=USER_POSITION[u] where u=0, 1, ..., NUM_USER -1 and the notation A[b] denotes_x000D_
the value of array A at index b. Zero space-time streams are indicated at positions not listed in the USER_POSITION array._x000D_
Set to 0 for 0 space time streams_x000D_
Set to 1 for 1 space time stream_x000D_
Set to 2 for 2 space time streams_x000D_
Set to 3 for 3 space time streams_x000D_
Values 4-7 are reserved_x000D_
For an SU PPDU:_x000D_
B10-B12_x000D_
Set to 0 for 1 space time stream_x000D_
Set to 1 for 2 space time streams_x000D_
Set to 2 for 3 space time streams_x000D_
Set to 3 for 4 space time streams_x000D_
Values 4-7 are reserved_x000D_
B13-B21_x000D_
Partial AID: Set to the value of the TXVECTOR parameter PARTIAL_AID. Partial AID provides an abbreviated indication of the intended recipient(s) of the PSDU (see 9.17a (Group ID and partial AID in VHT PPDUs)).</t>
  </si>
  <si>
    <t>NSR is defined twice and differently in table 23-3 and table 23-4.</t>
  </si>
  <si>
    <t>Change NSR in Table 23-4 to another parameter, e.g. NTT as proposed in 11-12/809r5.</t>
  </si>
  <si>
    <t>There is no Mode 1 but TVHT_MODE_1.</t>
  </si>
  <si>
    <t>Change "Mode 1" to "TVHT_MODE_1" in line 13 and 44 of page 250.</t>
  </si>
  <si>
    <t>There is no 40 MHz bandwidth transmission in TVWS.</t>
  </si>
  <si>
    <t>Merge two rows of column Bandwidth for  Averaging subcarrier indices (inclusive)._x000D_
Merge three rows of column transmission (MHz) and change 40 to TVHT_W.</t>
  </si>
  <si>
    <t>Symbol clock frequency tolerance shall be +-25 ppm according to accepted contribution 11-12/0809r5.</t>
  </si>
  <si>
    <t>Change 100 to 25 in line 62 of page 250.</t>
  </si>
  <si>
    <t>Shusaku Shimada</t>
  </si>
  <si>
    <t>In Table D-3, contens of "Channel starting frequency" are not indicating possibe TVWS band in future but oblolete analog TV broadcasting channels and Geo DB in "Behaivor limits set" may not mean any actual requrirement of future TVBD behaivior.</t>
  </si>
  <si>
    <t>TBD may be appropiate at current stage of Japanese regulatory status.</t>
  </si>
  <si>
    <t>Ping Fang</t>
  </si>
  <si>
    <t>As in Comment</t>
  </si>
  <si>
    <t>What is the difference with the GDC enabling STA?</t>
  </si>
  <si>
    <t>Remove "master white space decice" definition</t>
  </si>
  <si>
    <t>What is the difference with GDC dependent STA?</t>
  </si>
  <si>
    <t>Remove "slave white space device" definition.</t>
  </si>
  <si>
    <t>Table 23-4: It appears that tone locations of Mode_2C, Mode_2N, Mode_4C, Mode_4N are changed from that of 11ac. The changes appears to accomodate the inclusion of Mode_2N. Is the Mode_2N so important to justify such changes ?</t>
  </si>
  <si>
    <t>Please justify the changes.</t>
  </si>
  <si>
    <t>"The Channel Power Management Announcement element is used by a GDC enabling STA when the BSS or IBSS is changing to a new channel or a new channel in a new operating class, or when the power limit (constrained maximum transmit power) is changed in the operating channel. The announcement element includes the operating class and the channel number and the constrained maximum transmit power."_x000D_
TGac is already supporting this feature through Control Switch Wrapper element.</t>
  </si>
  <si>
    <t>Remove the channel power management.</t>
  </si>
  <si>
    <t>Because RLSS is an external database server, the communicaiton protocol between GDC Enabling STA and RLSS is out of scope in IEEE 802.11 standard._x000D_
Don't define Ethertype for RLQP in IEEE 802.11 standard, and don't define any related information element for RLQP.</t>
  </si>
  <si>
    <t>Remove the communication protocol (RLQP) between GDC Enabling STA and RLSS.</t>
  </si>
  <si>
    <t>Channel Power Management is already covered by Control Switch Wrapper defined in IEEE 802.11ac. Remove subclause 10.10.4.</t>
  </si>
  <si>
    <t>Remove Channel Power Management.</t>
  </si>
  <si>
    <t>Jinsoo Choi</t>
  </si>
  <si>
    <t>Some clarification is need to be addressed in the Clause 4.3.10b.</t>
  </si>
  <si>
    <t>Modify the Clause 4.3.10b as proposed in 11-12-1014.</t>
  </si>
  <si>
    <t>Based on the definition on TVHT STA, TVHT_W, TVHT_2W or TVHT W+W, TVHT 4W or TVHT 2W+2W, some clarification text needs to be addressed.</t>
  </si>
  <si>
    <t>Insert a new dashed text at end of dashed list in second paragraph in the Clause 9.3.2.3.4 as follows:_x000D_
- A TVHT STA performing clear channel assessment (CCA) in the secondary TVHT_W and TVHT_2W channels before transmitting a TVHT_2W or TVHT_W+W mask PPDU and TVHT_4W or TVHT_2W+2W mask PPDU, respectively, using EDCA channel access as described in 9.19.2.8 (EDCA channel access in a VHT and TVHT BSS)</t>
  </si>
  <si>
    <t>Based on the aPPDUMaxTime defined in the Table 23-18 (TVHT PHY characteristic), the transmission of TVHT PPDU shall be restricted.</t>
  </si>
  <si>
    <t>Insert the Clause 9.12.2 with the proposed text as following_x000D_
9.12.2 A-MPDU length limit rules_x000D_
A STA shall not transmit a TVHT PPDU if the PPDU duration exceeds aPPDUMaxTime defined in Table 23-18 (TVHT PHY characteristics).</t>
  </si>
  <si>
    <t>9.31.5a</t>
  </si>
  <si>
    <t>Considering new defined fields such asTVHT Compressed Beamforming Report field, TVHT MU Exclusive Beamforming Report field, TVHT MIMO Control field, and TVHT Operation Mode field, TVHT sounding protocol section needs to be addressed based on existing VHT sounding protocol section.</t>
  </si>
  <si>
    <t>Insert subclause 9.31.5 a text after the end of 9.31.5 as follows:_x000D_
9.31.5a TVHT sounding protocol_x000D_
See 9.31.5 (VHT Sounding protocol) with the following modifications._x000D_
VHT Compressed Beamforming Report field is replaced with TVHT Compressed Beamforming Report field._x000D_
MU Exclusive Beamforming Report field is replaced with TVHT MU Exclusive Beamforming Report field._x000D_
VHT MIMO Control field is replaced with TVHT MIMO Control field._x000D_
VHT Operation Mode field is replaced with TVHT Operation Mode field.</t>
  </si>
  <si>
    <t>Peter Ecclesine</t>
  </si>
  <si>
    <t>The Tables in Annex E.1 are mis-numbered and should be numbered E.1-E.4.</t>
  </si>
  <si>
    <t>Correctly number Annex E.1 Tables</t>
  </si>
  <si>
    <t>10.24</t>
  </si>
  <si>
    <t>Missing editing instruction to insert 10.24</t>
  </si>
  <si>
    <t>Insert editing instruction to insert 10.24 text.</t>
  </si>
  <si>
    <t>Channel Power Management is redundant to 11ac Control Switch Wrapper and should be removed from Draft. There is no need for CPM Public Action Frame or CPM RLQP because 11ac VHT information elements may be used to control BSS and client/slave STAs.</t>
  </si>
  <si>
    <t>Remove all Channel Power Management editing instructions and CPM related text from Draft, and revise editing instructions accordingly.</t>
  </si>
  <si>
    <t>In every known application of Geolocation databases, the communications between Master STAs and the GDB are required to be secure by regulatory authorities. IETF paws is working on defining such protocols, and should be mentioned here. Text should state the 802.11af standard requires secure communication of regulatory information between client/slave STAs and GDC enabling STAs.</t>
  </si>
  <si>
    <t>Add text from submission 802.11-12/xxxxr0 to second paragraph of 4.3.19, and remove text describing insecure transmission of regulatory information between client/slave STAs and GDC enabling STA.</t>
  </si>
  <si>
    <t>8.5.8</t>
  </si>
  <si>
    <t>Because unprotected Public Action frames are insecure, their use is only informative. Use of unprotected Public Action frames are not required to control BSS and client/slave STAs. Protected Dual of Public Action frames can be used to control BSS and client/slave STAs.</t>
  </si>
  <si>
    <t>Remove all unprotected Public Action frames from Table 8-210, and text describing use of unprotected Public Action frames from subclauses of 10.42.</t>
  </si>
  <si>
    <t>Because Registered Location Query Protocol is defined for use before Authentication and Association, its use between client/slave STAs and an AP is not secure. It will be much more secure if use of RLQP is restricted to data frames between client/slave STAs and an AP after Authentication, and RLQP be confined to the dialog between the GDC enabling STA and the RLSS.</t>
  </si>
  <si>
    <t>Add text restricting client/slave STA use of RLQP to only be data frames after Authentication.</t>
  </si>
  <si>
    <t>E.2.5.1 TVWS in the United States has text requiring that Channel Power Management shall utilize a GAS Initial Request frame rather than CPM Announcement public action frame.</t>
  </si>
  <si>
    <t>Delete requirement to use GAS frame, as the information may be securely communicated in RLQP protocol element after Authentication.</t>
  </si>
  <si>
    <t>The Draft has four redundant Public Action frames and RLQP elements for control: CAQ (10.42.4), CPM(10.10.4), CSM(10.42.5) and NCC(10.42.7), and there should be secure control for these functions.</t>
  </si>
  <si>
    <t>Add text restructing client/slave STA use to protected Dual of Public Action frames and RLQP elements in data frames after Authentication.</t>
  </si>
  <si>
    <t>Channel Schedule Management is redundant to White Space Map and should be removed from Draft. GDC enabling STAs receive authoritative channel schedule information from a GDB by means outside the scope of the Draft. Client/slave STAs receive WSM information for their location when they are enabled and whenever their WSM changes.</t>
  </si>
  <si>
    <t>Remove all Channel Schedule Management editing instructions and CSM related text from Draft.</t>
  </si>
  <si>
    <t>OFCOM requires Device Identification Information about GDCnonAPSTA, GDCAP and GDCFixedSTA be sent to GDB.</t>
  </si>
  <si>
    <t>Add UK and UE to Scope, and add EU device ID.</t>
  </si>
  <si>
    <t>8.2.6.1</t>
  </si>
  <si>
    <t>ETSI BRAN is now writing EN 301 598.  v0.0.5 is available, and adds GDB interface, reporting and control requirements similar to UK VNS.</t>
  </si>
  <si>
    <t>Add UE to Scope within 8.2.6.1.x where applicable from requirements stated in EN 301 598, v0.0.5.</t>
  </si>
  <si>
    <t>The Primary Service Signal is misnamed, and should be Protected Service Signal Detected, as it might be cellular, broadcast TV, special event equipment (PMSE), etc.</t>
  </si>
  <si>
    <t>Change Primary Service Signal to Protected Service Signal Detected in Figure 8-143 and text below.</t>
  </si>
  <si>
    <t>The units in Spectrum Mask Descriptor Maximum Total Transmit Power should be 0.5 dBm to align with WSM and PHY use.</t>
  </si>
  <si>
    <t>Change to "in units of 0.5 dBm."</t>
  </si>
  <si>
    <t>Channel Power Management mode value is simply used to indicate whether to stop current transmission until actual channel switch, and does not require Table 8-183x to describe.</t>
  </si>
  <si>
    <t>Editorially change from a table to a text description.</t>
  </si>
  <si>
    <t>Tables 8-183y and z should appear before 8.4.2.171.</t>
  </si>
  <si>
    <t>Move tables to above 8.4.2.171.</t>
  </si>
  <si>
    <t>The IETF RFC-6225 LCI three Reserved bits were defined in 802.11-2012 8.4.2.54, and need redefinition in this draft to indicate the location report conforms to regulation.  B122,B123, B124 set to '1' indicates lawful reporting to required accuracy for the remaining LCI elements.</t>
  </si>
  <si>
    <t>Redraw Figure 8-401ci to include B122-124 Regulatory status field. Change sentence under Figure 8-401ci to "except that B122, B123 and B124 set to 1 indicates lawful reporting to required accuracy, and other values as defined in 8.4 (Management frame body components)."</t>
  </si>
  <si>
    <t>8.4.5.3</t>
  </si>
  <si>
    <t>RLQP CPM element initial sentence ends "GAS protocol rather than using dedicated Public Action frames.", but the text after "protocol" is unnecessary and should be deleted.</t>
  </si>
  <si>
    <t>Delete " rather than using dedicated Public Action frames"</t>
  </si>
  <si>
    <t>RLQP NCC element initial sentence ends "GAS protocol rather than using dedicated Public Action frames.", but the text after "protocol" is unnecessary and should be deleted.</t>
  </si>
  <si>
    <t>8.2.6.1.1 Device class is missing a value for NNI reporting a GDCbeaconing STA, but unknown if fixed or not.</t>
  </si>
  <si>
    <t>Add 3: GDC beaconing STA, mode unknown</t>
  </si>
  <si>
    <t>The Operation Channel Status Query/Response dialog is unnecessary, as it is a request from the GDC enabling STA on an unspecified channel that a GDC dependent STA should respond to with the channels in use by the GDC dependent STA. Any GDC dependent STA changing channels should inform its GDC enabling STA of the change using existing information elements/fields. Any GDC enabling STA already knows the channels it is using.</t>
  </si>
  <si>
    <t>Delete the sentence requiring Operation Channel Status Query/Response protocol in United States TVWS, and references to it in the PICs.</t>
  </si>
  <si>
    <t>8.5.8.34</t>
  </si>
  <si>
    <t>The Operation Channel Status Query/Response dialog is unnecessary, any GDC dependent STA changing channels should inform its GDC enabling STA of the change using existing information elements/fields. The use of the Operation Channel Status Query/Response is not specified in the draft other than here in frame formats.</t>
  </si>
  <si>
    <t>Delete 8.5.8.34 and references to it.</t>
  </si>
  <si>
    <t>The Operation Channel Status Query/Response dialog is unnecessary, any GDC dependent STA changing channels should inform its GDC enabling STA of the change using existing information elements/fields. The Operation Channel Status Query/Response dialog is unnecessary, any GDC dependent STA changing channels should inform its GDC enabling STA of the change using existing information elements/fields. The use of the Operation Channel Status Query/Response is not specified in 10.42.2 or 10.42.3.</t>
  </si>
  <si>
    <t>Delete WS9 Item from Table B.4.27.</t>
  </si>
  <si>
    <t>E.2.5.1 TVWS in the United States first NOTE has old information and should be deleted. FCC 12-36 law became final 2012 June 17th.</t>
  </si>
  <si>
    <t>Delete first NOTE</t>
  </si>
  <si>
    <t>6.3.95</t>
  </si>
  <si>
    <t>Clause 6 Channel Availability Query 6.3.95 is unnecessary, as no unique normative requirements appear here.</t>
  </si>
  <si>
    <t>Delete editing instruction and 6.3.95 text.</t>
  </si>
  <si>
    <t>6.3.96</t>
  </si>
  <si>
    <t>Clause 6 Channel Power Management 6.3.96 is unnecessary, as no unique normative requirements appear here.</t>
  </si>
  <si>
    <t>Delete editing instruction and 6.3.96 text.</t>
  </si>
  <si>
    <t>6.3.97</t>
  </si>
  <si>
    <t>Clause 6 Channel Schedule Management 6.3.97 is unnecessary, as no unique normative requirements appear here.</t>
  </si>
  <si>
    <t>Delete editing instruction and 6.3.97 text.</t>
  </si>
  <si>
    <t>6.3.99</t>
  </si>
  <si>
    <t>Clause 6 GDC Enablement 6.3.99 is unnecessary, as no unique normative requirements appear here.</t>
  </si>
  <si>
    <t>Delete editing instruction and 6.3.99 text.</t>
  </si>
  <si>
    <t>6.3.100</t>
  </si>
  <si>
    <t>Clause 6 Network Channel Control 6.3.100 is unnecessary, as no unique normative requirements appear here.</t>
  </si>
  <si>
    <t>Delete editing instruction and 6.3.100 text.</t>
  </si>
  <si>
    <t>6.3.101</t>
  </si>
  <si>
    <t>Clause 6 White Space Mapl 6.3.101 is unnecessary, as no unique normative requirements appear here.</t>
  </si>
  <si>
    <t>Delete editing instruction and 6.3.101 text.</t>
  </si>
  <si>
    <t>Regarding the Spectrum Mask, there is no regulation requirement._x000D_
Geo-location database does not provide any Spectrum Mask requirement to GDC enabling STA.</t>
  </si>
  <si>
    <t>Remove Spectrum Mask Descriptor.</t>
  </si>
  <si>
    <t>Joseph Levy</t>
  </si>
  <si>
    <t>As channel conditions in aggregated channels will typically vary is seems overly restrictive to not unequal MCS in aggregated channels. Unequal MCS should allow for more efficient channel use and higher throughput, if allowed.</t>
  </si>
  <si>
    <t>Allow for separate interleaving and coding on different frequency segments. This will enable the use of different MCS on different frequency segments.</t>
  </si>
  <si>
    <t>23.3.9.1</t>
  </si>
  <si>
    <t>Typo in Transmission of 20 MHz NON_HT PPDUs with more than one antenna? Is 20MHz a typo?</t>
  </si>
  <si>
    <t>Typo</t>
  </si>
  <si>
    <t>There seems to be an inconsistent between parts of Clause 23:23.3.3 transmitter block diagram, and 23.3.4.5 which does not mention a segment parser.</t>
  </si>
  <si>
    <t>Remove the inconsistency by specifying whether segment parser is included or not.</t>
  </si>
  <si>
    <t>Design a single interleaver across frequency segments that will allow for different modulation levels for each frequency segment. This will allow the code-rate the same, but for different signal constellations.</t>
  </si>
  <si>
    <t>Redesign the interleaver to allow for different signal constellations for different frequency segments.</t>
  </si>
  <si>
    <t>26 - 49</t>
  </si>
  <si>
    <t>TVWS channels are co-shared and a limited resource.  In highly populated areas, e.g., urban areas, there may only be 2W+W channels available. Therefore the existing transmission modes are not sufficient to cover the typical scenarios expected to exist in the TVWS.</t>
  </si>
  <si>
    <t>Table 23-11 needs to be updated if more operation modes are added to supported more robust operation in the TVWS bands.</t>
  </si>
  <si>
    <t>From the examples below equation (23-9), it seems that the "channelcenterfrequencycorrection" should be modified.</t>
  </si>
  <si>
    <t>ChannelCenterFrequencyCorrection is 0 for TVHT_MODE_1 and TVHT_MODE_2N; 0.5*TVHT_W for TVHT_MODE_2C and TVHT_MODE_4N; 1.5*TVHT_W for TVHT_MODE_4C</t>
  </si>
  <si>
    <t>dot11ChannelStartingFactor is not defined for TVWS operation</t>
  </si>
  <si>
    <t>dot11ChannelStartingFactor needs to be defined</t>
  </si>
  <si>
    <t>The center frequency of the primary channel cannot be obtained via Eqn (23-9)</t>
  </si>
  <si>
    <t>Calculating the center primary channel frequency is not well clarified.</t>
  </si>
  <si>
    <t>Assume that the starting frequency 389MHz, the center frequency of 12MHz channel, 482MHz can be obtained. But the primary 6MHz channel center, 485MHz, cannot be obtained via Eqn. 23-9 for the given number. What Channel starting frequency is assumed in the calculation?</t>
  </si>
  <si>
    <t>Please clarify the method for calculating the center primary channel frequency.</t>
  </si>
  <si>
    <t>TVWS channels are co-shared and a limited resource.  With unique and varying channel requirements.  The current Minimum required adjacent and nonadjacent channel rejection levels table (Table 23-16) may not support enough operational modes to allow for efficient use of the TVWS resources.</t>
  </si>
  <si>
    <t>Additional operation modes should be added to Table 23-16 to allow for more efficient use of the TVWS resources.</t>
  </si>
  <si>
    <t>There seems tot be a typo in the values for 16MHz as this number should be greater than the value for 14 MHz.</t>
  </si>
  <si>
    <t>The "-66.5 dBm" should be replaced by "-63.5 dBm" at the 5th line from the bottom.</t>
  </si>
  <si>
    <t>23.4.1</t>
  </si>
  <si>
    <t>Following table 22-28, dot11CurrentTxPowerLevel is static. This is not consistent with TVWS operation. The operating power should be able to be change based on multiple factors: 1) geo-locations; 2) relative channel location to occupied DTV channels.</t>
  </si>
  <si>
    <t>Allow for variability in dot11CurrentTxPowerLevel based on location and channel location to occupied DTV channels.</t>
  </si>
  <si>
    <t>FCC rules define the TX power depending on the combination of geolocation and channel location, in addition the TX power can vary depending on the specific frequency channel. A single TxPOW Level is not sufficient to allow for this variation. Also a single MCS applied to multiple aggregated channels does not allow for  optimal throughput performance for the case where the SINRs fluctuate between channels.  Therefore, multiple MCSs and TXPOW Levels should be supported for aggregated channels. Therefore, Table 23-31 should support Multiple TxPOWs and multiple MCSs for aggregated TVWS channels.</t>
  </si>
  <si>
    <t>Table 23-31 should support Multiple TxPOWs and multiple MCSs for aggregated TVWS channels.</t>
  </si>
  <si>
    <t>AP discovery time depends on the number of bands that a STA supports as well the number of candidate bandwidths supported on these bands. If all the potential channels (50) and bandwidths (3) are supported, the UE may have to scan each of these in turn before associating to the AP-  resulting scan time may be order of 10 seconds.  This discovery time seems excessive.</t>
  </si>
  <si>
    <t>Introduce an improved AP discovery mechanism.</t>
  </si>
  <si>
    <t>The Channel power management procedure allows for changes to the channels and power limits on these channels, but not the mode of operation in the channel. Modes of operations changes seem to only be possible through changes in the beacon. Allowing the CPM procedure to change the mode of operation, would allow for more flexibility and efficiency in the CPM procedure.</t>
  </si>
  <si>
    <t>Enhance the CPM procedure to allow for changes to the mode of operation, so more efficient channel management can be supported.  Also this extension could allow for better control of individual STAs.</t>
  </si>
  <si>
    <t>"Network channel control utilizes a two-message transaction sequence to allow a NCC responding STA to control the frequency usage in TV bands of a NCC requesting STA's WLAN network channels."_x000D_
The NCC responding STA is AP STA. And, the NCC requesting STA is non-AP STA. The frequency and the maximum transmit power of non-AP STA is already controlled by Control Switch Wrapper element defined in IEEE 802.11ac.</t>
  </si>
  <si>
    <t>Remove Network Channel Control procedure.</t>
  </si>
  <si>
    <t>18.3.5.5</t>
  </si>
  <si>
    <t>For supporting a dynamic bandwidth adaptation in TV White Spaces, a scrambing sequence for VHT RTS and VHT CTS shall be updated for considering W, W+W, 2W, 2W+2W and 4W CH_BANDWIDTH.</t>
  </si>
  <si>
    <t>Revise 18.3.3.5, 18.2, 18.3, 18.5 and 9.3.2.6 for supporting a dynamic bandwidth adaptation in TV White Spaces.</t>
  </si>
  <si>
    <t>The normative behavior of Operation Channel Status Query/Response frame is not defined in subclause 10._x000D_
Remove Operation Channel Status Query/Response frames.</t>
  </si>
  <si>
    <t>Remove 8.5.8.34.</t>
  </si>
  <si>
    <t>David Hunter</t>
  </si>
  <si>
    <t>"registered location" is used here as if it is a well known concept.  Yet there are no 802.11 definitions telling us what "registered location" is.</t>
  </si>
  <si>
    <t>Define "registered location".</t>
  </si>
  <si>
    <t>Per the IEEE Style Manual, all acronyms have to be spelled out in every definition in which they are used.</t>
  </si>
  <si>
    <t>Include the definiton of "GAS" in this definition.</t>
  </si>
  <si>
    <t>Include the definiton of "BSS" in this definition.</t>
  </si>
  <si>
    <t>Frequencies are not locations, so "where' does not apply.</t>
  </si>
  <si>
    <t>Replace "where" with "in which".</t>
  </si>
  <si>
    <t>Why create a new name for a common 802.11 concept?  "information element" is IEEE 802.11's name for a TLV.   IEEE 802.11 doesn't need two separate schemes with identical structures.  So either replace the name "TLV" in this draft with "IE" or replace "IE" in all of the rest of 802.11 with "TLV".</t>
  </si>
  <si>
    <t>Delete the definiton of "TLV", replace all references to "TLV" in the text with "IE" and integrate the TLV-related parts of this draft into the IE structures schem ('type' numbering into IE ID numbers, etc.).</t>
  </si>
  <si>
    <t>"authorized by regulation":  isn't the authorization by a regulatory authority?</t>
  </si>
  <si>
    <t>Replace "regulation" with 'a regulatory authority".</t>
  </si>
  <si>
    <t>Include the definiton of "GDB" in this definition.</t>
  </si>
  <si>
    <t>Provide the full definitions of the acronyms "GDC" and "STA" in the definitions of "GDC dependent STA" and "GDC enabling STA", as well as "TVHT", "PHY", "HT", etc. in each of the following defnitions in which they are used -- through to the inclusion of the definition of "STA" in the definition of "white space map".</t>
  </si>
  <si>
    <t>"control of geolocation database" -- missing an indexical.</t>
  </si>
  <si>
    <t>Insert "a" between "of" and "geolocation".</t>
  </si>
  <si>
    <t>"control of geolocation database controlled enabling STA" -- what is controlling who here?  What does "geolocation conrolled" mean?</t>
  </si>
  <si>
    <t>Provide a definition that lays out the control hierarchy -- perhaps replace "that is under the contol of geolocation controlled enabling STA" with something like "that is controlled by an enabling STA that itself is controlled by a geolocation system".   If "geolocation controlled' means something else, then define that separately.</t>
  </si>
  <si>
    <t>Do all of these very-PHY-specific TVHT defnitions belong in the overall 802.11 defnitions list?</t>
  </si>
  <si>
    <t>Move this and the following definitions into the VHT PHY clause.</t>
  </si>
  <si>
    <t>"for use of 802.11 STA obtained from geolocation database" -- broken English</t>
  </si>
  <si>
    <t>Replace "Identified available frequency information for use of 802.11 STA obtained from gellocation database" with "Information on identified available frequencies that is obtained from a geolocation database and used by 802.11 STAs."</t>
  </si>
  <si>
    <t>Include the definitons of the acronyms "GDC", "STA", "WSD", "GDB", "TVHT", "BSS", etc. in each definiton in which they are used in subclause 3.3.</t>
  </si>
  <si>
    <t>"the device" and "the database provider" -- which are these?  Will any database provider do, or is a special type (regulatory authority?) of database provider needed?  (If so, then state which.)</t>
  </si>
  <si>
    <t>Either replace "the" with "a" in each case or specify which device is "the" device and which database provider is "the database provider".</t>
  </si>
  <si>
    <t>This example is of no help to someone who does not know what a model is.</t>
  </si>
  <si>
    <t>Delete the sentence that begins "For example" and move that information to a subclause in which it might be of some help.</t>
  </si>
  <si>
    <t>Either define all of the acronyms "TVHT_W", "TVHT_2W", "TVHT_W+W", etc., or move these definitions to the text in which they make some sense.  As they stand in this definitions list, they make no sense to the reader.</t>
  </si>
  <si>
    <t>Remove the definitions of primary and secondary XYX channels.</t>
  </si>
  <si>
    <t>Where are the definitons of all of the other acronyms introduced by 11af?</t>
  </si>
  <si>
    <t>Add in definitions of CAQ, CVS, ECS, GDB, GDC, NNI, TVDB, TVHT and all of the other 11af-specific acronyms -- or replace them with descriptions in non-acronyms.</t>
  </si>
  <si>
    <t>What does "VHT STA that excludes features supported as an HT STA" mean?</t>
  </si>
  <si>
    <t>If it means "VHT STA that does not operate as an HT STA"', why not just say that?  Otherwise state what this means (without lots of references to other clauses -- this is an introduction, not the PICS).</t>
  </si>
  <si>
    <t>Clause 4 is supposed to be an introduction to 802.11 concepts, not an index of pointers to other clauses.  Listing a bunch of clause numbers doesn't introduce any concept to anybody.</t>
  </si>
  <si>
    <t>Delete "identified in" through to "stated" on line 34.</t>
  </si>
  <si>
    <t>This is the first instance of "RIFS" in the text.</t>
  </si>
  <si>
    <t>Replace "RIFS" with "reduced interframe space (RIFS)".</t>
  </si>
  <si>
    <t>A quotation that is not even well written English is of no help to the reader.  No competent English thinker would even bother contemplating "is well-established", much less a sharing scheme that needs "dynamic" in scare quotes.  Bureaucratese doesn't belong in an IEEE 802.11 introducton.</t>
  </si>
  <si>
    <t>Delete the quotation that begins on line 3.</t>
  </si>
  <si>
    <t>Subclause 4.3.19 is a beginning, but does not introduce the concepts used to provide the 11af facilities.  For instance, the list of names beginning at line 60 is not an introduction, but just a list of names.</t>
  </si>
  <si>
    <t>Write introductions to the functions and facilities provided by 11af.</t>
  </si>
  <si>
    <t>"Regulators are using television broadcast bands to deploy dynamic sharing technologies".  Wow. These certainly are more active regulators than we've met before.  Are they depoying these technologies using VHF, UHF or ?</t>
  </si>
  <si>
    <t>If this means "Regulators are specifying television broadcast bands for the deployment of dynamic sharing technologies", then why not just say that?</t>
  </si>
  <si>
    <t>"Regulators ... with different views on how much time should elapse ...".  Are the different views views of the regulators, no one else?</t>
  </si>
  <si>
    <t>Why not start a second statement with something like:  "Unfortunately, there are varying views about how much time will be allowed to elapse..."?</t>
  </si>
  <si>
    <t>"One current view is daily checking for changes is possible;"  -- at least needs a "is that daily", but more needs to indicate what is doing the checking.</t>
  </si>
  <si>
    <t>Replace this sentence and the rest of the paragraph with descriptions of different possible designs, not the views of regulators and their commentators.</t>
  </si>
  <si>
    <t>This instance becomes the first use of "DFS" in the main body of 802.11 text, so define the acronym in line.</t>
  </si>
  <si>
    <t>Replace "DFS" with "dynamic frequency selection (DFS)".</t>
  </si>
  <si>
    <t>All acronyms need to be defined the first time they are used in the main body of text.</t>
  </si>
  <si>
    <t>Replace "GDC" with "geolocaton database control (GDC)" and "GDB" with "geolocation database (GDB)" in their first instances in this subclause.</t>
  </si>
  <si>
    <t>The IEEE Style Manual discourages the use of punctuation at the ends of list items.</t>
  </si>
  <si>
    <t>Delete the punctuation at the ends of these items, including the "; and" at the end of line 46.</t>
  </si>
  <si>
    <t>What does "directly communicate" mean?  The antenna on the figure's enabling STA seems to indicate 802.11, so does it mean that the STA must not use any repeaters (the AP or mesh) to contact the GDB?</t>
  </si>
  <si>
    <t>Explain below what "direct communication" means.</t>
  </si>
  <si>
    <t>Protocols are not among the types of things that the 802.11 Style Guide lists as needing initial caps.</t>
  </si>
  <si>
    <t>Replace "Registered Location Query Protocol" with "registered location query protocol" throughout the draft.  Likewise remove the upper case in "Registered Location Secure Server" throughout the draft.</t>
  </si>
  <si>
    <t>A name of a protocol is mentioned, but with no introduction to how the protocol works (which should be the concept that is being introduced in this clause).</t>
  </si>
  <si>
    <t>Add in a general description of how this protocol works to accomplish that sharing.  Include also a description of how a registered location secure server works, as well as how they work together.</t>
  </si>
  <si>
    <t>Mechanisms are not among the types of things that the 802.11 Style Guide lists as needing initial caps.</t>
  </si>
  <si>
    <t>Remove the initial caps on the names of the mechanisms listed on page 7 line 60 through page 8 line 6, as well as the rest of the draft, except, of course, when they are specifically used as names of frames.</t>
  </si>
  <si>
    <t>An introduction needs more than a list of names.</t>
  </si>
  <si>
    <t>Introduce (at least a line or two) each of these concepts.</t>
  </si>
  <si>
    <t>Is there a general "Channel Power Management element" in addition to the RLQP Channel Power Management element?</t>
  </si>
  <si>
    <t>If so, then define this element.  Otherwise, change every instance of "Channel Power Management element" to "RLQP Channel Power Management element" throughout the draft.</t>
  </si>
  <si>
    <t>6.3.98</t>
  </si>
  <si>
    <t>Per the IEEE 802.11 Style Guide, there is no such set of primitives as request/confirm/indication.</t>
  </si>
  <si>
    <t>Add in a MLME-CVS.response primitive.</t>
  </si>
  <si>
    <t>What kind of an implemenation instruction is "see"?  How does an implementer "see" a subclause "with 20 MHz replaced with 'reserved'?</t>
  </si>
  <si>
    <t>Either write the specifications (perhaps change a table and present that here with instructions how to use the table) that this paragraph is trying to imply, or delete lines 7 through 21 on this page.</t>
  </si>
  <si>
    <t>Aren't TLV values the values in the fields of particular TLVs?  A TLV is just a structure, similarly to an IE, no?  So "Device Class" is the name of a TLV, correct?</t>
  </si>
  <si>
    <t>Replace "8.2.6 TLV values" with "8.2.6 TLVs",  the title of table 8-14a "General TLV values" with "General TLV format", delete "TLVs" from the table cell under "Value" and on page 36 replace "8.2.6.1 Common TLV values" with "8.2.6.1 Common TLVs" and replace 'The geneal form of common TLV valuse table" with "The form of TLVs".</t>
  </si>
  <si>
    <t>The IEEE Style Manual strongly discourages using two words for the same thing.  Yes, the baseline 802.11 frequently is fouled up on "message" and "frame", but there is no reason to make it worse.  Besides, as the title of 8.3.3 states, Management frames are frames.</t>
  </si>
  <si>
    <t>Replace "message" with 'frame" throughout the draft, except for any instances in which the term refers to upper layer constructs (such as "4-way handshake message").</t>
  </si>
  <si>
    <t>"NOTE" needs to be followed by a long dash (as it is in later instances in this draft).</t>
  </si>
  <si>
    <t>Replace "NOTE-" with "NOTE--".</t>
  </si>
  <si>
    <t>"</t>
  </si>
  <si>
    <t>Replace "Common" with "common".</t>
  </si>
  <si>
    <t>"This is the only collection for which global uniqueness is guaranteed."  This is a rather global statement -- are you sure that no other collections in 802.11 are unique?</t>
  </si>
  <si>
    <t>State what type of collections that this sentence is talking about.</t>
  </si>
  <si>
    <t>"guaranteed" -- the IEEE Style Manual is strongly against any types of guarantees being made in IEEE standards.</t>
  </si>
  <si>
    <t>Replace "for which globally uniqueness is guaranteed."  with "that is globally unique." or "that can be assumed to be globally unique."</t>
  </si>
  <si>
    <t>How does a Value field represent a single octet field?</t>
  </si>
  <si>
    <t>Replace "that represents a single octet field" with "that is a single octet" and "that represents more than one octet fields." with "that is multiple octets."</t>
  </si>
  <si>
    <t>"Where there is a two character Scope value, it identifies..."  Are there different Scope field lengths in different locations?  If not, then don't use 'where".</t>
  </si>
  <si>
    <t>Replace "Where there is a two character Scope value, it identifies" with "When the Scope field contains two characters, they identify"</t>
  </si>
  <si>
    <t>What's a "non-country"?  Why not just "other"?</t>
  </si>
  <si>
    <t>Replace "non-country" with "other".</t>
  </si>
  <si>
    <t>"If the two character value is a country entity" -- a whole country in two characters?</t>
  </si>
  <si>
    <t>Replace the whole sentence with:  "If the two-character value stands for a country, then the value matches a country code described in document ISO/IEC 3166-1."</t>
  </si>
  <si>
    <t>"Identification Information" on this line is referring to information and is not the name of a TLV.</t>
  </si>
  <si>
    <t>Replace "Identification Information" with "identification information".</t>
  </si>
  <si>
    <t>This appears to be the first use of "RLSS" in the text.</t>
  </si>
  <si>
    <t>Replace "RLSS" with "registered location secure server (RLSS)".</t>
  </si>
  <si>
    <t>"None of the" takes a plural noun.</t>
  </si>
  <si>
    <t>Replace "channnel" with "channels".</t>
  </si>
  <si>
    <t>The instructions say "change the following paragraphs" but there are no changes indicated in those paragraphs, though there are some confused item letters.</t>
  </si>
  <si>
    <t>Indicate the changes made in those paragraphs.</t>
  </si>
  <si>
    <t>"Constrained Maximum Channel Power" appears to be talking about power, not the field with that name.</t>
  </si>
  <si>
    <t>If "Constrained Maximum Channel Power" here is referring to the field, then insert "field" after this name; otherwise replace the initial caps with lower case here and on line 37.</t>
  </si>
  <si>
    <t>"This subclause" has to apply only to 10.10.4.1.</t>
  </si>
  <si>
    <t>Replace "This subclause describes CPM that" with "CPM is a set of procedures that"</t>
  </si>
  <si>
    <t>"GDC" has not been seen since clause 9, so it it best to spell out the acronym this time.  Why is there any limitation on constructing frames -- a STA can construct whatever it wants without limitation.</t>
  </si>
  <si>
    <t>Replace "GDC" with "geolocation database control" and delete "construct and".</t>
  </si>
  <si>
    <t>How does setting a value of a MIB indicate the operating class?  Which operating class does it indicate?</t>
  </si>
  <si>
    <t>Replace this sentence with "If a STA has dot11ChannelPowerManagementActivated true, then it indicates, in the Current Operating Class field of Supported Operating Classes elements it transmits, which operating class it is using for transmission and reception."</t>
  </si>
  <si>
    <t>This 6-line sentence is tedious at best.  It needs to be broken up into several sentences.</t>
  </si>
  <si>
    <t>Replace the sentence on lines 45-51 with:_x000D_
"The GDC enabling STA signals a channel and power switch by transmitting frames containing a Channel Power Management element to an AP whose dot11GDCActivated variable is true.  The value of the Channel Power Management Mode field in that element indicates a channel switch or a change in constrained maximum transmit power.  The channel switch mode, operating class, channel number, constrained maximum transmit power and channel power switch count are the same as those received in Channel Power Management Announcement elements."</t>
  </si>
  <si>
    <t>"to maintain":  is the AP telling its STAs to transmit Beacon frames, etc?</t>
  </si>
  <si>
    <t>Replace "to" with "will" (which indicates that the AP will do the maintaining, itself).</t>
  </si>
  <si>
    <t>Is there a general Channel Power Management element in addition to the RLQP Channel Power Management element?</t>
  </si>
  <si>
    <t>10.10.</t>
  </si>
  <si>
    <t>"to stop transmissions" -- in this case the general (mass) term is "transmission"</t>
  </si>
  <si>
    <t>Replace "transmissions" with "transmission".</t>
  </si>
  <si>
    <t>When "Registered Location Query Protocol" is referring to a procedure, it does not take initial caps.</t>
  </si>
  <si>
    <t>Replace "Location Query Protocol" with "location query protocol" in this heading and use lower case on the full name elsewhere in this draft.</t>
  </si>
  <si>
    <t>This "advertisement protocol" is the name of an element.</t>
  </si>
  <si>
    <t>Replace "advertisement protocol element" with "Advertisement Protocol element"</t>
  </si>
  <si>
    <t>Are each of the "may"s in this paragraph intended to specify permission (be normative)?  They appear to only be informative because they apply to relationships maintained over other media.</t>
  </si>
  <si>
    <t>Replace each "may" in this paragraph with "might".</t>
  </si>
  <si>
    <t>"In the case where" is a mixed metaphor.</t>
  </si>
  <si>
    <t>"can be found in IEEE Registration" is missing an article.</t>
  </si>
  <si>
    <t>Replace "in IEEE" with "in the IEEE"</t>
  </si>
  <si>
    <t>The RAC is a committee, not a list of applicable protocols.</t>
  </si>
  <si>
    <t>Cite an appropriate reference that contains such a list.</t>
  </si>
  <si>
    <t>"The STA that is creating the BSS" appears to talk about a specific STA and BSS, but there are no such objects.</t>
  </si>
  <si>
    <t>Replace "The STA that is creating the" with "A STA that is creating a".</t>
  </si>
  <si>
    <t>"as described" and "as shown" are asides.</t>
  </si>
  <si>
    <t>Replace "field as described" with "field, as described" and on line 29 "width as shown" with "width from those shown".</t>
  </si>
  <si>
    <t>It is clearer writing to put preceding conditions first.</t>
  </si>
  <si>
    <t>Start the sentence with "If the BSS operating channel width is more than TVHT_W, the TVHT AP..." and replace the ", if the BSS operating channel width is more than TVHT_W." with a period.</t>
  </si>
  <si>
    <t>"Geolocation Database" is not a frame, field, etc.</t>
  </si>
  <si>
    <t>Replace "Geolocation Database" with "geolocation database".</t>
  </si>
  <si>
    <t>Replace "In some" with "Before STAs are permitted to transmit in some" and delete ", before STAs are permitted to transmit" at the end of the sentence.</t>
  </si>
  <si>
    <t>"must" is deprecated in IEEE standards.</t>
  </si>
  <si>
    <t>Replace "must" with "are required by regulation"._x000D_
("Required" also is not good, but specifying "by regulation" helps to indicate this is not a clandestine 802.11 requirement.)</t>
  </si>
  <si>
    <t>"This clause" either refers to all of clause 10 or to 10.42.1, neither of which appear to be intended.</t>
  </si>
  <si>
    <t>Replace "This clause" on line 38 with "Subclause 10.42" and "this clause" on line 43 with "subclause 10.42".</t>
  </si>
  <si>
    <t>Need to make it painfully clear that these rules apply to all STAs.</t>
  </si>
  <si>
    <t>Replace "STAs shall" with "All STAs shall".</t>
  </si>
  <si>
    <t>A possessive of a plural places the apostrophe outside the final 's'.</t>
  </si>
  <si>
    <t>Replace "STA's " with "STAs' ".  But it would be better to replace this sentence with "Table 10-21 (GDC STA attributes) lists the role of the STA with the values of its dot11GDBAccessActivated variable." and also replace "Role of STAs" in the heading of the first column of that table with "STA's Roll".</t>
  </si>
  <si>
    <t>Typo: "and"</t>
  </si>
  <si>
    <t>Replace "and" with "a".</t>
  </si>
  <si>
    <t>Missing article;  "the"</t>
  </si>
  <si>
    <t>Replace "offers GDC enablement" with "offeres the GDC enablement".</t>
  </si>
  <si>
    <t>Comma is unnecessary after the prepositional phrase.</t>
  </si>
  <si>
    <t>Replace "domains," with "domains".</t>
  </si>
  <si>
    <t>Extraneous comma</t>
  </si>
  <si>
    <t>Replace ' (,"enablement ' with ' ("enablement '.</t>
  </si>
  <si>
    <t>Mismatched number on subjet and verb.</t>
  </si>
  <si>
    <t>Replace "operate' with "operates".</t>
  </si>
  <si>
    <t>It is a bite clearer to say "operation under GDC' than "operation with GDC".</t>
  </si>
  <si>
    <t>Replace "with" with "under".</t>
  </si>
  <si>
    <t>"Status Code" is the name of a field, so should be in initial caps.</t>
  </si>
  <si>
    <t>Replace "Status code" with "Status Code" in each instance in this figure.</t>
  </si>
  <si>
    <t>"Set" should not be capitalized on this line.</t>
  </si>
  <si>
    <t>Replace "code Set to" with "code set to".</t>
  </si>
  <si>
    <t>Need a space between "Successful" and the closing parens, to keep them from merging together in the figure (make this instance similar to the other parens in the figure).</t>
  </si>
  <si>
    <t>Replace "Successful)" with "Successful )".</t>
  </si>
  <si>
    <t>This "unless such action" is attached to an exception sublcause, so it is unclear whether the "such action" applies to the exception or to the main body of the sentence.</t>
  </si>
  <si>
    <t>Replace "such action" with a specific term that indicates which action.</t>
  </si>
  <si>
    <t>"Enabling Signal" is not the name of a frame, field, etc.</t>
  </si>
  <si>
    <t>Replace "Enabling Signal" with "enabling signal"</t>
  </si>
  <si>
    <t>"be initially set" is not as clear as "initially be set".</t>
  </si>
  <si>
    <t>Replace "be initially set" with "intially be set".</t>
  </si>
  <si>
    <t>This "can" clearly is a hidden "may".</t>
  </si>
  <si>
    <t>Replace "can" with "may".</t>
  </si>
  <si>
    <t>Per the IEEE Style Manual NOTEs are required to be informative.</t>
  </si>
  <si>
    <t>Replace each "may" in this paragraph with "might";  if the normative language is intended, then delete the "NOTE--", but still repalce the first "may" with "might".</t>
  </si>
  <si>
    <t>Procedures are not among the types of things that the 802.11 Style Guide lists as needing initial caps.</t>
  </si>
  <si>
    <t>Replace "Avability Query" with "availability query".</t>
  </si>
  <si>
    <t>The title is plural, but the text below only talks about one CAQ procedure.</t>
  </si>
  <si>
    <t>Replace "procedures" with "procedure".</t>
  </si>
  <si>
    <t>There is no "CAQ request" frame, so is there a better name to indicate what frame is being transmitted as a CAQ request?</t>
  </si>
  <si>
    <t>If "CAQ request" stands for the "Channel Availabilty Query frame", then replace "CAQ request" with that name throughout the draft.  If "CAQ request" stands for a frame exchange, then define that term before using it.</t>
  </si>
  <si>
    <t>"re-initializes dot11EnablementValidityTimer to the dot11ContactVerificationSignalInterval" sounds like the timer might be set to the value of that interval variable.</t>
  </si>
  <si>
    <t>If true, then replace "to the dot11ContactVerificationSignalInterval." with "to the value of the dot11ContactVerificationSignalInterval variable".</t>
  </si>
  <si>
    <t>"Any GDC STA .. sets its" unclearly sounds sort of like a requirement.   Either make it a requirement or an informative statement.</t>
  </si>
  <si>
    <t>If a requirement, then replace "Any" with "Every" and "sets" with "shall set".  If informative, replace "Any" with "A".</t>
  </si>
  <si>
    <t>Replace "must" with "shall".</t>
  </si>
  <si>
    <t>There is no "RLQP CAQ element".</t>
  </si>
  <si>
    <t>Replace "CAQ element" with "Channel Availability Query element" throughout the draft.</t>
  </si>
  <si>
    <t>Missing "an".</t>
  </si>
  <si>
    <t>Replace "containing RLQP CAQ element" with "containing an RLQP Channel Availability Query element".</t>
  </si>
  <si>
    <t>Replace "use GAS" with "use the GAS".</t>
  </si>
  <si>
    <t>Where is "set to CAQ element" explained?   How can a parameter be set to an element?  Also, there is no CAQ element.</t>
  </si>
  <si>
    <t>If this means "set to the values of the fields in the RLQP Channel Availabilty Query element", then replace "set to CAQ element" with "set to the values of the fields in the RLQP Channel Availabilty Query element" and on line 60 replace "ResponseInfo parameters set to CAQ element" with "its ResponseInfo field containing the RLQP Channel Availability Query element".</t>
  </si>
  <si>
    <t>There is no RLQP element.</t>
  </si>
  <si>
    <t>Replace "RLQP element" with "RLQP Channnel Availability Query element" throughout the draft, and add a "the" before the "RLQP" in this instance.</t>
  </si>
  <si>
    <t>Replace "GAS" with "the GAS" and on line 18 replace "RLSS" with "the RLSS".</t>
  </si>
  <si>
    <t>Which "Query Response" is this?  Frame, field, or...?</t>
  </si>
  <si>
    <t>Replace "Response" with "Response field".  But does the RLSS really provide the Query Response field, or does it provide the information for the Query Response field?</t>
  </si>
  <si>
    <t>A comma is unnecessary after this propositional phrase.</t>
  </si>
  <si>
    <t>"received from SME" is missing an article.</t>
  </si>
  <si>
    <t>Replace "from SME" with "from the SME".</t>
  </si>
  <si>
    <t>"set to the ... parameter" -- but the field's value is not set to a parameter.</t>
  </si>
  <si>
    <t>Replace "set to the" with "set to the value of the"</t>
  </si>
  <si>
    <t>"STA that include" is a number mismatch.</t>
  </si>
  <si>
    <t>Replace "include" with "includes"</t>
  </si>
  <si>
    <t>"Information valid for" needs "that is".</t>
  </si>
  <si>
    <t>Replace "valid" with "that is valid".</t>
  </si>
  <si>
    <t>A request does not contain a location.</t>
  </si>
  <si>
    <t>Replace "contains" with "contains information for".</t>
  </si>
  <si>
    <t>"a ... Information" -- does "a" really belong here?</t>
  </si>
  <si>
    <t>Replace "for a Device" with "for Device".</t>
  </si>
  <si>
    <t>Use initial caps in these names only when they directly refer to the fields, not the procedure.  Replace the title with "Neighboring network information (NII) query/response procedure", in the text on lines 29 and 42 replace that term with "neighboring network information query/response procedure" and in general replace 'Query/Response" with "query/response" throughout the text.</t>
  </si>
  <si>
    <t>The IEEE Style Manual specifies that after the "NOTE--" the following sentence begins with a capital letter.</t>
  </si>
  <si>
    <t>Replace "the" with "The".</t>
  </si>
  <si>
    <t>22.3.19.3</t>
  </si>
  <si>
    <t>186</t>
  </si>
  <si>
    <t>Replace "must" with "shall" on both lines 21 and 28.</t>
  </si>
  <si>
    <t>GDC Enablement Request/Response frames can be used for obtaining the available channel list from GDC Enabling STA._x000D_
Channel Availability Query Request/Response frames are redundant feature. Remove Channel Availability Query procedure.</t>
  </si>
  <si>
    <t>Remove 10.42.4.</t>
  </si>
  <si>
    <t>"A GDC enabling STA transmits a CSM request to a RLSS to query the schedule information on TV channels."_x000D_
_x000D_
RLSS is an external database server. The communication protocol between AP and RLSS is out of scope of IEEE 802.11 standard.</t>
  </si>
  <si>
    <t>Remove 10.42.5.</t>
  </si>
  <si>
    <t>Edward Au</t>
  </si>
  <si>
    <t>delete The sentence "The use of 20 MHz,à.."</t>
  </si>
  <si>
    <t>TGaf WG LB Comment Resolutions File</t>
  </si>
  <si>
    <t>PHY</t>
  </si>
  <si>
    <t>MultiProposed</t>
  </si>
  <si>
    <t>Proposed</t>
  </si>
  <si>
    <t>Approved</t>
  </si>
  <si>
    <t>Withdrawn</t>
  </si>
  <si>
    <t>Unready</t>
  </si>
  <si>
    <t>GEN</t>
  </si>
  <si>
    <t>MAC</t>
  </si>
  <si>
    <t>EDITOR</t>
  </si>
  <si>
    <t>Total</t>
  </si>
  <si>
    <t>CSM</t>
  </si>
  <si>
    <t>LB189 Draft 2.0</t>
  </si>
  <si>
    <t>NCC</t>
  </si>
  <si>
    <t>WSM</t>
  </si>
  <si>
    <t>CPM</t>
  </si>
  <si>
    <t>CAQ</t>
  </si>
  <si>
    <t>CVS</t>
  </si>
  <si>
    <t>GDC</t>
  </si>
  <si>
    <t>R1 adds initial Owning Ad-hoc assignments and Overview sheet by Peter Ecclesine, Technical Editor, Tgaf</t>
  </si>
  <si>
    <t>8.4.5.7</t>
  </si>
  <si>
    <t>NNI</t>
  </si>
  <si>
    <t>OCSQ</t>
  </si>
  <si>
    <t>RLQP</t>
  </si>
  <si>
    <t>doc.: IEEE 802.11-12/1017r2</t>
  </si>
  <si>
    <t>R2 adds Comment Group and Overview changes discussed in Aug 23, 2012 teleconference.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</si>
</sst>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yyyy/m/d\ h:mm"/>
    <numFmt numFmtId="166" formatCode="0.0%"/>
  </numFmts>
  <fonts count="8" x14ac:knownFonts="1">
    <font>
      <sz val="10"/>
      <name val="Arial"/>
    </font>
    <font>
      <b/>
      <sz val="14"/>
      <name val="Times New Roman"/>
      <family val="1"/>
    </font>
    <font>
      <sz val="12"/>
      <name val="Times New Roman"/>
      <family val="1"/>
    </font>
    <font>
      <b/>
      <sz val="12"/>
      <color indexed="12"/>
      <name val="Times New Roman"/>
      <family val="1"/>
    </font>
    <font>
      <b/>
      <sz val="10"/>
      <name val="Arial"/>
      <family val="2"/>
    </font>
    <font>
      <u/>
      <sz val="10"/>
      <color theme="10"/>
      <name val="Arial"/>
    </font>
    <font>
      <sz val="10"/>
      <name val="Arial"/>
    </font>
    <font>
      <sz val="10"/>
      <name val="Arial"/>
      <family val="2"/>
    </font>
  </fonts>
  <fills count="2">
    <fill>
      <patternFill patternType="none"/>
    </fill>
    <fill>
      <patternFill patternType="gray125"/>
    </fill>
  </fills>
  <borders count="2">
    <border>
      <left/>
      <right/>
      <top/>
      <bottom/>
      <diagonal/>
    </border>
    <border>
      <left/>
      <right/>
      <top/>
      <bottom style="medium">
        <color indexed="64"/>
      </bottom>
      <diagonal/>
    </border>
  </borders>
  <cellStyleXfs count="3">
    <xf numFmtId="0" fontId="0" fillId="0" borderId="0"/>
    <xf numFmtId="0" fontId="5" fillId="0" borderId="0" applyNumberFormat="0" applyFill="0" applyBorder="0" applyAlignment="0" applyProtection="0">
      <alignment vertical="top"/>
      <protection locked="0"/>
    </xf>
    <xf numFmtId="9" fontId="6" fillId="0" borderId="0" applyFont="0" applyFill="0" applyBorder="0" applyAlignment="0" applyProtection="0"/>
  </cellStyleXfs>
  <cellXfs count="36">
    <xf numFmtId="0" fontId="0" fillId="0" borderId="0" xfId="0"/>
    <xf numFmtId="0" fontId="1" fillId="0" borderId="0" xfId="0" applyFont="1"/>
    <xf numFmtId="0" fontId="2" fillId="0" borderId="0" xfId="0" applyFont="1"/>
    <xf numFmtId="0" fontId="2" fillId="0" borderId="1" xfId="0" applyFont="1" applyBorder="1"/>
    <xf numFmtId="0" fontId="2" fillId="0" borderId="0" xfId="0" applyFont="1" applyBorder="1"/>
    <xf numFmtId="0" fontId="3" fillId="0" borderId="0" xfId="0" applyFont="1" applyBorder="1"/>
    <xf numFmtId="0" fontId="2" fillId="0" borderId="0" xfId="0" applyFont="1" applyBorder="1" applyAlignment="1">
      <alignment vertical="top"/>
    </xf>
    <xf numFmtId="49" fontId="1" fillId="0" borderId="0" xfId="0" quotePrefix="1" applyNumberFormat="1" applyFont="1"/>
    <xf numFmtId="49" fontId="2" fillId="0" borderId="0" xfId="0" applyNumberFormat="1" applyFont="1"/>
    <xf numFmtId="49" fontId="1" fillId="0" borderId="0" xfId="0" applyNumberFormat="1" applyFont="1" applyBorder="1"/>
    <xf numFmtId="49" fontId="2" fillId="0" borderId="0" xfId="0" applyNumberFormat="1" applyFont="1" applyAlignment="1">
      <alignment horizontal="left"/>
    </xf>
    <xf numFmtId="49" fontId="1" fillId="0" borderId="0" xfId="0" applyNumberFormat="1" applyFont="1"/>
    <xf numFmtId="0" fontId="0" fillId="0" borderId="0" xfId="0" applyAlignment="1">
      <alignment wrapText="1"/>
    </xf>
    <xf numFmtId="164" fontId="0" fillId="0" borderId="0" xfId="0" applyNumberFormat="1"/>
    <xf numFmtId="0" fontId="4" fillId="0" borderId="0" xfId="0" applyFont="1"/>
    <xf numFmtId="0" fontId="4" fillId="0" borderId="0" xfId="0" applyFont="1" applyAlignment="1">
      <alignment wrapText="1"/>
    </xf>
    <xf numFmtId="164" fontId="4" fillId="0" borderId="0" xfId="0" applyNumberFormat="1" applyFont="1"/>
    <xf numFmtId="49" fontId="5" fillId="0" borderId="0" xfId="1" applyNumberFormat="1" applyAlignment="1" applyProtection="1"/>
    <xf numFmtId="0" fontId="0" fillId="0" borderId="0" xfId="0" applyAlignment="1">
      <alignment vertical="top" wrapText="1"/>
    </xf>
    <xf numFmtId="1" fontId="4" fillId="0" borderId="0" xfId="0" applyNumberFormat="1" applyFont="1" applyAlignment="1">
      <alignment vertical="top" wrapText="1"/>
    </xf>
    <xf numFmtId="0" fontId="4" fillId="0" borderId="0" xfId="0" applyFont="1" applyAlignment="1">
      <alignment vertical="top" wrapText="1"/>
    </xf>
    <xf numFmtId="49" fontId="4" fillId="0" borderId="0" xfId="0" applyNumberFormat="1" applyFont="1" applyAlignment="1">
      <alignment vertical="top" wrapText="1"/>
    </xf>
    <xf numFmtId="2" fontId="4" fillId="0" borderId="0" xfId="0" applyNumberFormat="1" applyFont="1" applyAlignment="1">
      <alignment vertical="top" wrapText="1"/>
    </xf>
    <xf numFmtId="165" fontId="4" fillId="0" borderId="0" xfId="0" applyNumberFormat="1" applyFont="1" applyAlignment="1">
      <alignment vertical="top" wrapText="1"/>
    </xf>
    <xf numFmtId="1" fontId="0" fillId="0" borderId="0" xfId="0" applyNumberFormat="1" applyAlignment="1">
      <alignment vertical="top" wrapText="1"/>
    </xf>
    <xf numFmtId="49" fontId="0" fillId="0" borderId="0" xfId="0" applyNumberFormat="1" applyAlignment="1">
      <alignment vertical="top" wrapText="1"/>
    </xf>
    <xf numFmtId="2" fontId="0" fillId="0" borderId="0" xfId="0" applyNumberFormat="1" applyAlignment="1">
      <alignment vertical="top" wrapText="1"/>
    </xf>
    <xf numFmtId="165" fontId="0" fillId="0" borderId="0" xfId="0" applyNumberFormat="1" applyAlignment="1">
      <alignment vertical="top" wrapText="1"/>
    </xf>
    <xf numFmtId="49" fontId="7" fillId="0" borderId="0" xfId="0" applyNumberFormat="1" applyFont="1" applyAlignment="1">
      <alignment vertical="top" wrapText="1"/>
    </xf>
    <xf numFmtId="0" fontId="7" fillId="0" borderId="0" xfId="0" applyFont="1" applyAlignment="1">
      <alignment vertical="top" wrapText="1"/>
    </xf>
    <xf numFmtId="0" fontId="0" fillId="0" borderId="0" xfId="0" applyNumberFormat="1" applyAlignment="1">
      <alignment vertical="top" wrapText="1"/>
    </xf>
    <xf numFmtId="0" fontId="7" fillId="0" borderId="0" xfId="0" applyNumberFormat="1" applyFont="1" applyAlignment="1">
      <alignment vertical="top" wrapText="1"/>
    </xf>
    <xf numFmtId="166" fontId="0" fillId="0" borderId="0" xfId="2" applyNumberFormat="1" applyFont="1" applyAlignment="1">
      <alignment vertical="top" wrapText="1"/>
    </xf>
    <xf numFmtId="0" fontId="7" fillId="0" borderId="0" xfId="0" applyFont="1" applyAlignment="1">
      <alignment wrapText="1"/>
    </xf>
    <xf numFmtId="0" fontId="3" fillId="0" borderId="0" xfId="0" applyFont="1" applyBorder="1" applyAlignment="1">
      <alignment horizontal="left" vertical="top" wrapText="1"/>
    </xf>
    <xf numFmtId="0" fontId="3" fillId="0" borderId="0" xfId="0" applyFont="1" applyBorder="1" applyAlignment="1">
      <alignment horizontal="justify" vertical="top" wrapText="1"/>
    </xf>
  </cellXfs>
  <cellStyles count="3">
    <cellStyle name="Hyperlink" xfId="1"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19050</xdr:rowOff>
    </xdr:from>
    <xdr:to>
      <xdr:col>8</xdr:col>
      <xdr:colOff>571500</xdr:colOff>
      <xdr:row>23</xdr:row>
      <xdr:rowOff>180975</xdr:rowOff>
    </xdr:to>
    <xdr:sp macro="" textlink="">
      <xdr:nvSpPr>
        <xdr:cNvPr id="1025" name="Text Box 1"/>
        <xdr:cNvSpPr txBox="1">
          <a:spLocks noChangeArrowheads="1"/>
        </xdr:cNvSpPr>
      </xdr:nvSpPr>
      <xdr:spPr bwMode="auto">
        <a:xfrm>
          <a:off x="752475" y="3019425"/>
          <a:ext cx="4838700" cy="216217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sz="1100" b="0" i="0" u="none" strike="noStrike" baseline="0">
              <a:solidFill>
                <a:srgbClr val="000000"/>
              </a:solidFill>
              <a:latin typeface="Times New Roman"/>
              <a:cs typeface="Times New Roman"/>
            </a:rPr>
            <a:t>This file contains comments for P802.11af for WG LB 189 comments on D2.0</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R1 has intiial Owning Ad hoc assignments and added Overview sheet</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R2 has changes from August 21st teleconference</a:t>
          </a:r>
          <a:endParaRPr lang="en-US" sz="1100">
            <a:effectLst/>
          </a:endParaRPr>
        </a:p>
        <a:p>
          <a:pPr algn="l" rtl="0">
            <a:defRPr sz="1000"/>
          </a:pPr>
          <a:endParaRPr lang="en-US" sz="1100" b="0" i="0" u="none" strike="noStrike" baseline="0">
            <a:solidFill>
              <a:srgbClr val="000000"/>
            </a:solidFill>
            <a:latin typeface="Times New Roman"/>
            <a:cs typeface="Times New Roman"/>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rosdahl@iee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34"/>
  <sheetViews>
    <sheetView workbookViewId="0">
      <selection activeCell="B4" sqref="B4"/>
    </sheetView>
  </sheetViews>
  <sheetFormatPr defaultRowHeight="15.75" x14ac:dyDescent="0.25"/>
  <cols>
    <col min="1" max="1" width="11.28515625" style="2" customWidth="1"/>
    <col min="2" max="16384" width="9.140625" style="2"/>
  </cols>
  <sheetData>
    <row r="1" spans="1:9" ht="18.75" x14ac:dyDescent="0.3">
      <c r="B1" s="1" t="s">
        <v>2</v>
      </c>
    </row>
    <row r="2" spans="1:9" ht="18.75" x14ac:dyDescent="0.3">
      <c r="B2" s="1" t="s">
        <v>0</v>
      </c>
    </row>
    <row r="3" spans="1:9" ht="18.75" x14ac:dyDescent="0.3">
      <c r="A3" s="2" t="s">
        <v>11</v>
      </c>
      <c r="B3" s="1" t="s">
        <v>2152</v>
      </c>
    </row>
    <row r="4" spans="1:9" ht="18.75" x14ac:dyDescent="0.3">
      <c r="A4" s="2" t="s">
        <v>1</v>
      </c>
      <c r="B4" s="11" t="s">
        <v>14</v>
      </c>
      <c r="F4" s="7"/>
    </row>
    <row r="5" spans="1:9" x14ac:dyDescent="0.25">
      <c r="A5" s="2" t="s">
        <v>10</v>
      </c>
      <c r="B5" s="10" t="s">
        <v>15</v>
      </c>
    </row>
    <row r="6" spans="1:9" s="3" customFormat="1" ht="16.5" thickBot="1" x14ac:dyDescent="0.3"/>
    <row r="7" spans="1:9" s="4" customFormat="1" ht="18.75" x14ac:dyDescent="0.3">
      <c r="A7" s="4" t="s">
        <v>4</v>
      </c>
      <c r="B7" s="9" t="s">
        <v>2128</v>
      </c>
    </row>
    <row r="8" spans="1:9" x14ac:dyDescent="0.25">
      <c r="A8" s="2" t="s">
        <v>12</v>
      </c>
      <c r="B8" s="8" t="s">
        <v>16</v>
      </c>
    </row>
    <row r="9" spans="1:9" x14ac:dyDescent="0.25">
      <c r="A9" s="2" t="s">
        <v>5</v>
      </c>
      <c r="B9" s="8" t="s">
        <v>9</v>
      </c>
      <c r="C9" s="8" t="s">
        <v>17</v>
      </c>
      <c r="D9" s="8"/>
      <c r="E9" s="8"/>
      <c r="F9" s="8"/>
      <c r="G9" s="8"/>
      <c r="H9" s="8"/>
      <c r="I9" s="8"/>
    </row>
    <row r="10" spans="1:9" x14ac:dyDescent="0.25">
      <c r="B10" s="8" t="s">
        <v>13</v>
      </c>
      <c r="C10" s="8" t="s">
        <v>18</v>
      </c>
      <c r="D10" s="8"/>
      <c r="E10" s="8"/>
      <c r="F10" s="8"/>
      <c r="G10" s="8"/>
      <c r="H10" s="8"/>
      <c r="I10" s="8"/>
    </row>
    <row r="11" spans="1:9" x14ac:dyDescent="0.25">
      <c r="B11" s="8" t="s">
        <v>6</v>
      </c>
      <c r="C11" s="8" t="s">
        <v>23</v>
      </c>
      <c r="D11" s="8"/>
      <c r="E11" s="8"/>
      <c r="F11" s="8"/>
      <c r="G11" s="8"/>
      <c r="H11" s="8"/>
      <c r="I11" s="8"/>
    </row>
    <row r="12" spans="1:9" x14ac:dyDescent="0.25">
      <c r="B12" s="8" t="s">
        <v>7</v>
      </c>
      <c r="C12" s="8" t="s">
        <v>24</v>
      </c>
      <c r="D12" s="8"/>
      <c r="E12" s="8"/>
      <c r="F12" s="8"/>
      <c r="G12" s="8"/>
      <c r="H12" s="8"/>
      <c r="I12" s="8"/>
    </row>
    <row r="13" spans="1:9" x14ac:dyDescent="0.25">
      <c r="B13" s="8" t="s">
        <v>8</v>
      </c>
      <c r="C13" s="17" t="s">
        <v>25</v>
      </c>
      <c r="D13" s="8"/>
      <c r="E13" s="8"/>
      <c r="F13" s="8"/>
      <c r="G13" s="8"/>
      <c r="H13" s="8"/>
      <c r="I13" s="8"/>
    </row>
    <row r="14" spans="1:9" x14ac:dyDescent="0.25">
      <c r="A14" s="2" t="s">
        <v>3</v>
      </c>
    </row>
    <row r="26" spans="1:5" ht="15.75" customHeight="1" x14ac:dyDescent="0.25">
      <c r="A26" s="6"/>
      <c r="B26" s="35"/>
      <c r="C26" s="35"/>
      <c r="D26" s="35"/>
      <c r="E26" s="35"/>
    </row>
    <row r="27" spans="1:5" ht="15.75" customHeight="1" x14ac:dyDescent="0.25">
      <c r="A27" s="4"/>
      <c r="B27" s="5"/>
      <c r="C27" s="5"/>
      <c r="D27" s="5"/>
      <c r="E27" s="5"/>
    </row>
    <row r="28" spans="1:5" ht="15.75" customHeight="1" x14ac:dyDescent="0.25">
      <c r="A28" s="4"/>
      <c r="B28" s="34"/>
      <c r="C28" s="34"/>
      <c r="D28" s="34"/>
      <c r="E28" s="34"/>
    </row>
    <row r="29" spans="1:5" ht="15.75" customHeight="1" x14ac:dyDescent="0.25">
      <c r="A29" s="4"/>
      <c r="B29" s="5"/>
      <c r="C29" s="5"/>
      <c r="D29" s="5"/>
      <c r="E29" s="5"/>
    </row>
    <row r="30" spans="1:5" ht="15.75" customHeight="1" x14ac:dyDescent="0.25">
      <c r="A30" s="4"/>
      <c r="B30" s="34"/>
      <c r="C30" s="34"/>
      <c r="D30" s="34"/>
      <c r="E30" s="34"/>
    </row>
    <row r="31" spans="1:5" ht="15.75" customHeight="1" x14ac:dyDescent="0.25">
      <c r="B31" s="34"/>
      <c r="C31" s="34"/>
      <c r="D31" s="34"/>
      <c r="E31" s="34"/>
    </row>
    <row r="32" spans="1:5" ht="15.75" customHeight="1" x14ac:dyDescent="0.25"/>
    <row r="33" ht="15.75" customHeight="1" x14ac:dyDescent="0.25"/>
    <row r="34" ht="15.75" customHeight="1" x14ac:dyDescent="0.25"/>
  </sheetData>
  <mergeCells count="3">
    <mergeCell ref="B28:E28"/>
    <mergeCell ref="B26:E26"/>
    <mergeCell ref="B30:E31"/>
  </mergeCells>
  <phoneticPr fontId="0" type="noConversion"/>
  <hyperlinks>
    <hyperlink ref="C13" r:id="rId1"/>
  </hyperlinks>
  <pageMargins left="0.75" right="0.75" top="1" bottom="1" header="0.5" footer="0.5"/>
  <pageSetup orientation="portrait" r:id="rId2"/>
  <headerFooter alignWithMargins="0">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31"/>
  <sheetViews>
    <sheetView workbookViewId="0">
      <selection activeCell="C4" sqref="C4"/>
    </sheetView>
  </sheetViews>
  <sheetFormatPr defaultRowHeight="12.75" x14ac:dyDescent="0.2"/>
  <cols>
    <col min="2" max="2" width="10.28515625" style="13" customWidth="1"/>
    <col min="3" max="3" width="88.5703125" style="12" customWidth="1"/>
  </cols>
  <sheetData>
    <row r="1" spans="1:3" s="14" customFormat="1" x14ac:dyDescent="0.2">
      <c r="A1" s="14" t="s">
        <v>21</v>
      </c>
      <c r="B1" s="16" t="s">
        <v>20</v>
      </c>
      <c r="C1" s="15" t="s">
        <v>19</v>
      </c>
    </row>
    <row r="2" spans="1:3" x14ac:dyDescent="0.2">
      <c r="A2">
        <v>0</v>
      </c>
      <c r="B2" s="13">
        <v>41141</v>
      </c>
      <c r="C2" s="12" t="s">
        <v>22</v>
      </c>
    </row>
    <row r="3" spans="1:3" ht="25.5" x14ac:dyDescent="0.2">
      <c r="A3">
        <v>1</v>
      </c>
      <c r="B3" s="13">
        <v>41141</v>
      </c>
      <c r="C3" s="33" t="s">
        <v>2147</v>
      </c>
    </row>
    <row r="4" spans="1:3" x14ac:dyDescent="0.2">
      <c r="A4">
        <v>2</v>
      </c>
      <c r="B4" s="13">
        <v>41142</v>
      </c>
      <c r="C4" s="12" t="s">
        <v>2153</v>
      </c>
    </row>
    <row r="5" spans="1:3" x14ac:dyDescent="0.2">
      <c r="A5">
        <v>3</v>
      </c>
    </row>
    <row r="6" spans="1:3" x14ac:dyDescent="0.2">
      <c r="A6">
        <v>4</v>
      </c>
    </row>
    <row r="7" spans="1:3" x14ac:dyDescent="0.2">
      <c r="A7">
        <v>5</v>
      </c>
    </row>
    <row r="8" spans="1:3" x14ac:dyDescent="0.2">
      <c r="A8">
        <v>6</v>
      </c>
    </row>
    <row r="9" spans="1:3" x14ac:dyDescent="0.2">
      <c r="A9">
        <v>7</v>
      </c>
    </row>
    <row r="10" spans="1:3" x14ac:dyDescent="0.2">
      <c r="A10">
        <v>8</v>
      </c>
    </row>
    <row r="11" spans="1:3" x14ac:dyDescent="0.2">
      <c r="A11">
        <v>9</v>
      </c>
    </row>
    <row r="12" spans="1:3" x14ac:dyDescent="0.2">
      <c r="A12">
        <v>10</v>
      </c>
    </row>
    <row r="13" spans="1:3" x14ac:dyDescent="0.2">
      <c r="A13">
        <v>11</v>
      </c>
    </row>
    <row r="14" spans="1:3" x14ac:dyDescent="0.2">
      <c r="A14">
        <v>12</v>
      </c>
    </row>
    <row r="15" spans="1:3" x14ac:dyDescent="0.2">
      <c r="A15">
        <v>13</v>
      </c>
    </row>
    <row r="16" spans="1:3" x14ac:dyDescent="0.2">
      <c r="A16">
        <v>14</v>
      </c>
    </row>
    <row r="17" spans="1:1" x14ac:dyDescent="0.2">
      <c r="A17">
        <v>15</v>
      </c>
    </row>
    <row r="18" spans="1:1" x14ac:dyDescent="0.2">
      <c r="A18">
        <v>16</v>
      </c>
    </row>
    <row r="19" spans="1:1" x14ac:dyDescent="0.2">
      <c r="A19">
        <v>17</v>
      </c>
    </row>
    <row r="20" spans="1:1" x14ac:dyDescent="0.2">
      <c r="A20">
        <v>18</v>
      </c>
    </row>
    <row r="21" spans="1:1" x14ac:dyDescent="0.2">
      <c r="A21">
        <v>19</v>
      </c>
    </row>
    <row r="22" spans="1:1" x14ac:dyDescent="0.2">
      <c r="A22">
        <v>20</v>
      </c>
    </row>
    <row r="23" spans="1:1" x14ac:dyDescent="0.2">
      <c r="A23">
        <v>21</v>
      </c>
    </row>
    <row r="24" spans="1:1" x14ac:dyDescent="0.2">
      <c r="A24">
        <v>22</v>
      </c>
    </row>
    <row r="25" spans="1:1" x14ac:dyDescent="0.2">
      <c r="A25">
        <v>23</v>
      </c>
    </row>
    <row r="26" spans="1:1" x14ac:dyDescent="0.2">
      <c r="A26">
        <v>24</v>
      </c>
    </row>
    <row r="27" spans="1:1" x14ac:dyDescent="0.2">
      <c r="A27">
        <v>25</v>
      </c>
    </row>
    <row r="28" spans="1:1" x14ac:dyDescent="0.2">
      <c r="A28">
        <v>26</v>
      </c>
    </row>
    <row r="29" spans="1:1" x14ac:dyDescent="0.2">
      <c r="A29">
        <v>27</v>
      </c>
    </row>
    <row r="30" spans="1:1" x14ac:dyDescent="0.2">
      <c r="A30">
        <v>28</v>
      </c>
    </row>
    <row r="31" spans="1:1" x14ac:dyDescent="0.2">
      <c r="A31">
        <v>29</v>
      </c>
    </row>
  </sheetData>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99"/>
  <sheetViews>
    <sheetView zoomScale="140" zoomScaleNormal="140" workbookViewId="0">
      <pane xSplit="1" ySplit="1" topLeftCell="R2" activePane="bottomRight" state="frozenSplit"/>
      <selection pane="topRight" activeCell="B1" sqref="B1"/>
      <selection pane="bottomLeft" activeCell="A2" sqref="A2"/>
      <selection pane="bottomRight" activeCell="W3" sqref="W3"/>
    </sheetView>
  </sheetViews>
  <sheetFormatPr defaultRowHeight="12.75" outlineLevelCol="1" x14ac:dyDescent="0.2"/>
  <cols>
    <col min="1" max="1" width="5.7109375" style="24" customWidth="1"/>
    <col min="2" max="2" width="14.7109375" style="18" customWidth="1" outlineLevel="1"/>
    <col min="3" max="4" width="5.7109375" style="18" customWidth="1" outlineLevel="1"/>
    <col min="5" max="6" width="8.7109375" style="25" customWidth="1" outlineLevel="1"/>
    <col min="7" max="7" width="7.7109375" style="25" customWidth="1" outlineLevel="1"/>
    <col min="8" max="9" width="10.7109375" style="18" customWidth="1" outlineLevel="1"/>
    <col min="10" max="10" width="8.7109375" style="26" customWidth="1"/>
    <col min="11" max="11" width="7.7109375" style="25" customWidth="1" outlineLevel="1"/>
    <col min="12" max="12" width="8.7109375" style="25" customWidth="1"/>
    <col min="13" max="13" width="10.7109375" style="18" customWidth="1"/>
    <col min="14" max="14" width="6.7109375" style="18" customWidth="1"/>
    <col min="15" max="16" width="11.7109375" style="18" customWidth="1" outlineLevel="1"/>
    <col min="17" max="17" width="9.7109375" style="24" customWidth="1" outlineLevel="1"/>
    <col min="18"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t="165.75" x14ac:dyDescent="0.2">
      <c r="A2" s="24">
        <v>1</v>
      </c>
      <c r="B2" s="18" t="s">
        <v>54</v>
      </c>
      <c r="C2" s="18">
        <v>189</v>
      </c>
      <c r="D2" s="18">
        <v>2</v>
      </c>
      <c r="E2" s="25" t="s">
        <v>55</v>
      </c>
      <c r="F2" s="25" t="s">
        <v>56</v>
      </c>
      <c r="G2" s="25" t="s">
        <v>57</v>
      </c>
      <c r="H2" s="18" t="s">
        <v>58</v>
      </c>
      <c r="I2" s="18" t="s">
        <v>59</v>
      </c>
      <c r="J2" s="26">
        <v>87.290000915527344</v>
      </c>
      <c r="K2" s="25">
        <v>29</v>
      </c>
      <c r="L2" s="25" t="s">
        <v>55</v>
      </c>
      <c r="R2" s="18" t="s">
        <v>60</v>
      </c>
      <c r="S2" s="18" t="s">
        <v>61</v>
      </c>
      <c r="U2" s="29" t="s">
        <v>2135</v>
      </c>
      <c r="V2" s="18" t="s">
        <v>2149</v>
      </c>
      <c r="AB2" s="27">
        <v>41141.646539351852</v>
      </c>
    </row>
    <row r="3" spans="1:29" ht="114.75" x14ac:dyDescent="0.2">
      <c r="A3" s="24">
        <v>2</v>
      </c>
      <c r="B3" s="18" t="s">
        <v>62</v>
      </c>
      <c r="C3" s="18">
        <v>189</v>
      </c>
      <c r="D3" s="18">
        <v>2</v>
      </c>
      <c r="E3" s="25" t="s">
        <v>63</v>
      </c>
      <c r="F3" s="25" t="s">
        <v>64</v>
      </c>
      <c r="G3" s="25" t="s">
        <v>65</v>
      </c>
      <c r="H3" s="18" t="s">
        <v>58</v>
      </c>
      <c r="I3" s="18" t="s">
        <v>59</v>
      </c>
      <c r="J3" s="26">
        <v>229.14999389648437</v>
      </c>
      <c r="K3" s="25">
        <v>15</v>
      </c>
      <c r="L3" s="25" t="s">
        <v>63</v>
      </c>
      <c r="R3" s="18" t="s">
        <v>66</v>
      </c>
      <c r="S3" s="18" t="s">
        <v>67</v>
      </c>
      <c r="U3" s="18" t="s">
        <v>2129</v>
      </c>
      <c r="AB3" s="27">
        <v>41141.646539351852</v>
      </c>
    </row>
    <row r="4" spans="1:29" ht="63.75" x14ac:dyDescent="0.2">
      <c r="A4" s="24">
        <v>3</v>
      </c>
      <c r="B4" s="18" t="s">
        <v>62</v>
      </c>
      <c r="C4" s="18">
        <v>189</v>
      </c>
      <c r="D4" s="18">
        <v>2</v>
      </c>
      <c r="E4" s="25" t="s">
        <v>68</v>
      </c>
      <c r="F4" s="25" t="s">
        <v>69</v>
      </c>
      <c r="G4" s="25" t="s">
        <v>70</v>
      </c>
      <c r="H4" s="18" t="s">
        <v>58</v>
      </c>
      <c r="I4" s="18" t="s">
        <v>59</v>
      </c>
      <c r="J4" s="26">
        <v>233.22000122070313</v>
      </c>
      <c r="K4" s="25">
        <v>22</v>
      </c>
      <c r="L4" s="25" t="s">
        <v>68</v>
      </c>
      <c r="R4" s="18" t="s">
        <v>71</v>
      </c>
      <c r="S4" s="18" t="s">
        <v>72</v>
      </c>
      <c r="U4" s="18" t="s">
        <v>2129</v>
      </c>
      <c r="AB4" s="27">
        <v>41141.646539351852</v>
      </c>
    </row>
    <row r="5" spans="1:29" ht="51" x14ac:dyDescent="0.2">
      <c r="A5" s="24">
        <v>4</v>
      </c>
      <c r="B5" s="18" t="s">
        <v>62</v>
      </c>
      <c r="C5" s="18">
        <v>189</v>
      </c>
      <c r="D5" s="18">
        <v>2</v>
      </c>
      <c r="E5" s="25" t="s">
        <v>73</v>
      </c>
      <c r="F5" s="25" t="s">
        <v>69</v>
      </c>
      <c r="G5" s="25" t="s">
        <v>74</v>
      </c>
      <c r="H5" s="18" t="s">
        <v>58</v>
      </c>
      <c r="I5" s="18" t="s">
        <v>59</v>
      </c>
      <c r="J5" s="26">
        <v>233.52000427246094</v>
      </c>
      <c r="K5" s="25">
        <v>52</v>
      </c>
      <c r="L5" s="25" t="s">
        <v>73</v>
      </c>
      <c r="R5" s="18" t="s">
        <v>75</v>
      </c>
      <c r="S5" s="18" t="s">
        <v>76</v>
      </c>
      <c r="U5" s="18" t="s">
        <v>2129</v>
      </c>
      <c r="AB5" s="27">
        <v>41141.646539351852</v>
      </c>
    </row>
    <row r="6" spans="1:29" ht="38.25" x14ac:dyDescent="0.2">
      <c r="A6" s="24">
        <v>5</v>
      </c>
      <c r="B6" s="18" t="s">
        <v>62</v>
      </c>
      <c r="C6" s="18">
        <v>189</v>
      </c>
      <c r="D6" s="18">
        <v>2</v>
      </c>
      <c r="E6" s="25" t="s">
        <v>77</v>
      </c>
      <c r="F6" s="25" t="s">
        <v>78</v>
      </c>
      <c r="G6" s="25" t="s">
        <v>79</v>
      </c>
      <c r="H6" s="18" t="s">
        <v>58</v>
      </c>
      <c r="I6" s="18" t="s">
        <v>59</v>
      </c>
      <c r="J6" s="26">
        <v>237.21000671386719</v>
      </c>
      <c r="K6" s="25">
        <v>21</v>
      </c>
      <c r="L6" s="25" t="s">
        <v>77</v>
      </c>
      <c r="R6" s="18" t="s">
        <v>80</v>
      </c>
      <c r="S6" s="18" t="s">
        <v>81</v>
      </c>
      <c r="U6" s="18" t="s">
        <v>2129</v>
      </c>
      <c r="AB6" s="27">
        <v>41141.646539351852</v>
      </c>
    </row>
    <row r="7" spans="1:29" ht="76.5" x14ac:dyDescent="0.2">
      <c r="A7" s="24">
        <v>6</v>
      </c>
      <c r="B7" s="18" t="s">
        <v>62</v>
      </c>
      <c r="C7" s="18">
        <v>189</v>
      </c>
      <c r="D7" s="18">
        <v>2</v>
      </c>
      <c r="E7" s="25" t="s">
        <v>82</v>
      </c>
      <c r="F7" s="25" t="s">
        <v>83</v>
      </c>
      <c r="G7" s="25" t="s">
        <v>84</v>
      </c>
      <c r="H7" s="18" t="s">
        <v>58</v>
      </c>
      <c r="I7" s="18" t="s">
        <v>59</v>
      </c>
      <c r="J7" s="26">
        <v>238.05999755859375</v>
      </c>
      <c r="K7" s="25">
        <v>6</v>
      </c>
      <c r="L7" s="25" t="s">
        <v>82</v>
      </c>
      <c r="R7" s="18" t="s">
        <v>85</v>
      </c>
      <c r="S7" s="18" t="s">
        <v>86</v>
      </c>
      <c r="U7" s="18" t="s">
        <v>2129</v>
      </c>
      <c r="AB7" s="27">
        <v>41141.646539351852</v>
      </c>
    </row>
    <row r="8" spans="1:29" ht="89.25" x14ac:dyDescent="0.2">
      <c r="A8" s="24">
        <v>7</v>
      </c>
      <c r="B8" s="18" t="s">
        <v>62</v>
      </c>
      <c r="C8" s="18">
        <v>189</v>
      </c>
      <c r="D8" s="18">
        <v>2</v>
      </c>
      <c r="E8" s="25" t="s">
        <v>87</v>
      </c>
      <c r="F8" s="25" t="s">
        <v>88</v>
      </c>
      <c r="G8" s="25" t="s">
        <v>89</v>
      </c>
      <c r="H8" s="18" t="s">
        <v>58</v>
      </c>
      <c r="I8" s="18" t="s">
        <v>59</v>
      </c>
      <c r="J8" s="26">
        <v>242.35000610351562</v>
      </c>
      <c r="K8" s="25">
        <v>35</v>
      </c>
      <c r="L8" s="25" t="s">
        <v>87</v>
      </c>
      <c r="R8" s="18" t="s">
        <v>90</v>
      </c>
      <c r="S8" s="18" t="s">
        <v>91</v>
      </c>
      <c r="U8" s="18" t="s">
        <v>2129</v>
      </c>
      <c r="AB8" s="27">
        <v>41141.646539351852</v>
      </c>
    </row>
    <row r="9" spans="1:29" ht="102" x14ac:dyDescent="0.2">
      <c r="A9" s="24">
        <v>8</v>
      </c>
      <c r="B9" s="18" t="s">
        <v>62</v>
      </c>
      <c r="C9" s="18">
        <v>189</v>
      </c>
      <c r="D9" s="18">
        <v>2</v>
      </c>
      <c r="E9" s="25" t="s">
        <v>92</v>
      </c>
      <c r="F9" s="25" t="s">
        <v>93</v>
      </c>
      <c r="G9" s="25" t="s">
        <v>94</v>
      </c>
      <c r="H9" s="18" t="s">
        <v>58</v>
      </c>
      <c r="I9" s="18" t="s">
        <v>59</v>
      </c>
      <c r="J9" s="26">
        <v>244.30999755859375</v>
      </c>
      <c r="K9" s="25">
        <v>31</v>
      </c>
      <c r="L9" s="25" t="s">
        <v>92</v>
      </c>
      <c r="R9" s="18" t="s">
        <v>95</v>
      </c>
      <c r="S9" s="18" t="s">
        <v>96</v>
      </c>
      <c r="U9" s="18" t="s">
        <v>2129</v>
      </c>
      <c r="AB9" s="27">
        <v>41141.646539351852</v>
      </c>
    </row>
    <row r="10" spans="1:29" ht="165.75" x14ac:dyDescent="0.2">
      <c r="A10" s="24">
        <v>9</v>
      </c>
      <c r="B10" s="18" t="s">
        <v>62</v>
      </c>
      <c r="C10" s="18">
        <v>189</v>
      </c>
      <c r="D10" s="18">
        <v>2</v>
      </c>
      <c r="E10" s="25" t="s">
        <v>97</v>
      </c>
      <c r="F10" s="25" t="s">
        <v>98</v>
      </c>
      <c r="G10" s="25" t="s">
        <v>99</v>
      </c>
      <c r="H10" s="18" t="s">
        <v>58</v>
      </c>
      <c r="I10" s="18" t="s">
        <v>59</v>
      </c>
      <c r="J10" s="26">
        <v>245.00999450683594</v>
      </c>
      <c r="K10" s="25">
        <v>1</v>
      </c>
      <c r="L10" s="25" t="s">
        <v>97</v>
      </c>
      <c r="R10" s="18" t="s">
        <v>100</v>
      </c>
      <c r="S10" s="18" t="s">
        <v>101</v>
      </c>
      <c r="U10" s="18" t="s">
        <v>2129</v>
      </c>
      <c r="AB10" s="27">
        <v>41141.646539351852</v>
      </c>
    </row>
    <row r="11" spans="1:29" ht="38.25" x14ac:dyDescent="0.2">
      <c r="A11" s="24">
        <v>10</v>
      </c>
      <c r="B11" s="18" t="s">
        <v>62</v>
      </c>
      <c r="C11" s="18">
        <v>189</v>
      </c>
      <c r="D11" s="18">
        <v>2</v>
      </c>
      <c r="E11" s="25" t="s">
        <v>102</v>
      </c>
      <c r="F11" s="25" t="s">
        <v>103</v>
      </c>
      <c r="G11" s="25" t="s">
        <v>104</v>
      </c>
      <c r="H11" s="18" t="s">
        <v>58</v>
      </c>
      <c r="I11" s="18" t="s">
        <v>59</v>
      </c>
      <c r="J11" s="26">
        <v>257.3699951171875</v>
      </c>
      <c r="K11" s="25">
        <v>37</v>
      </c>
      <c r="L11" s="25" t="s">
        <v>102</v>
      </c>
      <c r="R11" s="18" t="s">
        <v>105</v>
      </c>
      <c r="S11" s="18" t="s">
        <v>106</v>
      </c>
      <c r="U11" s="18" t="s">
        <v>2129</v>
      </c>
      <c r="AB11" s="27">
        <v>41141.646539351852</v>
      </c>
    </row>
    <row r="12" spans="1:29" ht="76.5" x14ac:dyDescent="0.2">
      <c r="A12" s="24">
        <v>11</v>
      </c>
      <c r="B12" s="18" t="s">
        <v>62</v>
      </c>
      <c r="C12" s="18">
        <v>189</v>
      </c>
      <c r="D12" s="18">
        <v>2</v>
      </c>
      <c r="E12" s="25" t="s">
        <v>102</v>
      </c>
      <c r="F12" s="25" t="s">
        <v>107</v>
      </c>
      <c r="G12" s="25" t="s">
        <v>108</v>
      </c>
      <c r="H12" s="18" t="s">
        <v>58</v>
      </c>
      <c r="I12" s="18" t="s">
        <v>59</v>
      </c>
      <c r="J12" s="26">
        <v>265.27999877929687</v>
      </c>
      <c r="K12" s="25">
        <v>28</v>
      </c>
      <c r="L12" s="25" t="s">
        <v>102</v>
      </c>
      <c r="R12" s="18" t="s">
        <v>109</v>
      </c>
      <c r="S12" s="18" t="s">
        <v>110</v>
      </c>
      <c r="U12" s="18" t="s">
        <v>2129</v>
      </c>
      <c r="AB12" s="27">
        <v>41141.646539351852</v>
      </c>
    </row>
    <row r="13" spans="1:29" ht="89.25" x14ac:dyDescent="0.2">
      <c r="A13" s="24">
        <v>12</v>
      </c>
      <c r="B13" s="18" t="s">
        <v>111</v>
      </c>
      <c r="C13" s="18">
        <v>189</v>
      </c>
      <c r="D13" s="18">
        <v>2</v>
      </c>
      <c r="E13" s="25" t="s">
        <v>112</v>
      </c>
      <c r="F13" s="25" t="s">
        <v>113</v>
      </c>
      <c r="G13" s="25" t="s">
        <v>114</v>
      </c>
      <c r="H13" s="18" t="s">
        <v>58</v>
      </c>
      <c r="I13" s="18" t="s">
        <v>59</v>
      </c>
      <c r="J13" s="26">
        <v>230.19000244140625</v>
      </c>
      <c r="K13" s="25">
        <v>19</v>
      </c>
      <c r="L13" s="25" t="s">
        <v>112</v>
      </c>
      <c r="R13" s="18" t="s">
        <v>115</v>
      </c>
      <c r="S13" s="18" t="s">
        <v>116</v>
      </c>
      <c r="U13" s="18" t="s">
        <v>2129</v>
      </c>
      <c r="AB13" s="27">
        <v>41141.646539351852</v>
      </c>
    </row>
    <row r="14" spans="1:29" ht="38.25" x14ac:dyDescent="0.2">
      <c r="A14" s="24">
        <v>13</v>
      </c>
      <c r="B14" s="18" t="s">
        <v>111</v>
      </c>
      <c r="C14" s="18">
        <v>189</v>
      </c>
      <c r="D14" s="18">
        <v>2</v>
      </c>
      <c r="E14" s="25" t="s">
        <v>77</v>
      </c>
      <c r="F14" s="25" t="s">
        <v>78</v>
      </c>
      <c r="G14" s="25" t="s">
        <v>117</v>
      </c>
      <c r="H14" s="18" t="s">
        <v>58</v>
      </c>
      <c r="I14" s="18" t="s">
        <v>59</v>
      </c>
      <c r="J14" s="26">
        <v>237.47000122070313</v>
      </c>
      <c r="K14" s="25">
        <v>47</v>
      </c>
      <c r="L14" s="25" t="s">
        <v>77</v>
      </c>
      <c r="R14" s="18" t="s">
        <v>118</v>
      </c>
      <c r="S14" s="18" t="s">
        <v>119</v>
      </c>
      <c r="U14" s="18" t="s">
        <v>2129</v>
      </c>
      <c r="AB14" s="27">
        <v>41141.646539351852</v>
      </c>
    </row>
    <row r="15" spans="1:29" ht="51" x14ac:dyDescent="0.2">
      <c r="A15" s="24">
        <v>14</v>
      </c>
      <c r="B15" s="18" t="s">
        <v>111</v>
      </c>
      <c r="C15" s="18">
        <v>189</v>
      </c>
      <c r="D15" s="18">
        <v>2</v>
      </c>
      <c r="E15" s="25" t="s">
        <v>120</v>
      </c>
      <c r="F15" s="25" t="s">
        <v>121</v>
      </c>
      <c r="G15" s="25" t="s">
        <v>122</v>
      </c>
      <c r="H15" s="18" t="s">
        <v>58</v>
      </c>
      <c r="I15" s="18" t="s">
        <v>59</v>
      </c>
      <c r="J15" s="26">
        <v>241.58000183105469</v>
      </c>
      <c r="K15" s="25">
        <v>58</v>
      </c>
      <c r="L15" s="25" t="s">
        <v>120</v>
      </c>
      <c r="R15" s="18" t="s">
        <v>123</v>
      </c>
      <c r="S15" s="18" t="s">
        <v>124</v>
      </c>
      <c r="U15" s="18" t="s">
        <v>2129</v>
      </c>
      <c r="AB15" s="27">
        <v>41141.646539351852</v>
      </c>
    </row>
    <row r="16" spans="1:29" ht="102" x14ac:dyDescent="0.2">
      <c r="A16" s="24">
        <v>15</v>
      </c>
      <c r="B16" s="18" t="s">
        <v>111</v>
      </c>
      <c r="C16" s="18">
        <v>189</v>
      </c>
      <c r="D16" s="18">
        <v>2</v>
      </c>
      <c r="E16" s="25" t="s">
        <v>125</v>
      </c>
      <c r="F16" s="25" t="s">
        <v>126</v>
      </c>
      <c r="G16" s="25" t="s">
        <v>127</v>
      </c>
      <c r="H16" s="18" t="s">
        <v>58</v>
      </c>
      <c r="I16" s="18" t="s">
        <v>59</v>
      </c>
      <c r="J16" s="26">
        <v>243.44999694824219</v>
      </c>
      <c r="K16" s="25">
        <v>45</v>
      </c>
      <c r="L16" s="25" t="s">
        <v>125</v>
      </c>
      <c r="R16" s="18" t="s">
        <v>128</v>
      </c>
      <c r="S16" s="18" t="s">
        <v>129</v>
      </c>
      <c r="U16" s="18" t="s">
        <v>2129</v>
      </c>
      <c r="AB16" s="27">
        <v>41141.646539351852</v>
      </c>
    </row>
    <row r="17" spans="1:28" ht="102" x14ac:dyDescent="0.2">
      <c r="A17" s="24">
        <v>16</v>
      </c>
      <c r="B17" s="18" t="s">
        <v>111</v>
      </c>
      <c r="C17" s="18">
        <v>189</v>
      </c>
      <c r="D17" s="18">
        <v>2</v>
      </c>
      <c r="E17" s="25" t="s">
        <v>130</v>
      </c>
      <c r="F17" s="25" t="s">
        <v>93</v>
      </c>
      <c r="G17" s="25" t="s">
        <v>131</v>
      </c>
      <c r="H17" s="18" t="s">
        <v>58</v>
      </c>
      <c r="I17" s="18" t="s">
        <v>59</v>
      </c>
      <c r="J17" s="26">
        <v>244.36000061035156</v>
      </c>
      <c r="K17" s="25">
        <v>36</v>
      </c>
      <c r="L17" s="25" t="s">
        <v>130</v>
      </c>
      <c r="R17" s="18" t="s">
        <v>132</v>
      </c>
      <c r="S17" s="18" t="s">
        <v>133</v>
      </c>
      <c r="U17" s="18" t="s">
        <v>2129</v>
      </c>
      <c r="AB17" s="27">
        <v>41141.646539351852</v>
      </c>
    </row>
    <row r="18" spans="1:28" ht="51" x14ac:dyDescent="0.2">
      <c r="A18" s="24">
        <v>17</v>
      </c>
      <c r="B18" s="18" t="s">
        <v>111</v>
      </c>
      <c r="C18" s="18">
        <v>189</v>
      </c>
      <c r="D18" s="18">
        <v>2</v>
      </c>
      <c r="E18" s="25" t="s">
        <v>130</v>
      </c>
      <c r="F18" s="25" t="s">
        <v>93</v>
      </c>
      <c r="G18" s="25" t="s">
        <v>131</v>
      </c>
      <c r="H18" s="18" t="s">
        <v>58</v>
      </c>
      <c r="I18" s="18" t="s">
        <v>59</v>
      </c>
      <c r="J18" s="26">
        <v>244.36000061035156</v>
      </c>
      <c r="K18" s="25">
        <v>36</v>
      </c>
      <c r="L18" s="25" t="s">
        <v>130</v>
      </c>
      <c r="R18" s="18" t="s">
        <v>134</v>
      </c>
      <c r="S18" s="18" t="s">
        <v>135</v>
      </c>
      <c r="U18" s="18" t="s">
        <v>2129</v>
      </c>
      <c r="AB18" s="27">
        <v>41141.646539351852</v>
      </c>
    </row>
    <row r="19" spans="1:28" ht="25.5" x14ac:dyDescent="0.2">
      <c r="A19" s="24">
        <v>18</v>
      </c>
      <c r="B19" s="18" t="s">
        <v>111</v>
      </c>
      <c r="C19" s="18">
        <v>189</v>
      </c>
      <c r="D19" s="18">
        <v>2</v>
      </c>
      <c r="E19" s="25" t="s">
        <v>136</v>
      </c>
      <c r="F19" s="25" t="s">
        <v>137</v>
      </c>
      <c r="G19" s="25" t="s">
        <v>138</v>
      </c>
      <c r="H19" s="18" t="s">
        <v>58</v>
      </c>
      <c r="I19" s="18" t="s">
        <v>59</v>
      </c>
      <c r="J19" s="26">
        <v>249.17999267578125</v>
      </c>
      <c r="K19" s="25">
        <v>18</v>
      </c>
      <c r="L19" s="25" t="s">
        <v>136</v>
      </c>
      <c r="R19" s="18" t="s">
        <v>139</v>
      </c>
      <c r="S19" s="18" t="s">
        <v>140</v>
      </c>
      <c r="U19" s="18" t="s">
        <v>2129</v>
      </c>
      <c r="AB19" s="27">
        <v>41141.646539351852</v>
      </c>
    </row>
    <row r="20" spans="1:28" ht="38.25" x14ac:dyDescent="0.2">
      <c r="A20" s="24">
        <v>19</v>
      </c>
      <c r="B20" s="18" t="s">
        <v>111</v>
      </c>
      <c r="C20" s="18">
        <v>189</v>
      </c>
      <c r="D20" s="18">
        <v>2</v>
      </c>
      <c r="E20" s="25" t="s">
        <v>141</v>
      </c>
      <c r="F20" s="25" t="s">
        <v>142</v>
      </c>
      <c r="G20" s="25" t="s">
        <v>94</v>
      </c>
      <c r="H20" s="18" t="s">
        <v>143</v>
      </c>
      <c r="I20" s="18" t="s">
        <v>59</v>
      </c>
      <c r="J20" s="26">
        <v>250.30999755859375</v>
      </c>
      <c r="K20" s="25">
        <v>31</v>
      </c>
      <c r="L20" s="25" t="s">
        <v>141</v>
      </c>
      <c r="R20" s="18" t="s">
        <v>144</v>
      </c>
      <c r="S20" s="18" t="s">
        <v>140</v>
      </c>
      <c r="U20" s="18" t="s">
        <v>2137</v>
      </c>
      <c r="AB20" s="27">
        <v>41141.646539351852</v>
      </c>
    </row>
    <row r="21" spans="1:28" ht="38.25" x14ac:dyDescent="0.2">
      <c r="A21" s="24">
        <v>20</v>
      </c>
      <c r="B21" s="18" t="s">
        <v>111</v>
      </c>
      <c r="C21" s="18">
        <v>189</v>
      </c>
      <c r="D21" s="18">
        <v>2</v>
      </c>
      <c r="E21" s="25" t="s">
        <v>145</v>
      </c>
      <c r="F21" s="25" t="s">
        <v>142</v>
      </c>
      <c r="G21" s="25" t="s">
        <v>146</v>
      </c>
      <c r="H21" s="18" t="s">
        <v>58</v>
      </c>
      <c r="I21" s="18" t="s">
        <v>59</v>
      </c>
      <c r="J21" s="26">
        <v>250.52999877929687</v>
      </c>
      <c r="K21" s="25">
        <v>53</v>
      </c>
      <c r="L21" s="25" t="s">
        <v>145</v>
      </c>
      <c r="R21" s="18" t="s">
        <v>147</v>
      </c>
      <c r="S21" s="18" t="s">
        <v>148</v>
      </c>
      <c r="U21" s="18" t="s">
        <v>2129</v>
      </c>
      <c r="AB21" s="27">
        <v>41141.646539351852</v>
      </c>
    </row>
    <row r="22" spans="1:28" ht="63.75" x14ac:dyDescent="0.2">
      <c r="A22" s="24">
        <v>21</v>
      </c>
      <c r="B22" s="18" t="s">
        <v>111</v>
      </c>
      <c r="C22" s="18">
        <v>189</v>
      </c>
      <c r="D22" s="18">
        <v>2</v>
      </c>
      <c r="E22" s="25" t="s">
        <v>149</v>
      </c>
      <c r="F22" s="25" t="s">
        <v>103</v>
      </c>
      <c r="G22" s="25" t="s">
        <v>114</v>
      </c>
      <c r="H22" s="18" t="s">
        <v>58</v>
      </c>
      <c r="I22" s="18" t="s">
        <v>59</v>
      </c>
      <c r="J22" s="26">
        <v>257.19000244140625</v>
      </c>
      <c r="K22" s="25">
        <v>19</v>
      </c>
      <c r="L22" s="25" t="s">
        <v>149</v>
      </c>
      <c r="R22" s="18" t="s">
        <v>150</v>
      </c>
      <c r="S22" s="18" t="s">
        <v>151</v>
      </c>
      <c r="U22" s="18" t="s">
        <v>2129</v>
      </c>
      <c r="AB22" s="27">
        <v>41141.646539351852</v>
      </c>
    </row>
    <row r="23" spans="1:28" ht="25.5" x14ac:dyDescent="0.2">
      <c r="A23" s="24">
        <v>22</v>
      </c>
      <c r="B23" s="18" t="s">
        <v>111</v>
      </c>
      <c r="C23" s="18">
        <v>189</v>
      </c>
      <c r="D23" s="18">
        <v>2</v>
      </c>
      <c r="E23" s="25" t="s">
        <v>152</v>
      </c>
      <c r="F23" s="25" t="s">
        <v>153</v>
      </c>
      <c r="G23" s="25" t="s">
        <v>154</v>
      </c>
      <c r="H23" s="18" t="s">
        <v>58</v>
      </c>
      <c r="I23" s="18" t="s">
        <v>59</v>
      </c>
      <c r="J23" s="26">
        <v>297.02999877929687</v>
      </c>
      <c r="K23" s="25">
        <v>3</v>
      </c>
      <c r="L23" s="25" t="s">
        <v>152</v>
      </c>
      <c r="R23" s="18" t="s">
        <v>155</v>
      </c>
      <c r="S23" s="18" t="s">
        <v>156</v>
      </c>
      <c r="U23" s="18" t="s">
        <v>2135</v>
      </c>
      <c r="AB23" s="27">
        <v>41141.646539351852</v>
      </c>
    </row>
    <row r="24" spans="1:28" ht="76.5" x14ac:dyDescent="0.2">
      <c r="A24" s="24">
        <v>23</v>
      </c>
      <c r="B24" s="18" t="s">
        <v>111</v>
      </c>
      <c r="C24" s="18">
        <v>189</v>
      </c>
      <c r="D24" s="18">
        <v>2</v>
      </c>
      <c r="E24" s="25" t="s">
        <v>157</v>
      </c>
      <c r="F24" s="25" t="s">
        <v>84</v>
      </c>
      <c r="G24" s="25" t="s">
        <v>108</v>
      </c>
      <c r="H24" s="18" t="s">
        <v>58</v>
      </c>
      <c r="I24" s="18" t="s">
        <v>59</v>
      </c>
      <c r="J24" s="26">
        <v>6.2800002098083496</v>
      </c>
      <c r="K24" s="25">
        <v>28</v>
      </c>
      <c r="L24" s="25" t="s">
        <v>157</v>
      </c>
      <c r="R24" s="18" t="s">
        <v>158</v>
      </c>
      <c r="S24" s="18" t="s">
        <v>159</v>
      </c>
      <c r="U24" s="18" t="s">
        <v>2135</v>
      </c>
      <c r="V24" s="18" t="s">
        <v>2129</v>
      </c>
      <c r="AB24" s="27">
        <v>41141.646539351852</v>
      </c>
    </row>
    <row r="25" spans="1:28" ht="25.5" x14ac:dyDescent="0.2">
      <c r="A25" s="24">
        <v>24</v>
      </c>
      <c r="B25" s="18" t="s">
        <v>111</v>
      </c>
      <c r="C25" s="18">
        <v>189</v>
      </c>
      <c r="D25" s="18">
        <v>2</v>
      </c>
      <c r="E25" s="25" t="s">
        <v>160</v>
      </c>
      <c r="F25" s="25" t="s">
        <v>161</v>
      </c>
      <c r="G25" s="25" t="s">
        <v>99</v>
      </c>
      <c r="H25" s="18" t="s">
        <v>58</v>
      </c>
      <c r="I25" s="18" t="s">
        <v>59</v>
      </c>
      <c r="J25" s="26">
        <v>74.010002136230469</v>
      </c>
      <c r="K25" s="25">
        <v>1</v>
      </c>
      <c r="L25" s="25" t="s">
        <v>160</v>
      </c>
      <c r="R25" s="18" t="s">
        <v>162</v>
      </c>
      <c r="S25" s="18" t="s">
        <v>163</v>
      </c>
      <c r="U25" s="29" t="s">
        <v>2135</v>
      </c>
      <c r="V25" s="18" t="s">
        <v>2143</v>
      </c>
      <c r="AB25" s="27">
        <v>41141.646539351852</v>
      </c>
    </row>
    <row r="26" spans="1:28" ht="25.5" x14ac:dyDescent="0.2">
      <c r="A26" s="24">
        <v>25</v>
      </c>
      <c r="B26" s="18" t="s">
        <v>164</v>
      </c>
      <c r="C26" s="18">
        <v>189</v>
      </c>
      <c r="D26" s="18">
        <v>2</v>
      </c>
      <c r="E26" s="25" t="s">
        <v>165</v>
      </c>
      <c r="F26" s="25" t="s">
        <v>166</v>
      </c>
      <c r="G26" s="25" t="s">
        <v>131</v>
      </c>
      <c r="H26" s="18" t="s">
        <v>143</v>
      </c>
      <c r="I26" s="18" t="s">
        <v>59</v>
      </c>
      <c r="J26" s="26">
        <v>54.360000610351563</v>
      </c>
      <c r="K26" s="25">
        <v>36</v>
      </c>
      <c r="L26" s="25" t="s">
        <v>165</v>
      </c>
      <c r="R26" s="18" t="s">
        <v>167</v>
      </c>
      <c r="S26" s="18" t="s">
        <v>168</v>
      </c>
      <c r="U26" s="18" t="s">
        <v>2137</v>
      </c>
      <c r="AB26" s="27">
        <v>41141.646539351852</v>
      </c>
    </row>
    <row r="27" spans="1:28" ht="25.5" x14ac:dyDescent="0.2">
      <c r="A27" s="24">
        <v>26</v>
      </c>
      <c r="B27" s="18" t="s">
        <v>164</v>
      </c>
      <c r="C27" s="18">
        <v>189</v>
      </c>
      <c r="D27" s="18">
        <v>2</v>
      </c>
      <c r="E27" s="25" t="s">
        <v>165</v>
      </c>
      <c r="F27" s="25" t="s">
        <v>166</v>
      </c>
      <c r="G27" s="25" t="s">
        <v>74</v>
      </c>
      <c r="H27" s="18" t="s">
        <v>143</v>
      </c>
      <c r="I27" s="18" t="s">
        <v>59</v>
      </c>
      <c r="J27" s="26">
        <v>54.520000457763672</v>
      </c>
      <c r="K27" s="25">
        <v>52</v>
      </c>
      <c r="L27" s="25" t="s">
        <v>165</v>
      </c>
      <c r="R27" s="18" t="s">
        <v>169</v>
      </c>
      <c r="S27" s="18" t="s">
        <v>170</v>
      </c>
      <c r="U27" s="18" t="s">
        <v>2137</v>
      </c>
      <c r="AB27" s="27">
        <v>41141.646539351852</v>
      </c>
    </row>
    <row r="28" spans="1:28" ht="25.5" x14ac:dyDescent="0.2">
      <c r="A28" s="24">
        <v>27</v>
      </c>
      <c r="B28" s="18" t="s">
        <v>164</v>
      </c>
      <c r="C28" s="18">
        <v>189</v>
      </c>
      <c r="D28" s="18">
        <v>2</v>
      </c>
      <c r="E28" s="25" t="s">
        <v>165</v>
      </c>
      <c r="F28" s="25" t="s">
        <v>166</v>
      </c>
      <c r="G28" s="25" t="s">
        <v>171</v>
      </c>
      <c r="H28" s="18" t="s">
        <v>143</v>
      </c>
      <c r="I28" s="18" t="s">
        <v>59</v>
      </c>
      <c r="J28" s="26">
        <v>54.610000610351563</v>
      </c>
      <c r="K28" s="25">
        <v>61</v>
      </c>
      <c r="L28" s="25" t="s">
        <v>165</v>
      </c>
      <c r="R28" s="18" t="s">
        <v>172</v>
      </c>
      <c r="S28" s="18" t="s">
        <v>173</v>
      </c>
      <c r="U28" s="18" t="s">
        <v>2137</v>
      </c>
      <c r="AB28" s="27">
        <v>41141.646539351852</v>
      </c>
    </row>
    <row r="29" spans="1:28" ht="25.5" x14ac:dyDescent="0.2">
      <c r="A29" s="24">
        <v>28</v>
      </c>
      <c r="B29" s="18" t="s">
        <v>164</v>
      </c>
      <c r="C29" s="18">
        <v>189</v>
      </c>
      <c r="D29" s="18">
        <v>2</v>
      </c>
      <c r="E29" s="25" t="s">
        <v>174</v>
      </c>
      <c r="F29" s="25" t="s">
        <v>175</v>
      </c>
      <c r="G29" s="25" t="s">
        <v>176</v>
      </c>
      <c r="H29" s="18" t="s">
        <v>143</v>
      </c>
      <c r="I29" s="18" t="s">
        <v>59</v>
      </c>
      <c r="J29" s="26">
        <v>91.169998168945313</v>
      </c>
      <c r="K29" s="25">
        <v>17</v>
      </c>
      <c r="L29" s="25" t="s">
        <v>174</v>
      </c>
      <c r="R29" s="18" t="s">
        <v>177</v>
      </c>
      <c r="S29" s="18" t="s">
        <v>178</v>
      </c>
      <c r="U29" s="18" t="s">
        <v>2137</v>
      </c>
      <c r="AB29" s="27">
        <v>41141.646539351852</v>
      </c>
    </row>
    <row r="30" spans="1:28" ht="25.5" x14ac:dyDescent="0.2">
      <c r="A30" s="24">
        <v>29</v>
      </c>
      <c r="B30" s="18" t="s">
        <v>164</v>
      </c>
      <c r="C30" s="18">
        <v>189</v>
      </c>
      <c r="D30" s="18">
        <v>2</v>
      </c>
      <c r="E30" s="25" t="s">
        <v>141</v>
      </c>
      <c r="F30" s="25" t="s">
        <v>142</v>
      </c>
      <c r="G30" s="25" t="s">
        <v>179</v>
      </c>
      <c r="H30" s="18" t="s">
        <v>58</v>
      </c>
      <c r="I30" s="18" t="s">
        <v>180</v>
      </c>
      <c r="J30" s="26">
        <v>250.27000427246094</v>
      </c>
      <c r="K30" s="25">
        <v>27</v>
      </c>
      <c r="L30" s="25" t="s">
        <v>141</v>
      </c>
      <c r="R30" s="18" t="s">
        <v>181</v>
      </c>
      <c r="U30" s="18" t="s">
        <v>2129</v>
      </c>
      <c r="AB30" s="27">
        <v>41141.646539351852</v>
      </c>
    </row>
    <row r="31" spans="1:28" ht="76.5" x14ac:dyDescent="0.2">
      <c r="A31" s="24">
        <v>30</v>
      </c>
      <c r="B31" s="18" t="s">
        <v>164</v>
      </c>
      <c r="C31" s="18">
        <v>189</v>
      </c>
      <c r="D31" s="18">
        <v>2</v>
      </c>
      <c r="E31" s="25" t="s">
        <v>182</v>
      </c>
      <c r="F31" s="25" t="s">
        <v>183</v>
      </c>
      <c r="G31" s="25" t="s">
        <v>184</v>
      </c>
      <c r="H31" s="18" t="s">
        <v>185</v>
      </c>
      <c r="I31" s="18" t="s">
        <v>180</v>
      </c>
      <c r="J31" s="26">
        <v>295.3900146484375</v>
      </c>
      <c r="K31" s="25">
        <v>39</v>
      </c>
      <c r="L31" s="25" t="s">
        <v>182</v>
      </c>
      <c r="R31" s="18" t="s">
        <v>186</v>
      </c>
      <c r="S31" s="18" t="s">
        <v>187</v>
      </c>
      <c r="U31" s="18" t="s">
        <v>2135</v>
      </c>
      <c r="AB31" s="27">
        <v>41141.646539351852</v>
      </c>
    </row>
    <row r="32" spans="1:28" ht="89.25" x14ac:dyDescent="0.2">
      <c r="A32" s="24">
        <v>31</v>
      </c>
      <c r="B32" s="18" t="s">
        <v>188</v>
      </c>
      <c r="C32" s="18">
        <v>189</v>
      </c>
      <c r="D32" s="18">
        <v>2</v>
      </c>
      <c r="E32" s="25" t="s">
        <v>189</v>
      </c>
      <c r="F32" s="25" t="s">
        <v>190</v>
      </c>
      <c r="G32" s="25" t="s">
        <v>65</v>
      </c>
      <c r="H32" s="18" t="s">
        <v>58</v>
      </c>
      <c r="I32" s="18" t="s">
        <v>59</v>
      </c>
      <c r="J32" s="26">
        <v>5.1500000953674316</v>
      </c>
      <c r="K32" s="25">
        <v>15</v>
      </c>
      <c r="L32" s="25" t="s">
        <v>189</v>
      </c>
      <c r="R32" s="18" t="s">
        <v>191</v>
      </c>
      <c r="S32" s="18" t="s">
        <v>140</v>
      </c>
      <c r="U32" s="18" t="s">
        <v>2129</v>
      </c>
      <c r="AB32" s="27">
        <v>41141.646539351852</v>
      </c>
    </row>
    <row r="33" spans="1:28" ht="89.25" x14ac:dyDescent="0.2">
      <c r="A33" s="24">
        <v>32</v>
      </c>
      <c r="B33" s="18" t="s">
        <v>188</v>
      </c>
      <c r="C33" s="18">
        <v>189</v>
      </c>
      <c r="D33" s="18">
        <v>2</v>
      </c>
      <c r="E33" s="25" t="s">
        <v>189</v>
      </c>
      <c r="F33" s="25" t="s">
        <v>190</v>
      </c>
      <c r="G33" s="25" t="s">
        <v>70</v>
      </c>
      <c r="H33" s="18" t="s">
        <v>58</v>
      </c>
      <c r="I33" s="18" t="s">
        <v>59</v>
      </c>
      <c r="J33" s="26">
        <v>5.2199997901916504</v>
      </c>
      <c r="K33" s="25">
        <v>22</v>
      </c>
      <c r="L33" s="25" t="s">
        <v>189</v>
      </c>
      <c r="R33" s="18" t="s">
        <v>192</v>
      </c>
      <c r="S33" s="18" t="s">
        <v>140</v>
      </c>
      <c r="U33" s="18" t="s">
        <v>2129</v>
      </c>
      <c r="AB33" s="27">
        <v>41141.646539351852</v>
      </c>
    </row>
    <row r="34" spans="1:28" ht="25.5" x14ac:dyDescent="0.2">
      <c r="A34" s="24">
        <v>33</v>
      </c>
      <c r="B34" s="18" t="s">
        <v>188</v>
      </c>
      <c r="C34" s="18">
        <v>189</v>
      </c>
      <c r="D34" s="18">
        <v>2</v>
      </c>
      <c r="E34" s="25" t="s">
        <v>193</v>
      </c>
      <c r="F34" s="25" t="s">
        <v>190</v>
      </c>
      <c r="G34" s="25" t="s">
        <v>194</v>
      </c>
      <c r="H34" s="18" t="s">
        <v>143</v>
      </c>
      <c r="I34" s="18" t="s">
        <v>59</v>
      </c>
      <c r="J34" s="26">
        <v>5.429999828338623</v>
      </c>
      <c r="K34" s="25">
        <v>43</v>
      </c>
      <c r="L34" s="25" t="s">
        <v>193</v>
      </c>
      <c r="R34" s="18" t="s">
        <v>195</v>
      </c>
      <c r="S34" s="18" t="s">
        <v>140</v>
      </c>
      <c r="U34" s="18" t="s">
        <v>2137</v>
      </c>
      <c r="AB34" s="27">
        <v>41141.646539351852</v>
      </c>
    </row>
    <row r="35" spans="1:28" ht="127.5" x14ac:dyDescent="0.2">
      <c r="A35" s="24">
        <v>34</v>
      </c>
      <c r="B35" s="18" t="s">
        <v>188</v>
      </c>
      <c r="C35" s="18">
        <v>189</v>
      </c>
      <c r="D35" s="18">
        <v>2</v>
      </c>
      <c r="E35" s="25" t="s">
        <v>157</v>
      </c>
      <c r="F35" s="25" t="s">
        <v>84</v>
      </c>
      <c r="G35" s="25" t="s">
        <v>94</v>
      </c>
      <c r="H35" s="18" t="s">
        <v>58</v>
      </c>
      <c r="I35" s="18" t="s">
        <v>59</v>
      </c>
      <c r="J35" s="26">
        <v>6.309999942779541</v>
      </c>
      <c r="K35" s="25">
        <v>31</v>
      </c>
      <c r="L35" s="25" t="s">
        <v>157</v>
      </c>
      <c r="R35" s="18" t="s">
        <v>196</v>
      </c>
      <c r="S35" s="18" t="s">
        <v>197</v>
      </c>
      <c r="U35" s="18" t="s">
        <v>2135</v>
      </c>
      <c r="V35" s="18" t="s">
        <v>2129</v>
      </c>
      <c r="AB35" s="27">
        <v>41141.646539351852</v>
      </c>
    </row>
    <row r="36" spans="1:28" ht="51" x14ac:dyDescent="0.2">
      <c r="A36" s="24">
        <v>35</v>
      </c>
      <c r="B36" s="18" t="s">
        <v>188</v>
      </c>
      <c r="C36" s="18">
        <v>189</v>
      </c>
      <c r="D36" s="18">
        <v>2</v>
      </c>
      <c r="E36" s="25" t="s">
        <v>157</v>
      </c>
      <c r="F36" s="25" t="s">
        <v>84</v>
      </c>
      <c r="G36" s="25" t="s">
        <v>198</v>
      </c>
      <c r="H36" s="18" t="s">
        <v>58</v>
      </c>
      <c r="I36" s="18" t="s">
        <v>59</v>
      </c>
      <c r="J36" s="26">
        <v>6.4000000953674316</v>
      </c>
      <c r="K36" s="25">
        <v>40</v>
      </c>
      <c r="L36" s="25" t="s">
        <v>157</v>
      </c>
      <c r="R36" s="18" t="s">
        <v>199</v>
      </c>
      <c r="S36" s="18" t="s">
        <v>140</v>
      </c>
      <c r="U36" s="18" t="s">
        <v>2135</v>
      </c>
      <c r="V36" s="18" t="s">
        <v>2129</v>
      </c>
      <c r="AB36" s="27">
        <v>41141.646539351852</v>
      </c>
    </row>
    <row r="37" spans="1:28" ht="89.25" x14ac:dyDescent="0.2">
      <c r="A37" s="24">
        <v>36</v>
      </c>
      <c r="B37" s="18" t="s">
        <v>188</v>
      </c>
      <c r="C37" s="18">
        <v>189</v>
      </c>
      <c r="D37" s="18">
        <v>2</v>
      </c>
      <c r="E37" s="25" t="s">
        <v>157</v>
      </c>
      <c r="F37" s="25" t="s">
        <v>84</v>
      </c>
      <c r="G37" s="25" t="s">
        <v>198</v>
      </c>
      <c r="H37" s="18" t="s">
        <v>58</v>
      </c>
      <c r="I37" s="18" t="s">
        <v>59</v>
      </c>
      <c r="J37" s="26">
        <v>6.4000000953674316</v>
      </c>
      <c r="K37" s="25">
        <v>40</v>
      </c>
      <c r="L37" s="25" t="s">
        <v>157</v>
      </c>
      <c r="R37" s="18" t="s">
        <v>200</v>
      </c>
      <c r="S37" s="18" t="s">
        <v>201</v>
      </c>
      <c r="U37" s="18" t="s">
        <v>2135</v>
      </c>
      <c r="V37" s="18" t="s">
        <v>2129</v>
      </c>
      <c r="AB37" s="27">
        <v>41141.646539351852</v>
      </c>
    </row>
    <row r="38" spans="1:28" ht="153" x14ac:dyDescent="0.2">
      <c r="A38" s="24">
        <v>37</v>
      </c>
      <c r="B38" s="18" t="s">
        <v>188</v>
      </c>
      <c r="C38" s="18">
        <v>189</v>
      </c>
      <c r="D38" s="18">
        <v>2</v>
      </c>
      <c r="E38" s="25" t="s">
        <v>157</v>
      </c>
      <c r="F38" s="25" t="s">
        <v>84</v>
      </c>
      <c r="G38" s="25" t="s">
        <v>202</v>
      </c>
      <c r="H38" s="18" t="s">
        <v>58</v>
      </c>
      <c r="I38" s="18" t="s">
        <v>59</v>
      </c>
      <c r="J38" s="26">
        <v>6.5</v>
      </c>
      <c r="K38" s="25">
        <v>50</v>
      </c>
      <c r="L38" s="25" t="s">
        <v>157</v>
      </c>
      <c r="R38" s="18" t="s">
        <v>203</v>
      </c>
      <c r="S38" s="18" t="s">
        <v>204</v>
      </c>
      <c r="U38" s="18" t="s">
        <v>2135</v>
      </c>
      <c r="V38" s="18" t="s">
        <v>2129</v>
      </c>
      <c r="AB38" s="27">
        <v>41141.646539351852</v>
      </c>
    </row>
    <row r="39" spans="1:28" ht="114.75" x14ac:dyDescent="0.2">
      <c r="A39" s="24">
        <v>38</v>
      </c>
      <c r="B39" s="18" t="s">
        <v>188</v>
      </c>
      <c r="C39" s="18">
        <v>189</v>
      </c>
      <c r="D39" s="18">
        <v>2</v>
      </c>
      <c r="E39" s="25" t="s">
        <v>157</v>
      </c>
      <c r="F39" s="25" t="s">
        <v>84</v>
      </c>
      <c r="G39" s="25" t="s">
        <v>171</v>
      </c>
      <c r="H39" s="18" t="s">
        <v>58</v>
      </c>
      <c r="I39" s="18" t="s">
        <v>59</v>
      </c>
      <c r="J39" s="26">
        <v>6.6100001335144043</v>
      </c>
      <c r="K39" s="25">
        <v>61</v>
      </c>
      <c r="L39" s="25" t="s">
        <v>157</v>
      </c>
      <c r="R39" s="18" t="s">
        <v>205</v>
      </c>
      <c r="S39" s="18" t="s">
        <v>206</v>
      </c>
      <c r="U39" s="18" t="s">
        <v>2135</v>
      </c>
      <c r="V39" s="18" t="s">
        <v>2129</v>
      </c>
      <c r="AB39" s="27">
        <v>41141.646539351852</v>
      </c>
    </row>
    <row r="40" spans="1:28" ht="178.5" x14ac:dyDescent="0.2">
      <c r="A40" s="24">
        <v>39</v>
      </c>
      <c r="B40" s="18" t="s">
        <v>188</v>
      </c>
      <c r="C40" s="18">
        <v>189</v>
      </c>
      <c r="D40" s="18">
        <v>2</v>
      </c>
      <c r="E40" s="25" t="s">
        <v>157</v>
      </c>
      <c r="F40" s="25" t="s">
        <v>84</v>
      </c>
      <c r="G40" s="25" t="s">
        <v>207</v>
      </c>
      <c r="H40" s="18" t="s">
        <v>58</v>
      </c>
      <c r="I40" s="18" t="s">
        <v>59</v>
      </c>
      <c r="J40" s="26">
        <v>6.619999885559082</v>
      </c>
      <c r="K40" s="25">
        <v>62</v>
      </c>
      <c r="L40" s="25" t="s">
        <v>157</v>
      </c>
      <c r="R40" s="18" t="s">
        <v>208</v>
      </c>
      <c r="S40" s="18" t="s">
        <v>209</v>
      </c>
      <c r="U40" s="18" t="s">
        <v>2135</v>
      </c>
      <c r="V40" s="18" t="s">
        <v>2129</v>
      </c>
      <c r="AB40" s="27">
        <v>41141.646539351852</v>
      </c>
    </row>
    <row r="41" spans="1:28" ht="51" x14ac:dyDescent="0.2">
      <c r="A41" s="24">
        <v>40</v>
      </c>
      <c r="B41" s="18" t="s">
        <v>188</v>
      </c>
      <c r="C41" s="18">
        <v>189</v>
      </c>
      <c r="D41" s="18">
        <v>2</v>
      </c>
      <c r="E41" s="25" t="s">
        <v>210</v>
      </c>
      <c r="F41" s="25" t="s">
        <v>211</v>
      </c>
      <c r="G41" s="25" t="s">
        <v>99</v>
      </c>
      <c r="H41" s="18" t="s">
        <v>143</v>
      </c>
      <c r="I41" s="18" t="s">
        <v>59</v>
      </c>
      <c r="J41" s="26">
        <v>7.0100002288818359</v>
      </c>
      <c r="K41" s="25">
        <v>1</v>
      </c>
      <c r="L41" s="25" t="s">
        <v>210</v>
      </c>
      <c r="R41" s="18" t="s">
        <v>212</v>
      </c>
      <c r="S41" s="18" t="s">
        <v>140</v>
      </c>
      <c r="U41" s="18" t="s">
        <v>2137</v>
      </c>
      <c r="AB41" s="27">
        <v>41141.646539351852</v>
      </c>
    </row>
    <row r="42" spans="1:28" ht="51" x14ac:dyDescent="0.2">
      <c r="A42" s="24">
        <v>41</v>
      </c>
      <c r="B42" s="18" t="s">
        <v>188</v>
      </c>
      <c r="C42" s="18">
        <v>189</v>
      </c>
      <c r="D42" s="18">
        <v>2</v>
      </c>
      <c r="E42" s="25" t="s">
        <v>210</v>
      </c>
      <c r="F42" s="25" t="s">
        <v>211</v>
      </c>
      <c r="G42" s="25" t="s">
        <v>84</v>
      </c>
      <c r="H42" s="18" t="s">
        <v>143</v>
      </c>
      <c r="I42" s="18" t="s">
        <v>59</v>
      </c>
      <c r="J42" s="26">
        <v>7.059999942779541</v>
      </c>
      <c r="K42" s="25">
        <v>6</v>
      </c>
      <c r="L42" s="25" t="s">
        <v>210</v>
      </c>
      <c r="R42" s="18" t="s">
        <v>213</v>
      </c>
      <c r="S42" s="18" t="s">
        <v>140</v>
      </c>
      <c r="U42" s="18" t="s">
        <v>2137</v>
      </c>
      <c r="AB42" s="27">
        <v>41141.646539351852</v>
      </c>
    </row>
    <row r="43" spans="1:28" ht="63.75" x14ac:dyDescent="0.2">
      <c r="A43" s="24">
        <v>42</v>
      </c>
      <c r="B43" s="18" t="s">
        <v>188</v>
      </c>
      <c r="C43" s="18">
        <v>189</v>
      </c>
      <c r="D43" s="18">
        <v>2</v>
      </c>
      <c r="E43" s="25" t="s">
        <v>214</v>
      </c>
      <c r="F43" s="25" t="s">
        <v>215</v>
      </c>
      <c r="G43" s="25" t="s">
        <v>94</v>
      </c>
      <c r="H43" s="18" t="s">
        <v>58</v>
      </c>
      <c r="I43" s="18" t="s">
        <v>59</v>
      </c>
      <c r="J43" s="26">
        <v>34.310001373291016</v>
      </c>
      <c r="K43" s="25">
        <v>31</v>
      </c>
      <c r="L43" s="25" t="s">
        <v>214</v>
      </c>
      <c r="R43" s="18" t="s">
        <v>216</v>
      </c>
      <c r="S43" s="18" t="s">
        <v>217</v>
      </c>
      <c r="U43" s="18" t="s">
        <v>2129</v>
      </c>
      <c r="AB43" s="27">
        <v>41141.646539351852</v>
      </c>
    </row>
    <row r="44" spans="1:28" ht="114.75" x14ac:dyDescent="0.2">
      <c r="A44" s="24">
        <v>43</v>
      </c>
      <c r="B44" s="18" t="s">
        <v>188</v>
      </c>
      <c r="C44" s="18">
        <v>189</v>
      </c>
      <c r="D44" s="18">
        <v>2</v>
      </c>
      <c r="E44" s="25" t="s">
        <v>218</v>
      </c>
      <c r="F44" s="25" t="s">
        <v>89</v>
      </c>
      <c r="G44" s="25" t="s">
        <v>176</v>
      </c>
      <c r="H44" s="18" t="s">
        <v>58</v>
      </c>
      <c r="I44" s="18" t="s">
        <v>59</v>
      </c>
      <c r="J44" s="26">
        <v>35.169998168945313</v>
      </c>
      <c r="K44" s="25">
        <v>17</v>
      </c>
      <c r="L44" s="25" t="s">
        <v>218</v>
      </c>
      <c r="R44" s="18" t="s">
        <v>219</v>
      </c>
      <c r="S44" s="18" t="s">
        <v>220</v>
      </c>
      <c r="U44" s="18" t="s">
        <v>2129</v>
      </c>
      <c r="AB44" s="27">
        <v>41141.646539351852</v>
      </c>
    </row>
    <row r="45" spans="1:28" ht="76.5" x14ac:dyDescent="0.2">
      <c r="A45" s="24">
        <v>44</v>
      </c>
      <c r="B45" s="18" t="s">
        <v>188</v>
      </c>
      <c r="C45" s="18">
        <v>189</v>
      </c>
      <c r="D45" s="18">
        <v>2</v>
      </c>
      <c r="E45" s="25" t="s">
        <v>221</v>
      </c>
      <c r="F45" s="25" t="s">
        <v>89</v>
      </c>
      <c r="G45" s="25" t="s">
        <v>57</v>
      </c>
      <c r="H45" s="18" t="s">
        <v>58</v>
      </c>
      <c r="I45" s="18" t="s">
        <v>59</v>
      </c>
      <c r="J45" s="26">
        <v>35.290000915527344</v>
      </c>
      <c r="K45" s="25">
        <v>29</v>
      </c>
      <c r="L45" s="25" t="s">
        <v>221</v>
      </c>
      <c r="R45" s="18" t="s">
        <v>222</v>
      </c>
      <c r="S45" s="18" t="s">
        <v>223</v>
      </c>
      <c r="U45" s="18" t="s">
        <v>2135</v>
      </c>
      <c r="AB45" s="27">
        <v>41141.646539351852</v>
      </c>
    </row>
    <row r="46" spans="1:28" ht="178.5" x14ac:dyDescent="0.2">
      <c r="A46" s="24">
        <v>45</v>
      </c>
      <c r="B46" s="18" t="s">
        <v>188</v>
      </c>
      <c r="C46" s="18">
        <v>189</v>
      </c>
      <c r="D46" s="18">
        <v>2</v>
      </c>
      <c r="E46" s="25" t="s">
        <v>224</v>
      </c>
      <c r="F46" s="25" t="s">
        <v>225</v>
      </c>
      <c r="G46" s="25" t="s">
        <v>226</v>
      </c>
      <c r="H46" s="18" t="s">
        <v>58</v>
      </c>
      <c r="I46" s="18" t="s">
        <v>59</v>
      </c>
      <c r="J46" s="26">
        <v>44.639999389648438</v>
      </c>
      <c r="K46" s="25">
        <v>64</v>
      </c>
      <c r="L46" s="25" t="s">
        <v>224</v>
      </c>
      <c r="R46" s="18" t="s">
        <v>227</v>
      </c>
      <c r="S46" s="18" t="s">
        <v>228</v>
      </c>
      <c r="U46" s="18" t="s">
        <v>2129</v>
      </c>
      <c r="AB46" s="27">
        <v>41141.646539351852</v>
      </c>
    </row>
    <row r="47" spans="1:28" ht="25.5" x14ac:dyDescent="0.2">
      <c r="A47" s="24">
        <v>46</v>
      </c>
      <c r="B47" s="18" t="s">
        <v>188</v>
      </c>
      <c r="C47" s="18">
        <v>189</v>
      </c>
      <c r="D47" s="18">
        <v>2</v>
      </c>
      <c r="E47" s="25" t="s">
        <v>229</v>
      </c>
      <c r="F47" s="25" t="s">
        <v>127</v>
      </c>
      <c r="G47" s="25" t="s">
        <v>84</v>
      </c>
      <c r="H47" s="18" t="s">
        <v>58</v>
      </c>
      <c r="I47" s="18" t="s">
        <v>59</v>
      </c>
      <c r="J47" s="26">
        <v>45.060001373291016</v>
      </c>
      <c r="K47" s="25">
        <v>6</v>
      </c>
      <c r="L47" s="25" t="s">
        <v>229</v>
      </c>
      <c r="R47" s="18" t="s">
        <v>230</v>
      </c>
      <c r="S47" s="18" t="s">
        <v>231</v>
      </c>
      <c r="U47" s="18" t="s">
        <v>2129</v>
      </c>
      <c r="AB47" s="27">
        <v>41141.646539351852</v>
      </c>
    </row>
    <row r="48" spans="1:28" ht="38.25" x14ac:dyDescent="0.2">
      <c r="A48" s="24">
        <v>47</v>
      </c>
      <c r="B48" s="18" t="s">
        <v>188</v>
      </c>
      <c r="C48" s="18">
        <v>189</v>
      </c>
      <c r="D48" s="18">
        <v>2</v>
      </c>
      <c r="E48" s="25" t="s">
        <v>232</v>
      </c>
      <c r="F48" s="25" t="s">
        <v>233</v>
      </c>
      <c r="G48" s="25" t="s">
        <v>234</v>
      </c>
      <c r="H48" s="18" t="s">
        <v>58</v>
      </c>
      <c r="I48" s="18" t="s">
        <v>59</v>
      </c>
      <c r="J48" s="26">
        <v>51.130001068115234</v>
      </c>
      <c r="K48" s="25">
        <v>13</v>
      </c>
      <c r="L48" s="25" t="s">
        <v>232</v>
      </c>
      <c r="R48" s="18" t="s">
        <v>235</v>
      </c>
      <c r="S48" s="18" t="s">
        <v>236</v>
      </c>
      <c r="U48" s="29" t="s">
        <v>2136</v>
      </c>
      <c r="V48" s="29" t="s">
        <v>2139</v>
      </c>
      <c r="AB48" s="27">
        <v>41141.646539351852</v>
      </c>
    </row>
    <row r="49" spans="1:28" ht="51" x14ac:dyDescent="0.2">
      <c r="A49" s="24">
        <v>48</v>
      </c>
      <c r="B49" s="18" t="s">
        <v>188</v>
      </c>
      <c r="C49" s="18">
        <v>189</v>
      </c>
      <c r="D49" s="18">
        <v>2</v>
      </c>
      <c r="E49" s="25" t="s">
        <v>237</v>
      </c>
      <c r="F49" s="25" t="s">
        <v>74</v>
      </c>
      <c r="G49" s="25" t="s">
        <v>238</v>
      </c>
      <c r="H49" s="18" t="s">
        <v>143</v>
      </c>
      <c r="I49" s="18" t="s">
        <v>59</v>
      </c>
      <c r="J49" s="26">
        <v>52.020000457763672</v>
      </c>
      <c r="K49" s="25">
        <v>2</v>
      </c>
      <c r="L49" s="25" t="s">
        <v>237</v>
      </c>
      <c r="R49" s="18" t="s">
        <v>239</v>
      </c>
      <c r="S49" s="18" t="s">
        <v>140</v>
      </c>
      <c r="U49" s="18" t="s">
        <v>2137</v>
      </c>
      <c r="AB49" s="27">
        <v>41141.646539351852</v>
      </c>
    </row>
    <row r="50" spans="1:28" ht="25.5" x14ac:dyDescent="0.2">
      <c r="A50" s="24">
        <v>49</v>
      </c>
      <c r="B50" s="18" t="s">
        <v>188</v>
      </c>
      <c r="C50" s="18">
        <v>189</v>
      </c>
      <c r="D50" s="18">
        <v>2</v>
      </c>
      <c r="E50" s="25" t="s">
        <v>165</v>
      </c>
      <c r="F50" s="25" t="s">
        <v>240</v>
      </c>
      <c r="G50" s="25" t="s">
        <v>122</v>
      </c>
      <c r="H50" s="18" t="s">
        <v>58</v>
      </c>
      <c r="I50" s="18" t="s">
        <v>59</v>
      </c>
      <c r="J50" s="26">
        <v>55.580001831054688</v>
      </c>
      <c r="K50" s="25">
        <v>58</v>
      </c>
      <c r="L50" s="25" t="s">
        <v>165</v>
      </c>
      <c r="R50" s="18" t="s">
        <v>241</v>
      </c>
      <c r="S50" s="18" t="s">
        <v>242</v>
      </c>
      <c r="U50" s="29" t="s">
        <v>2129</v>
      </c>
      <c r="AB50" s="27">
        <v>41141.646539351852</v>
      </c>
    </row>
    <row r="51" spans="1:28" ht="76.5" x14ac:dyDescent="0.2">
      <c r="A51" s="24">
        <v>50</v>
      </c>
      <c r="B51" s="18" t="s">
        <v>188</v>
      </c>
      <c r="C51" s="18">
        <v>189</v>
      </c>
      <c r="D51" s="18">
        <v>2</v>
      </c>
      <c r="E51" s="25" t="s">
        <v>243</v>
      </c>
      <c r="F51" s="25" t="s">
        <v>244</v>
      </c>
      <c r="G51" s="25" t="s">
        <v>245</v>
      </c>
      <c r="H51" s="18" t="s">
        <v>58</v>
      </c>
      <c r="I51" s="18" t="s">
        <v>59</v>
      </c>
      <c r="J51" s="26">
        <v>56.590000152587891</v>
      </c>
      <c r="K51" s="25">
        <v>59</v>
      </c>
      <c r="L51" s="25" t="s">
        <v>243</v>
      </c>
      <c r="R51" s="18" t="s">
        <v>246</v>
      </c>
      <c r="S51" s="18" t="s">
        <v>247</v>
      </c>
      <c r="U51" s="29" t="s">
        <v>2135</v>
      </c>
      <c r="V51" s="18" t="s">
        <v>2151</v>
      </c>
      <c r="AB51" s="27">
        <v>41141.646539351852</v>
      </c>
    </row>
    <row r="52" spans="1:28" ht="25.5" x14ac:dyDescent="0.2">
      <c r="A52" s="24">
        <v>51</v>
      </c>
      <c r="B52" s="18" t="s">
        <v>188</v>
      </c>
      <c r="C52" s="18">
        <v>189</v>
      </c>
      <c r="D52" s="18">
        <v>2</v>
      </c>
      <c r="E52" s="25" t="s">
        <v>248</v>
      </c>
      <c r="F52" s="25" t="s">
        <v>249</v>
      </c>
      <c r="G52" s="25" t="s">
        <v>234</v>
      </c>
      <c r="H52" s="18" t="s">
        <v>58</v>
      </c>
      <c r="I52" s="18" t="s">
        <v>59</v>
      </c>
      <c r="J52" s="26">
        <v>57.130001068115234</v>
      </c>
      <c r="K52" s="25">
        <v>13</v>
      </c>
      <c r="L52" s="25" t="s">
        <v>248</v>
      </c>
      <c r="R52" s="18" t="s">
        <v>250</v>
      </c>
      <c r="S52" s="18" t="s">
        <v>251</v>
      </c>
      <c r="U52" s="29" t="s">
        <v>2135</v>
      </c>
      <c r="AB52" s="27">
        <v>41141.646539351852</v>
      </c>
    </row>
    <row r="53" spans="1:28" ht="25.5" x14ac:dyDescent="0.2">
      <c r="A53" s="24">
        <v>52</v>
      </c>
      <c r="B53" s="18" t="s">
        <v>188</v>
      </c>
      <c r="C53" s="18">
        <v>189</v>
      </c>
      <c r="D53" s="18">
        <v>2</v>
      </c>
      <c r="E53" s="25" t="s">
        <v>252</v>
      </c>
      <c r="F53" s="25" t="s">
        <v>253</v>
      </c>
      <c r="G53" s="25" t="s">
        <v>99</v>
      </c>
      <c r="H53" s="18" t="s">
        <v>58</v>
      </c>
      <c r="I53" s="18" t="s">
        <v>59</v>
      </c>
      <c r="J53" s="26">
        <v>72.010002136230469</v>
      </c>
      <c r="K53" s="25">
        <v>1</v>
      </c>
      <c r="L53" s="25" t="s">
        <v>252</v>
      </c>
      <c r="R53" s="18" t="s">
        <v>254</v>
      </c>
      <c r="S53" s="18" t="s">
        <v>140</v>
      </c>
      <c r="U53" s="29" t="s">
        <v>2129</v>
      </c>
      <c r="AB53" s="27">
        <v>41141.646539351852</v>
      </c>
    </row>
    <row r="54" spans="1:28" ht="25.5" x14ac:dyDescent="0.2">
      <c r="A54" s="24">
        <v>53</v>
      </c>
      <c r="B54" s="18" t="s">
        <v>188</v>
      </c>
      <c r="C54" s="18">
        <v>189</v>
      </c>
      <c r="D54" s="18">
        <v>2</v>
      </c>
      <c r="E54" s="25" t="s">
        <v>252</v>
      </c>
      <c r="F54" s="25" t="s">
        <v>253</v>
      </c>
      <c r="G54" s="25" t="s">
        <v>255</v>
      </c>
      <c r="H54" s="18" t="s">
        <v>58</v>
      </c>
      <c r="I54" s="18" t="s">
        <v>59</v>
      </c>
      <c r="J54" s="26">
        <v>72.040000915527344</v>
      </c>
      <c r="K54" s="25">
        <v>4</v>
      </c>
      <c r="L54" s="25" t="s">
        <v>252</v>
      </c>
      <c r="R54" s="18" t="s">
        <v>254</v>
      </c>
      <c r="S54" s="18" t="s">
        <v>140</v>
      </c>
      <c r="U54" s="29" t="s">
        <v>2129</v>
      </c>
      <c r="AB54" s="27">
        <v>41141.646539351852</v>
      </c>
    </row>
    <row r="55" spans="1:28" ht="102" x14ac:dyDescent="0.2">
      <c r="A55" s="24">
        <v>54</v>
      </c>
      <c r="B55" s="18" t="s">
        <v>188</v>
      </c>
      <c r="C55" s="18">
        <v>189</v>
      </c>
      <c r="D55" s="18">
        <v>2</v>
      </c>
      <c r="E55" s="25" t="s">
        <v>256</v>
      </c>
      <c r="F55" s="25" t="s">
        <v>253</v>
      </c>
      <c r="G55" s="25" t="s">
        <v>194</v>
      </c>
      <c r="H55" s="18" t="s">
        <v>58</v>
      </c>
      <c r="I55" s="18" t="s">
        <v>59</v>
      </c>
      <c r="J55" s="26">
        <v>72.430000305175781</v>
      </c>
      <c r="K55" s="25">
        <v>43</v>
      </c>
      <c r="L55" s="25" t="s">
        <v>256</v>
      </c>
      <c r="R55" s="18" t="s">
        <v>257</v>
      </c>
      <c r="S55" s="18" t="s">
        <v>140</v>
      </c>
      <c r="U55" s="29" t="s">
        <v>2135</v>
      </c>
      <c r="AB55" s="27">
        <v>41141.646539351852</v>
      </c>
    </row>
    <row r="56" spans="1:28" ht="25.5" x14ac:dyDescent="0.2">
      <c r="A56" s="24">
        <v>55</v>
      </c>
      <c r="B56" s="18" t="s">
        <v>188</v>
      </c>
      <c r="C56" s="18">
        <v>189</v>
      </c>
      <c r="D56" s="18">
        <v>2</v>
      </c>
      <c r="E56" s="25" t="s">
        <v>256</v>
      </c>
      <c r="F56" s="25" t="s">
        <v>258</v>
      </c>
      <c r="G56" s="25" t="s">
        <v>127</v>
      </c>
      <c r="H56" s="18" t="s">
        <v>143</v>
      </c>
      <c r="I56" s="18" t="s">
        <v>59</v>
      </c>
      <c r="J56" s="26">
        <v>73.449996948242187</v>
      </c>
      <c r="K56" s="25">
        <v>45</v>
      </c>
      <c r="L56" s="25" t="s">
        <v>256</v>
      </c>
      <c r="R56" s="18" t="s">
        <v>259</v>
      </c>
      <c r="S56" s="18" t="s">
        <v>140</v>
      </c>
      <c r="U56" s="18" t="s">
        <v>2137</v>
      </c>
      <c r="AB56" s="27">
        <v>41141.646539351852</v>
      </c>
    </row>
    <row r="57" spans="1:28" ht="25.5" x14ac:dyDescent="0.2">
      <c r="A57" s="24">
        <v>56</v>
      </c>
      <c r="B57" s="18" t="s">
        <v>188</v>
      </c>
      <c r="C57" s="18">
        <v>189</v>
      </c>
      <c r="D57" s="18">
        <v>2</v>
      </c>
      <c r="E57" s="25" t="s">
        <v>260</v>
      </c>
      <c r="F57" s="25" t="s">
        <v>261</v>
      </c>
      <c r="G57" s="25" t="s">
        <v>262</v>
      </c>
      <c r="H57" s="18" t="s">
        <v>143</v>
      </c>
      <c r="I57" s="18" t="s">
        <v>59</v>
      </c>
      <c r="J57" s="26">
        <v>75.459999084472656</v>
      </c>
      <c r="K57" s="25">
        <v>46</v>
      </c>
      <c r="L57" s="25" t="s">
        <v>260</v>
      </c>
      <c r="R57" s="18" t="s">
        <v>254</v>
      </c>
      <c r="S57" s="18" t="s">
        <v>140</v>
      </c>
      <c r="U57" s="18" t="s">
        <v>2137</v>
      </c>
      <c r="AB57" s="27">
        <v>41141.646539351852</v>
      </c>
    </row>
    <row r="58" spans="1:28" ht="63.75" x14ac:dyDescent="0.2">
      <c r="A58" s="24">
        <v>57</v>
      </c>
      <c r="B58" s="18" t="s">
        <v>188</v>
      </c>
      <c r="C58" s="18">
        <v>189</v>
      </c>
      <c r="D58" s="18">
        <v>2</v>
      </c>
      <c r="E58" s="25" t="s">
        <v>63</v>
      </c>
      <c r="F58" s="25" t="s">
        <v>263</v>
      </c>
      <c r="G58" s="25" t="s">
        <v>57</v>
      </c>
      <c r="H58" s="18" t="s">
        <v>143</v>
      </c>
      <c r="I58" s="18" t="s">
        <v>59</v>
      </c>
      <c r="J58" s="26">
        <v>228.28999328613281</v>
      </c>
      <c r="K58" s="25">
        <v>29</v>
      </c>
      <c r="L58" s="25" t="s">
        <v>63</v>
      </c>
      <c r="R58" s="18" t="s">
        <v>264</v>
      </c>
      <c r="S58" s="18" t="s">
        <v>140</v>
      </c>
      <c r="U58" s="18" t="s">
        <v>2137</v>
      </c>
      <c r="AB58" s="27">
        <v>41141.646539351852</v>
      </c>
    </row>
    <row r="59" spans="1:28" ht="76.5" x14ac:dyDescent="0.2">
      <c r="A59" s="24">
        <v>58</v>
      </c>
      <c r="B59" s="18" t="s">
        <v>188</v>
      </c>
      <c r="C59" s="18">
        <v>189</v>
      </c>
      <c r="D59" s="18">
        <v>2</v>
      </c>
      <c r="E59" s="25" t="s">
        <v>112</v>
      </c>
      <c r="F59" s="25" t="s">
        <v>113</v>
      </c>
      <c r="G59" s="25" t="s">
        <v>114</v>
      </c>
      <c r="H59" s="18" t="s">
        <v>58</v>
      </c>
      <c r="I59" s="18" t="s">
        <v>59</v>
      </c>
      <c r="J59" s="26">
        <v>230.19000244140625</v>
      </c>
      <c r="K59" s="25">
        <v>19</v>
      </c>
      <c r="L59" s="25" t="s">
        <v>112</v>
      </c>
      <c r="R59" s="18" t="s">
        <v>265</v>
      </c>
      <c r="S59" s="18" t="s">
        <v>266</v>
      </c>
      <c r="U59" s="18" t="s">
        <v>2129</v>
      </c>
      <c r="AB59" s="27">
        <v>41141.646539351852</v>
      </c>
    </row>
    <row r="60" spans="1:28" ht="51" x14ac:dyDescent="0.2">
      <c r="A60" s="24">
        <v>59</v>
      </c>
      <c r="B60" s="18" t="s">
        <v>188</v>
      </c>
      <c r="C60" s="18">
        <v>189</v>
      </c>
      <c r="D60" s="18">
        <v>2</v>
      </c>
      <c r="E60" s="25" t="s">
        <v>267</v>
      </c>
      <c r="F60" s="25" t="s">
        <v>113</v>
      </c>
      <c r="G60" s="25" t="s">
        <v>268</v>
      </c>
      <c r="H60" s="18" t="s">
        <v>58</v>
      </c>
      <c r="I60" s="18" t="s">
        <v>59</v>
      </c>
      <c r="J60" s="26">
        <v>230.32000732421875</v>
      </c>
      <c r="K60" s="25">
        <v>32</v>
      </c>
      <c r="L60" s="25" t="s">
        <v>267</v>
      </c>
      <c r="R60" s="18" t="s">
        <v>269</v>
      </c>
      <c r="S60" s="18" t="s">
        <v>140</v>
      </c>
      <c r="U60" s="18" t="s">
        <v>2129</v>
      </c>
      <c r="AB60" s="27">
        <v>41141.646539351852</v>
      </c>
    </row>
    <row r="61" spans="1:28" ht="63.75" x14ac:dyDescent="0.2">
      <c r="A61" s="24">
        <v>60</v>
      </c>
      <c r="B61" s="18" t="s">
        <v>188</v>
      </c>
      <c r="C61" s="18">
        <v>189</v>
      </c>
      <c r="D61" s="18">
        <v>2</v>
      </c>
      <c r="E61" s="25" t="s">
        <v>267</v>
      </c>
      <c r="F61" s="25" t="s">
        <v>113</v>
      </c>
      <c r="G61" s="25" t="s">
        <v>215</v>
      </c>
      <c r="H61" s="18" t="s">
        <v>58</v>
      </c>
      <c r="I61" s="18" t="s">
        <v>59</v>
      </c>
      <c r="J61" s="26">
        <v>230.33999633789063</v>
      </c>
      <c r="K61" s="25">
        <v>34</v>
      </c>
      <c r="L61" s="25" t="s">
        <v>267</v>
      </c>
      <c r="R61" s="18" t="s">
        <v>270</v>
      </c>
      <c r="S61" s="18" t="s">
        <v>266</v>
      </c>
      <c r="U61" s="18" t="s">
        <v>2129</v>
      </c>
      <c r="AB61" s="27">
        <v>41141.646539351852</v>
      </c>
    </row>
    <row r="62" spans="1:28" ht="102" x14ac:dyDescent="0.2">
      <c r="A62" s="24">
        <v>61</v>
      </c>
      <c r="B62" s="18" t="s">
        <v>188</v>
      </c>
      <c r="C62" s="18">
        <v>189</v>
      </c>
      <c r="D62" s="18">
        <v>2</v>
      </c>
      <c r="E62" s="25" t="s">
        <v>68</v>
      </c>
      <c r="F62" s="25" t="s">
        <v>69</v>
      </c>
      <c r="G62" s="25" t="s">
        <v>262</v>
      </c>
      <c r="H62" s="18" t="s">
        <v>58</v>
      </c>
      <c r="I62" s="18" t="s">
        <v>59</v>
      </c>
      <c r="J62" s="26">
        <v>233.46000671386719</v>
      </c>
      <c r="K62" s="25">
        <v>46</v>
      </c>
      <c r="L62" s="25" t="s">
        <v>68</v>
      </c>
      <c r="R62" s="18" t="s">
        <v>271</v>
      </c>
      <c r="S62" s="18" t="s">
        <v>272</v>
      </c>
      <c r="U62" s="18" t="s">
        <v>2129</v>
      </c>
      <c r="AB62" s="27">
        <v>41141.646539351852</v>
      </c>
    </row>
    <row r="63" spans="1:28" ht="51" x14ac:dyDescent="0.2">
      <c r="A63" s="24">
        <v>62</v>
      </c>
      <c r="B63" s="18" t="s">
        <v>188</v>
      </c>
      <c r="C63" s="18">
        <v>189</v>
      </c>
      <c r="D63" s="18">
        <v>2</v>
      </c>
      <c r="E63" s="25" t="s">
        <v>68</v>
      </c>
      <c r="F63" s="25" t="s">
        <v>69</v>
      </c>
      <c r="G63" s="25" t="s">
        <v>234</v>
      </c>
      <c r="H63" s="18" t="s">
        <v>58</v>
      </c>
      <c r="I63" s="18" t="s">
        <v>59</v>
      </c>
      <c r="J63" s="26">
        <v>233.1300048828125</v>
      </c>
      <c r="K63" s="25">
        <v>13</v>
      </c>
      <c r="L63" s="25" t="s">
        <v>68</v>
      </c>
      <c r="R63" s="18" t="s">
        <v>273</v>
      </c>
      <c r="S63" s="18" t="s">
        <v>140</v>
      </c>
      <c r="U63" s="18" t="s">
        <v>2129</v>
      </c>
      <c r="AB63" s="27">
        <v>41141.646539351852</v>
      </c>
    </row>
    <row r="64" spans="1:28" ht="114.75" x14ac:dyDescent="0.2">
      <c r="A64" s="24">
        <v>63</v>
      </c>
      <c r="B64" s="18" t="s">
        <v>188</v>
      </c>
      <c r="C64" s="18">
        <v>189</v>
      </c>
      <c r="D64" s="18">
        <v>2</v>
      </c>
      <c r="E64" s="25" t="s">
        <v>274</v>
      </c>
      <c r="F64" s="25" t="s">
        <v>121</v>
      </c>
      <c r="G64" s="25" t="s">
        <v>233</v>
      </c>
      <c r="H64" s="18" t="s">
        <v>58</v>
      </c>
      <c r="I64" s="18" t="s">
        <v>59</v>
      </c>
      <c r="J64" s="26">
        <v>241.50999450683594</v>
      </c>
      <c r="K64" s="25">
        <v>51</v>
      </c>
      <c r="L64" s="25" t="s">
        <v>274</v>
      </c>
      <c r="R64" s="18" t="s">
        <v>275</v>
      </c>
      <c r="S64" s="18" t="s">
        <v>272</v>
      </c>
      <c r="U64" s="18" t="s">
        <v>2129</v>
      </c>
      <c r="AB64" s="27">
        <v>41141.646539351852</v>
      </c>
    </row>
    <row r="65" spans="1:28" ht="38.25" x14ac:dyDescent="0.2">
      <c r="A65" s="24">
        <v>64</v>
      </c>
      <c r="B65" s="18" t="s">
        <v>188</v>
      </c>
      <c r="C65" s="18">
        <v>189</v>
      </c>
      <c r="D65" s="18">
        <v>2</v>
      </c>
      <c r="E65" s="25" t="s">
        <v>87</v>
      </c>
      <c r="F65" s="25" t="s">
        <v>88</v>
      </c>
      <c r="G65" s="25" t="s">
        <v>215</v>
      </c>
      <c r="H65" s="18" t="s">
        <v>58</v>
      </c>
      <c r="I65" s="18" t="s">
        <v>59</v>
      </c>
      <c r="J65" s="26">
        <v>242.33999633789062</v>
      </c>
      <c r="K65" s="25">
        <v>34</v>
      </c>
      <c r="L65" s="25" t="s">
        <v>87</v>
      </c>
      <c r="R65" s="18" t="s">
        <v>276</v>
      </c>
      <c r="S65" s="18" t="s">
        <v>272</v>
      </c>
      <c r="U65" s="18" t="s">
        <v>2129</v>
      </c>
      <c r="AB65" s="27">
        <v>41141.646539351852</v>
      </c>
    </row>
    <row r="66" spans="1:28" ht="63.75" x14ac:dyDescent="0.2">
      <c r="A66" s="24">
        <v>65</v>
      </c>
      <c r="B66" s="18" t="s">
        <v>188</v>
      </c>
      <c r="C66" s="18">
        <v>189</v>
      </c>
      <c r="D66" s="18">
        <v>2</v>
      </c>
      <c r="E66" s="25" t="s">
        <v>277</v>
      </c>
      <c r="F66" s="25" t="s">
        <v>126</v>
      </c>
      <c r="G66" s="25" t="s">
        <v>278</v>
      </c>
      <c r="H66" s="18" t="s">
        <v>58</v>
      </c>
      <c r="I66" s="18" t="s">
        <v>59</v>
      </c>
      <c r="J66" s="26">
        <v>243.25</v>
      </c>
      <c r="K66" s="25">
        <v>25</v>
      </c>
      <c r="L66" s="25" t="s">
        <v>277</v>
      </c>
      <c r="R66" s="18" t="s">
        <v>279</v>
      </c>
      <c r="S66" s="18" t="s">
        <v>272</v>
      </c>
      <c r="U66" s="18" t="s">
        <v>2129</v>
      </c>
      <c r="AB66" s="27">
        <v>41141.646539351852</v>
      </c>
    </row>
    <row r="67" spans="1:28" ht="140.25" x14ac:dyDescent="0.2">
      <c r="A67" s="24">
        <v>66</v>
      </c>
      <c r="B67" s="18" t="s">
        <v>188</v>
      </c>
      <c r="C67" s="18">
        <v>189</v>
      </c>
      <c r="D67" s="18">
        <v>2</v>
      </c>
      <c r="E67" s="25" t="s">
        <v>280</v>
      </c>
      <c r="F67" s="25" t="s">
        <v>88</v>
      </c>
      <c r="G67" s="25" t="s">
        <v>171</v>
      </c>
      <c r="H67" s="18" t="s">
        <v>58</v>
      </c>
      <c r="I67" s="18" t="s">
        <v>59</v>
      </c>
      <c r="J67" s="26">
        <v>242.61000061035156</v>
      </c>
      <c r="K67" s="25">
        <v>61</v>
      </c>
      <c r="L67" s="25" t="s">
        <v>280</v>
      </c>
      <c r="R67" s="18" t="s">
        <v>281</v>
      </c>
      <c r="S67" s="18" t="s">
        <v>236</v>
      </c>
      <c r="U67" s="18" t="s">
        <v>2129</v>
      </c>
      <c r="AB67" s="27">
        <v>41141.646539351852</v>
      </c>
    </row>
    <row r="68" spans="1:28" ht="89.25" x14ac:dyDescent="0.2">
      <c r="A68" s="24">
        <v>67</v>
      </c>
      <c r="B68" s="18" t="s">
        <v>188</v>
      </c>
      <c r="C68" s="18">
        <v>189</v>
      </c>
      <c r="D68" s="18">
        <v>2</v>
      </c>
      <c r="E68" s="25" t="s">
        <v>282</v>
      </c>
      <c r="F68" s="25" t="s">
        <v>126</v>
      </c>
      <c r="G68" s="25" t="s">
        <v>184</v>
      </c>
      <c r="H68" s="18" t="s">
        <v>58</v>
      </c>
      <c r="I68" s="18" t="s">
        <v>59</v>
      </c>
      <c r="J68" s="26">
        <v>243.38999938964844</v>
      </c>
      <c r="K68" s="25">
        <v>39</v>
      </c>
      <c r="L68" s="25" t="s">
        <v>282</v>
      </c>
      <c r="R68" s="18" t="s">
        <v>283</v>
      </c>
      <c r="S68" s="18" t="s">
        <v>236</v>
      </c>
      <c r="U68" s="18" t="s">
        <v>2129</v>
      </c>
      <c r="AB68" s="27">
        <v>41141.646539351852</v>
      </c>
    </row>
    <row r="69" spans="1:28" ht="51" x14ac:dyDescent="0.2">
      <c r="A69" s="24">
        <v>68</v>
      </c>
      <c r="B69" s="18" t="s">
        <v>188</v>
      </c>
      <c r="C69" s="18">
        <v>189</v>
      </c>
      <c r="D69" s="18">
        <v>2</v>
      </c>
      <c r="E69" s="25" t="s">
        <v>284</v>
      </c>
      <c r="F69" s="25" t="s">
        <v>126</v>
      </c>
      <c r="G69" s="25" t="s">
        <v>117</v>
      </c>
      <c r="H69" s="18" t="s">
        <v>58</v>
      </c>
      <c r="I69" s="18" t="s">
        <v>59</v>
      </c>
      <c r="J69" s="26">
        <v>243.47000122070312</v>
      </c>
      <c r="K69" s="25">
        <v>47</v>
      </c>
      <c r="L69" s="25" t="s">
        <v>284</v>
      </c>
      <c r="R69" s="18" t="s">
        <v>285</v>
      </c>
      <c r="S69" s="18" t="s">
        <v>236</v>
      </c>
      <c r="U69" s="18" t="s">
        <v>2129</v>
      </c>
      <c r="AB69" s="27">
        <v>41141.646539351852</v>
      </c>
    </row>
    <row r="70" spans="1:28" ht="51" x14ac:dyDescent="0.2">
      <c r="A70" s="24">
        <v>69</v>
      </c>
      <c r="B70" s="18" t="s">
        <v>188</v>
      </c>
      <c r="C70" s="18">
        <v>189</v>
      </c>
      <c r="D70" s="18">
        <v>2</v>
      </c>
      <c r="E70" s="25" t="s">
        <v>102</v>
      </c>
      <c r="F70" s="25" t="s">
        <v>286</v>
      </c>
      <c r="G70" s="25" t="s">
        <v>176</v>
      </c>
      <c r="H70" s="18" t="s">
        <v>58</v>
      </c>
      <c r="I70" s="18" t="s">
        <v>59</v>
      </c>
      <c r="J70" s="26">
        <v>258.17001342773437</v>
      </c>
      <c r="K70" s="25">
        <v>17</v>
      </c>
      <c r="L70" s="25" t="s">
        <v>102</v>
      </c>
      <c r="R70" s="18" t="s">
        <v>287</v>
      </c>
      <c r="S70" s="18" t="s">
        <v>288</v>
      </c>
      <c r="U70" s="18" t="s">
        <v>2129</v>
      </c>
      <c r="AB70" s="27">
        <v>41141.646539351852</v>
      </c>
    </row>
    <row r="71" spans="1:28" ht="63.75" x14ac:dyDescent="0.2">
      <c r="A71" s="24">
        <v>70</v>
      </c>
      <c r="B71" s="18" t="s">
        <v>188</v>
      </c>
      <c r="C71" s="18">
        <v>189</v>
      </c>
      <c r="D71" s="18">
        <v>2</v>
      </c>
      <c r="E71" s="25" t="s">
        <v>289</v>
      </c>
      <c r="F71" s="25" t="s">
        <v>290</v>
      </c>
      <c r="G71" s="25" t="s">
        <v>291</v>
      </c>
      <c r="H71" s="18" t="s">
        <v>58</v>
      </c>
      <c r="I71" s="18" t="s">
        <v>59</v>
      </c>
      <c r="J71" s="26">
        <v>271.239990234375</v>
      </c>
      <c r="K71" s="25">
        <v>24</v>
      </c>
      <c r="L71" s="25" t="s">
        <v>289</v>
      </c>
      <c r="R71" s="18" t="s">
        <v>292</v>
      </c>
      <c r="S71" s="18" t="s">
        <v>293</v>
      </c>
      <c r="U71" s="29" t="s">
        <v>2135</v>
      </c>
      <c r="AB71" s="27">
        <v>41141.646539351852</v>
      </c>
    </row>
    <row r="72" spans="1:28" ht="38.25" x14ac:dyDescent="0.2">
      <c r="A72" s="24">
        <v>71</v>
      </c>
      <c r="B72" s="18" t="s">
        <v>294</v>
      </c>
      <c r="C72" s="18">
        <v>189</v>
      </c>
      <c r="D72" s="18">
        <v>2</v>
      </c>
      <c r="F72" s="25" t="s">
        <v>295</v>
      </c>
      <c r="G72" s="25" t="s">
        <v>255</v>
      </c>
      <c r="H72" s="18" t="s">
        <v>143</v>
      </c>
      <c r="I72" s="18" t="s">
        <v>180</v>
      </c>
      <c r="K72" s="25">
        <v>4</v>
      </c>
      <c r="R72" s="18" t="s">
        <v>296</v>
      </c>
      <c r="S72" s="18" t="s">
        <v>297</v>
      </c>
      <c r="U72" s="18" t="s">
        <v>2137</v>
      </c>
      <c r="AB72" s="27">
        <v>41141.646539351852</v>
      </c>
    </row>
    <row r="73" spans="1:28" ht="38.25" x14ac:dyDescent="0.2">
      <c r="A73" s="24">
        <v>72</v>
      </c>
      <c r="B73" s="18" t="s">
        <v>294</v>
      </c>
      <c r="C73" s="18">
        <v>189</v>
      </c>
      <c r="D73" s="18">
        <v>2</v>
      </c>
      <c r="F73" s="25" t="s">
        <v>298</v>
      </c>
      <c r="G73" s="25" t="s">
        <v>255</v>
      </c>
      <c r="H73" s="18" t="s">
        <v>143</v>
      </c>
      <c r="I73" s="18" t="s">
        <v>180</v>
      </c>
      <c r="K73" s="25">
        <v>4</v>
      </c>
      <c r="R73" s="18" t="s">
        <v>299</v>
      </c>
      <c r="S73" s="18" t="s">
        <v>300</v>
      </c>
      <c r="U73" s="18" t="s">
        <v>2137</v>
      </c>
      <c r="AB73" s="27">
        <v>41141.646539351852</v>
      </c>
    </row>
    <row r="74" spans="1:28" ht="25.5" x14ac:dyDescent="0.2">
      <c r="A74" s="24">
        <v>73</v>
      </c>
      <c r="B74" s="18" t="s">
        <v>294</v>
      </c>
      <c r="C74" s="18">
        <v>189</v>
      </c>
      <c r="D74" s="18">
        <v>2</v>
      </c>
      <c r="F74" s="25" t="s">
        <v>301</v>
      </c>
      <c r="G74" s="25" t="s">
        <v>225</v>
      </c>
      <c r="H74" s="18" t="s">
        <v>143</v>
      </c>
      <c r="I74" s="18" t="s">
        <v>180</v>
      </c>
      <c r="K74" s="25">
        <v>44</v>
      </c>
      <c r="R74" s="18" t="s">
        <v>302</v>
      </c>
      <c r="S74" s="18" t="s">
        <v>303</v>
      </c>
      <c r="U74" s="18" t="s">
        <v>2137</v>
      </c>
      <c r="AB74" s="27">
        <v>41141.646539351852</v>
      </c>
    </row>
    <row r="75" spans="1:28" ht="51" x14ac:dyDescent="0.2">
      <c r="A75" s="24">
        <v>74</v>
      </c>
      <c r="B75" s="18" t="s">
        <v>294</v>
      </c>
      <c r="C75" s="18">
        <v>189</v>
      </c>
      <c r="D75" s="18">
        <v>2</v>
      </c>
      <c r="F75" s="25" t="s">
        <v>99</v>
      </c>
      <c r="G75" s="25" t="s">
        <v>304</v>
      </c>
      <c r="H75" s="18" t="s">
        <v>143</v>
      </c>
      <c r="I75" s="18" t="s">
        <v>180</v>
      </c>
      <c r="J75" s="26">
        <v>1.3300000429153442</v>
      </c>
      <c r="K75" s="25">
        <v>33</v>
      </c>
      <c r="R75" s="18" t="s">
        <v>305</v>
      </c>
      <c r="S75" s="18" t="s">
        <v>306</v>
      </c>
      <c r="U75" s="18" t="s">
        <v>2137</v>
      </c>
      <c r="AB75" s="27">
        <v>41141.646539351852</v>
      </c>
    </row>
    <row r="76" spans="1:28" ht="153" x14ac:dyDescent="0.2">
      <c r="A76" s="24">
        <v>75</v>
      </c>
      <c r="B76" s="18" t="s">
        <v>294</v>
      </c>
      <c r="C76" s="18">
        <v>189</v>
      </c>
      <c r="D76" s="18">
        <v>2</v>
      </c>
      <c r="E76" s="25" t="s">
        <v>307</v>
      </c>
      <c r="F76" s="25" t="s">
        <v>238</v>
      </c>
      <c r="G76" s="25" t="s">
        <v>308</v>
      </c>
      <c r="H76" s="18" t="s">
        <v>185</v>
      </c>
      <c r="I76" s="18" t="s">
        <v>59</v>
      </c>
      <c r="J76" s="26">
        <v>2.2999999523162842</v>
      </c>
      <c r="K76" s="25">
        <v>30</v>
      </c>
      <c r="L76" s="25" t="s">
        <v>307</v>
      </c>
      <c r="R76" s="18" t="s">
        <v>309</v>
      </c>
      <c r="S76" s="18" t="s">
        <v>310</v>
      </c>
      <c r="U76" s="18" t="s">
        <v>2135</v>
      </c>
      <c r="AB76" s="27">
        <v>41141.646539351852</v>
      </c>
    </row>
    <row r="77" spans="1:28" ht="76.5" x14ac:dyDescent="0.2">
      <c r="A77" s="24">
        <v>76</v>
      </c>
      <c r="B77" s="18" t="s">
        <v>294</v>
      </c>
      <c r="C77" s="18">
        <v>189</v>
      </c>
      <c r="D77" s="18">
        <v>2</v>
      </c>
      <c r="H77" s="18" t="s">
        <v>143</v>
      </c>
      <c r="I77" s="18" t="s">
        <v>180</v>
      </c>
      <c r="R77" s="18" t="s">
        <v>311</v>
      </c>
      <c r="S77" s="18" t="s">
        <v>312</v>
      </c>
      <c r="U77" s="18" t="s">
        <v>2137</v>
      </c>
      <c r="AB77" s="27">
        <v>41141.646539351852</v>
      </c>
    </row>
    <row r="78" spans="1:28" ht="102" x14ac:dyDescent="0.2">
      <c r="A78" s="24">
        <v>77</v>
      </c>
      <c r="B78" s="18" t="s">
        <v>294</v>
      </c>
      <c r="C78" s="18">
        <v>189</v>
      </c>
      <c r="D78" s="18">
        <v>2</v>
      </c>
      <c r="E78" s="25" t="s">
        <v>307</v>
      </c>
      <c r="F78" s="25" t="s">
        <v>238</v>
      </c>
      <c r="G78" s="25" t="s">
        <v>225</v>
      </c>
      <c r="H78" s="18" t="s">
        <v>185</v>
      </c>
      <c r="I78" s="18" t="s">
        <v>180</v>
      </c>
      <c r="J78" s="26">
        <v>2.440000057220459</v>
      </c>
      <c r="K78" s="25">
        <v>44</v>
      </c>
      <c r="L78" s="25" t="s">
        <v>307</v>
      </c>
      <c r="R78" s="18" t="s">
        <v>313</v>
      </c>
      <c r="S78" s="18" t="s">
        <v>314</v>
      </c>
      <c r="U78" s="18" t="s">
        <v>2135</v>
      </c>
      <c r="AB78" s="27">
        <v>41141.646539351852</v>
      </c>
    </row>
    <row r="79" spans="1:28" ht="25.5" x14ac:dyDescent="0.2">
      <c r="A79" s="24">
        <v>78</v>
      </c>
      <c r="B79" s="18" t="s">
        <v>294</v>
      </c>
      <c r="C79" s="18">
        <v>189</v>
      </c>
      <c r="D79" s="18">
        <v>2</v>
      </c>
      <c r="E79" s="25" t="s">
        <v>315</v>
      </c>
      <c r="F79" s="25" t="s">
        <v>238</v>
      </c>
      <c r="G79" s="25" t="s">
        <v>249</v>
      </c>
      <c r="H79" s="18" t="s">
        <v>143</v>
      </c>
      <c r="I79" s="18" t="s">
        <v>180</v>
      </c>
      <c r="J79" s="26">
        <v>2.5699999332427979</v>
      </c>
      <c r="K79" s="25">
        <v>57</v>
      </c>
      <c r="L79" s="25" t="s">
        <v>315</v>
      </c>
      <c r="R79" s="18" t="s">
        <v>316</v>
      </c>
      <c r="S79" s="18" t="s">
        <v>317</v>
      </c>
      <c r="U79" s="18" t="s">
        <v>2137</v>
      </c>
      <c r="AB79" s="27">
        <v>41141.646539351852</v>
      </c>
    </row>
    <row r="80" spans="1:28" ht="89.25" x14ac:dyDescent="0.2">
      <c r="A80" s="24">
        <v>79</v>
      </c>
      <c r="B80" s="18" t="s">
        <v>294</v>
      </c>
      <c r="C80" s="18">
        <v>189</v>
      </c>
      <c r="D80" s="18">
        <v>2</v>
      </c>
      <c r="E80" s="25" t="s">
        <v>315</v>
      </c>
      <c r="F80" s="25" t="s">
        <v>238</v>
      </c>
      <c r="G80" s="25" t="s">
        <v>226</v>
      </c>
      <c r="H80" s="18" t="s">
        <v>143</v>
      </c>
      <c r="I80" s="18" t="s">
        <v>180</v>
      </c>
      <c r="J80" s="26">
        <v>2.6400001049041748</v>
      </c>
      <c r="K80" s="25">
        <v>64</v>
      </c>
      <c r="L80" s="25" t="s">
        <v>315</v>
      </c>
      <c r="R80" s="18" t="s">
        <v>318</v>
      </c>
      <c r="S80" s="18" t="s">
        <v>319</v>
      </c>
      <c r="U80" s="18" t="s">
        <v>2137</v>
      </c>
      <c r="AB80" s="27">
        <v>41141.646539351852</v>
      </c>
    </row>
    <row r="81" spans="1:28" ht="255" x14ac:dyDescent="0.2">
      <c r="A81" s="24">
        <v>80</v>
      </c>
      <c r="B81" s="18" t="s">
        <v>294</v>
      </c>
      <c r="C81" s="18">
        <v>189</v>
      </c>
      <c r="D81" s="18">
        <v>2</v>
      </c>
      <c r="H81" s="18" t="s">
        <v>143</v>
      </c>
      <c r="I81" s="18" t="s">
        <v>180</v>
      </c>
      <c r="R81" s="18" t="s">
        <v>320</v>
      </c>
      <c r="S81" s="18" t="s">
        <v>321</v>
      </c>
      <c r="U81" s="18" t="s">
        <v>2137</v>
      </c>
      <c r="AB81" s="27">
        <v>41141.646539351852</v>
      </c>
    </row>
    <row r="82" spans="1:28" ht="191.25" x14ac:dyDescent="0.2">
      <c r="A82" s="24">
        <v>81</v>
      </c>
      <c r="B82" s="18" t="s">
        <v>294</v>
      </c>
      <c r="C82" s="18">
        <v>189</v>
      </c>
      <c r="D82" s="18">
        <v>2</v>
      </c>
      <c r="E82" s="25" t="s">
        <v>189</v>
      </c>
      <c r="F82" s="25" t="s">
        <v>255</v>
      </c>
      <c r="G82" s="25" t="s">
        <v>74</v>
      </c>
      <c r="H82" s="18" t="s">
        <v>185</v>
      </c>
      <c r="I82" s="18" t="s">
        <v>180</v>
      </c>
      <c r="J82" s="26">
        <v>4.5199999809265137</v>
      </c>
      <c r="K82" s="25">
        <v>52</v>
      </c>
      <c r="L82" s="25" t="s">
        <v>189</v>
      </c>
      <c r="R82" s="18" t="s">
        <v>322</v>
      </c>
      <c r="S82" s="18" t="s">
        <v>323</v>
      </c>
      <c r="U82" s="18" t="s">
        <v>2135</v>
      </c>
      <c r="AB82" s="27">
        <v>41141.646539351852</v>
      </c>
    </row>
    <row r="83" spans="1:28" ht="63.75" x14ac:dyDescent="0.2">
      <c r="A83" s="24">
        <v>82</v>
      </c>
      <c r="B83" s="18" t="s">
        <v>294</v>
      </c>
      <c r="C83" s="18">
        <v>189</v>
      </c>
      <c r="D83" s="18">
        <v>2</v>
      </c>
      <c r="E83" s="25" t="s">
        <v>189</v>
      </c>
      <c r="F83" s="25" t="s">
        <v>255</v>
      </c>
      <c r="G83" s="25" t="s">
        <v>240</v>
      </c>
      <c r="H83" s="18" t="s">
        <v>185</v>
      </c>
      <c r="I83" s="18" t="s">
        <v>180</v>
      </c>
      <c r="J83" s="26">
        <v>4.5500001907348633</v>
      </c>
      <c r="K83" s="25">
        <v>55</v>
      </c>
      <c r="L83" s="25" t="s">
        <v>189</v>
      </c>
      <c r="R83" s="18" t="s">
        <v>324</v>
      </c>
      <c r="S83" s="18" t="s">
        <v>325</v>
      </c>
      <c r="U83" s="18" t="s">
        <v>2135</v>
      </c>
      <c r="AB83" s="27">
        <v>41141.646539351852</v>
      </c>
    </row>
    <row r="84" spans="1:28" ht="25.5" x14ac:dyDescent="0.2">
      <c r="A84" s="24">
        <v>83</v>
      </c>
      <c r="B84" s="18" t="s">
        <v>294</v>
      </c>
      <c r="C84" s="18">
        <v>189</v>
      </c>
      <c r="D84" s="18">
        <v>2</v>
      </c>
      <c r="E84" s="25" t="s">
        <v>189</v>
      </c>
      <c r="F84" s="25" t="s">
        <v>190</v>
      </c>
      <c r="G84" s="25" t="s">
        <v>108</v>
      </c>
      <c r="H84" s="18" t="s">
        <v>143</v>
      </c>
      <c r="I84" s="18" t="s">
        <v>180</v>
      </c>
      <c r="J84" s="26">
        <v>5.2800002098083496</v>
      </c>
      <c r="K84" s="25">
        <v>28</v>
      </c>
      <c r="L84" s="25" t="s">
        <v>189</v>
      </c>
      <c r="R84" s="18" t="s">
        <v>326</v>
      </c>
      <c r="S84" s="18" t="s">
        <v>327</v>
      </c>
      <c r="U84" s="18" t="s">
        <v>2137</v>
      </c>
      <c r="AB84" s="27">
        <v>41141.646539351852</v>
      </c>
    </row>
    <row r="85" spans="1:28" ht="293.25" x14ac:dyDescent="0.2">
      <c r="A85" s="24">
        <v>84</v>
      </c>
      <c r="B85" s="18" t="s">
        <v>294</v>
      </c>
      <c r="C85" s="18">
        <v>189</v>
      </c>
      <c r="D85" s="18">
        <v>2</v>
      </c>
      <c r="E85" s="25" t="s">
        <v>328</v>
      </c>
      <c r="F85" s="25" t="s">
        <v>84</v>
      </c>
      <c r="G85" s="25" t="s">
        <v>114</v>
      </c>
      <c r="H85" s="18" t="s">
        <v>143</v>
      </c>
      <c r="I85" s="18" t="s">
        <v>180</v>
      </c>
      <c r="J85" s="26">
        <v>6.190000057220459</v>
      </c>
      <c r="K85" s="25">
        <v>19</v>
      </c>
      <c r="L85" s="25" t="s">
        <v>328</v>
      </c>
      <c r="R85" s="18" t="s">
        <v>329</v>
      </c>
      <c r="S85" s="18" t="s">
        <v>330</v>
      </c>
      <c r="U85" s="18" t="s">
        <v>2137</v>
      </c>
      <c r="AB85" s="27">
        <v>41141.646539351852</v>
      </c>
    </row>
    <row r="86" spans="1:28" ht="51" x14ac:dyDescent="0.2">
      <c r="A86" s="24">
        <v>85</v>
      </c>
      <c r="B86" s="18" t="s">
        <v>294</v>
      </c>
      <c r="C86" s="18">
        <v>189</v>
      </c>
      <c r="D86" s="18">
        <v>2</v>
      </c>
      <c r="E86" s="25" t="s">
        <v>157</v>
      </c>
      <c r="F86" s="25" t="s">
        <v>84</v>
      </c>
      <c r="G86" s="25" t="s">
        <v>184</v>
      </c>
      <c r="H86" s="18" t="s">
        <v>185</v>
      </c>
      <c r="I86" s="18" t="s">
        <v>59</v>
      </c>
      <c r="J86" s="26">
        <v>6.3899998664855957</v>
      </c>
      <c r="K86" s="25">
        <v>39</v>
      </c>
      <c r="L86" s="25" t="s">
        <v>157</v>
      </c>
      <c r="R86" s="18" t="s">
        <v>331</v>
      </c>
      <c r="S86" s="18" t="s">
        <v>332</v>
      </c>
      <c r="U86" s="18" t="s">
        <v>2135</v>
      </c>
      <c r="V86" s="18" t="s">
        <v>2129</v>
      </c>
      <c r="AB86" s="27">
        <v>41141.646539351852</v>
      </c>
    </row>
    <row r="87" spans="1:28" ht="409.5" x14ac:dyDescent="0.2">
      <c r="A87" s="24">
        <v>86</v>
      </c>
      <c r="B87" s="18" t="s">
        <v>294</v>
      </c>
      <c r="C87" s="18">
        <v>189</v>
      </c>
      <c r="D87" s="18">
        <v>2</v>
      </c>
      <c r="E87" s="25" t="s">
        <v>157</v>
      </c>
      <c r="F87" s="25" t="s">
        <v>84</v>
      </c>
      <c r="G87" s="25" t="s">
        <v>94</v>
      </c>
      <c r="H87" s="18" t="s">
        <v>185</v>
      </c>
      <c r="I87" s="18" t="s">
        <v>59</v>
      </c>
      <c r="J87" s="26">
        <v>6.309999942779541</v>
      </c>
      <c r="K87" s="25">
        <v>31</v>
      </c>
      <c r="L87" s="25" t="s">
        <v>157</v>
      </c>
      <c r="R87" s="18" t="s">
        <v>333</v>
      </c>
      <c r="S87" s="18" t="s">
        <v>334</v>
      </c>
      <c r="U87" s="18" t="s">
        <v>2135</v>
      </c>
      <c r="V87" s="18" t="s">
        <v>2129</v>
      </c>
      <c r="AB87" s="27">
        <v>41141.646539351852</v>
      </c>
    </row>
    <row r="88" spans="1:28" ht="51" x14ac:dyDescent="0.2">
      <c r="A88" s="24">
        <v>87</v>
      </c>
      <c r="B88" s="18" t="s">
        <v>294</v>
      </c>
      <c r="C88" s="18">
        <v>189</v>
      </c>
      <c r="D88" s="18">
        <v>2</v>
      </c>
      <c r="E88" s="25" t="s">
        <v>210</v>
      </c>
      <c r="F88" s="25" t="s">
        <v>211</v>
      </c>
      <c r="G88" s="25" t="s">
        <v>84</v>
      </c>
      <c r="H88" s="18" t="s">
        <v>143</v>
      </c>
      <c r="I88" s="18" t="s">
        <v>180</v>
      </c>
      <c r="J88" s="26">
        <v>7.059999942779541</v>
      </c>
      <c r="K88" s="25">
        <v>6</v>
      </c>
      <c r="L88" s="25" t="s">
        <v>210</v>
      </c>
      <c r="R88" s="18" t="s">
        <v>335</v>
      </c>
      <c r="S88" s="18" t="s">
        <v>336</v>
      </c>
      <c r="U88" s="18" t="s">
        <v>2137</v>
      </c>
      <c r="AB88" s="27">
        <v>41141.646539351852</v>
      </c>
    </row>
    <row r="89" spans="1:28" ht="38.25" x14ac:dyDescent="0.2">
      <c r="A89" s="24">
        <v>88</v>
      </c>
      <c r="B89" s="18" t="s">
        <v>294</v>
      </c>
      <c r="C89" s="18">
        <v>189</v>
      </c>
      <c r="D89" s="18">
        <v>2</v>
      </c>
      <c r="E89" s="25" t="s">
        <v>210</v>
      </c>
      <c r="F89" s="25" t="s">
        <v>211</v>
      </c>
      <c r="G89" s="25" t="s">
        <v>65</v>
      </c>
      <c r="H89" s="18" t="s">
        <v>143</v>
      </c>
      <c r="I89" s="18" t="s">
        <v>180</v>
      </c>
      <c r="J89" s="26">
        <v>7.1500000953674316</v>
      </c>
      <c r="K89" s="25">
        <v>15</v>
      </c>
      <c r="L89" s="25" t="s">
        <v>210</v>
      </c>
      <c r="R89" s="18" t="s">
        <v>337</v>
      </c>
      <c r="S89" s="18" t="s">
        <v>338</v>
      </c>
      <c r="U89" s="18" t="s">
        <v>2137</v>
      </c>
      <c r="AB89" s="27">
        <v>41141.646539351852</v>
      </c>
    </row>
    <row r="90" spans="1:28" ht="153" x14ac:dyDescent="0.2">
      <c r="A90" s="24">
        <v>89</v>
      </c>
      <c r="B90" s="18" t="s">
        <v>294</v>
      </c>
      <c r="C90" s="18">
        <v>189</v>
      </c>
      <c r="D90" s="18">
        <v>2</v>
      </c>
      <c r="E90" s="25" t="s">
        <v>339</v>
      </c>
      <c r="F90" s="25" t="s">
        <v>340</v>
      </c>
      <c r="G90" s="25" t="s">
        <v>127</v>
      </c>
      <c r="H90" s="18" t="s">
        <v>185</v>
      </c>
      <c r="I90" s="18" t="s">
        <v>59</v>
      </c>
      <c r="J90" s="26">
        <v>8.4499998092651367</v>
      </c>
      <c r="K90" s="25">
        <v>45</v>
      </c>
      <c r="L90" s="25" t="s">
        <v>339</v>
      </c>
      <c r="R90" s="18" t="s">
        <v>341</v>
      </c>
      <c r="S90" s="18" t="s">
        <v>342</v>
      </c>
      <c r="U90" s="18" t="s">
        <v>2136</v>
      </c>
      <c r="AB90" s="27">
        <v>41141.646539351852</v>
      </c>
    </row>
    <row r="91" spans="1:28" ht="191.25" x14ac:dyDescent="0.2">
      <c r="A91" s="24">
        <v>90</v>
      </c>
      <c r="B91" s="18" t="s">
        <v>294</v>
      </c>
      <c r="C91" s="18">
        <v>189</v>
      </c>
      <c r="D91" s="18">
        <v>2</v>
      </c>
      <c r="E91" s="25" t="s">
        <v>339</v>
      </c>
      <c r="F91" s="25" t="s">
        <v>340</v>
      </c>
      <c r="G91" s="25" t="s">
        <v>127</v>
      </c>
      <c r="H91" s="18" t="s">
        <v>185</v>
      </c>
      <c r="I91" s="18" t="s">
        <v>180</v>
      </c>
      <c r="J91" s="26">
        <v>8.4499998092651367</v>
      </c>
      <c r="K91" s="25">
        <v>45</v>
      </c>
      <c r="L91" s="25" t="s">
        <v>339</v>
      </c>
      <c r="R91" s="18" t="s">
        <v>343</v>
      </c>
      <c r="S91" s="18" t="s">
        <v>344</v>
      </c>
      <c r="U91" s="18" t="s">
        <v>2135</v>
      </c>
      <c r="AB91" s="27">
        <v>41141.646539351852</v>
      </c>
    </row>
    <row r="92" spans="1:28" ht="89.25" x14ac:dyDescent="0.2">
      <c r="A92" s="24">
        <v>91</v>
      </c>
      <c r="B92" s="18" t="s">
        <v>294</v>
      </c>
      <c r="C92" s="18">
        <v>189</v>
      </c>
      <c r="D92" s="18">
        <v>2</v>
      </c>
      <c r="F92" s="25" t="s">
        <v>84</v>
      </c>
      <c r="H92" s="18" t="s">
        <v>185</v>
      </c>
      <c r="I92" s="18" t="s">
        <v>59</v>
      </c>
      <c r="J92" s="26">
        <v>6</v>
      </c>
      <c r="R92" s="18" t="s">
        <v>345</v>
      </c>
      <c r="S92" s="18" t="s">
        <v>346</v>
      </c>
      <c r="U92" s="18" t="s">
        <v>2135</v>
      </c>
      <c r="AB92" s="27">
        <v>41141.646539351852</v>
      </c>
    </row>
    <row r="93" spans="1:28" ht="165.75" x14ac:dyDescent="0.2">
      <c r="A93" s="24">
        <v>92</v>
      </c>
      <c r="B93" s="18" t="s">
        <v>294</v>
      </c>
      <c r="C93" s="18">
        <v>189</v>
      </c>
      <c r="D93" s="18">
        <v>2</v>
      </c>
      <c r="E93" s="25" t="s">
        <v>347</v>
      </c>
      <c r="F93" s="25" t="s">
        <v>348</v>
      </c>
      <c r="G93" s="25" t="s">
        <v>176</v>
      </c>
      <c r="H93" s="18" t="s">
        <v>58</v>
      </c>
      <c r="I93" s="18" t="s">
        <v>59</v>
      </c>
      <c r="J93" s="26">
        <v>11.170000076293945</v>
      </c>
      <c r="K93" s="25">
        <v>17</v>
      </c>
      <c r="L93" s="25" t="s">
        <v>347</v>
      </c>
      <c r="R93" s="18" t="s">
        <v>349</v>
      </c>
      <c r="S93" s="18" t="s">
        <v>350</v>
      </c>
      <c r="U93" s="18" t="s">
        <v>2136</v>
      </c>
      <c r="V93" s="18" t="s">
        <v>2144</v>
      </c>
      <c r="AB93" s="27">
        <v>41141.646539351852</v>
      </c>
    </row>
    <row r="94" spans="1:28" ht="102" x14ac:dyDescent="0.2">
      <c r="A94" s="24">
        <v>93</v>
      </c>
      <c r="B94" s="18" t="s">
        <v>294</v>
      </c>
      <c r="C94" s="18">
        <v>189</v>
      </c>
      <c r="D94" s="18">
        <v>2</v>
      </c>
      <c r="E94" s="25" t="s">
        <v>351</v>
      </c>
      <c r="F94" s="25" t="s">
        <v>352</v>
      </c>
      <c r="G94" s="25" t="s">
        <v>184</v>
      </c>
      <c r="H94" s="18" t="s">
        <v>185</v>
      </c>
      <c r="I94" s="18" t="s">
        <v>180</v>
      </c>
      <c r="J94" s="26">
        <v>9.3900003433227539</v>
      </c>
      <c r="K94" s="25">
        <v>39</v>
      </c>
      <c r="L94" s="25" t="s">
        <v>351</v>
      </c>
      <c r="R94" s="18" t="s">
        <v>353</v>
      </c>
      <c r="S94" s="18" t="s">
        <v>354</v>
      </c>
      <c r="U94" s="18" t="s">
        <v>2135</v>
      </c>
      <c r="AB94" s="27">
        <v>41141.646539351852</v>
      </c>
    </row>
    <row r="95" spans="1:28" ht="114.75" x14ac:dyDescent="0.2">
      <c r="A95" s="24">
        <v>94</v>
      </c>
      <c r="B95" s="18" t="s">
        <v>294</v>
      </c>
      <c r="C95" s="18">
        <v>189</v>
      </c>
      <c r="D95" s="18">
        <v>2</v>
      </c>
      <c r="E95" s="25" t="s">
        <v>355</v>
      </c>
      <c r="F95" s="25" t="s">
        <v>176</v>
      </c>
      <c r="G95" s="25" t="s">
        <v>117</v>
      </c>
      <c r="H95" s="18" t="s">
        <v>58</v>
      </c>
      <c r="I95" s="18" t="s">
        <v>59</v>
      </c>
      <c r="J95" s="26">
        <v>17.469999313354492</v>
      </c>
      <c r="K95" s="25">
        <v>47</v>
      </c>
      <c r="L95" s="25" t="s">
        <v>355</v>
      </c>
      <c r="R95" s="18" t="s">
        <v>356</v>
      </c>
      <c r="S95" s="18" t="s">
        <v>357</v>
      </c>
      <c r="U95" s="18" t="s">
        <v>2136</v>
      </c>
      <c r="V95" s="18" t="s">
        <v>2139</v>
      </c>
      <c r="AB95" s="27">
        <v>41141.646539351852</v>
      </c>
    </row>
    <row r="96" spans="1:28" ht="153" x14ac:dyDescent="0.2">
      <c r="A96" s="24">
        <v>95</v>
      </c>
      <c r="B96" s="18" t="s">
        <v>294</v>
      </c>
      <c r="C96" s="18">
        <v>189</v>
      </c>
      <c r="D96" s="18">
        <v>2</v>
      </c>
      <c r="E96" s="25" t="s">
        <v>358</v>
      </c>
      <c r="F96" s="25" t="s">
        <v>359</v>
      </c>
      <c r="G96" s="25" t="s">
        <v>245</v>
      </c>
      <c r="H96" s="18" t="s">
        <v>58</v>
      </c>
      <c r="I96" s="18" t="s">
        <v>59</v>
      </c>
      <c r="J96" s="26">
        <v>20.590000152587891</v>
      </c>
      <c r="K96" s="25">
        <v>59</v>
      </c>
      <c r="L96" s="25" t="s">
        <v>358</v>
      </c>
      <c r="R96" s="18" t="s">
        <v>360</v>
      </c>
      <c r="S96" s="18" t="s">
        <v>361</v>
      </c>
      <c r="U96" s="18" t="s">
        <v>2136</v>
      </c>
      <c r="V96" s="18" t="s">
        <v>2145</v>
      </c>
      <c r="AB96" s="27">
        <v>41141.646539351852</v>
      </c>
    </row>
    <row r="97" spans="1:28" ht="51" x14ac:dyDescent="0.2">
      <c r="A97" s="24">
        <v>96</v>
      </c>
      <c r="B97" s="18" t="s">
        <v>294</v>
      </c>
      <c r="C97" s="18">
        <v>189</v>
      </c>
      <c r="D97" s="18">
        <v>2</v>
      </c>
      <c r="E97" s="25" t="s">
        <v>362</v>
      </c>
      <c r="F97" s="25" t="s">
        <v>363</v>
      </c>
      <c r="G97" s="25" t="s">
        <v>171</v>
      </c>
      <c r="H97" s="18" t="s">
        <v>143</v>
      </c>
      <c r="I97" s="18" t="s">
        <v>59</v>
      </c>
      <c r="J97" s="26">
        <v>70.610000610351563</v>
      </c>
      <c r="K97" s="25">
        <v>61</v>
      </c>
      <c r="L97" s="25" t="s">
        <v>362</v>
      </c>
      <c r="R97" s="18" t="s">
        <v>364</v>
      </c>
      <c r="S97" s="18" t="s">
        <v>365</v>
      </c>
      <c r="U97" s="18" t="s">
        <v>2137</v>
      </c>
      <c r="AB97" s="27">
        <v>41141.646539351852</v>
      </c>
    </row>
    <row r="98" spans="1:28" ht="89.25" x14ac:dyDescent="0.2">
      <c r="A98" s="24">
        <v>97</v>
      </c>
      <c r="B98" s="18" t="s">
        <v>294</v>
      </c>
      <c r="C98" s="18">
        <v>189</v>
      </c>
      <c r="D98" s="18">
        <v>2</v>
      </c>
      <c r="E98" s="25" t="s">
        <v>366</v>
      </c>
      <c r="F98" s="25" t="s">
        <v>57</v>
      </c>
      <c r="G98" s="25" t="s">
        <v>245</v>
      </c>
      <c r="H98" s="18" t="s">
        <v>58</v>
      </c>
      <c r="I98" s="18" t="s">
        <v>59</v>
      </c>
      <c r="J98" s="26">
        <v>29.590000152587891</v>
      </c>
      <c r="K98" s="25">
        <v>59</v>
      </c>
      <c r="L98" s="25" t="s">
        <v>366</v>
      </c>
      <c r="R98" s="18" t="s">
        <v>367</v>
      </c>
      <c r="S98" s="18" t="s">
        <v>368</v>
      </c>
      <c r="U98" s="18" t="s">
        <v>2136</v>
      </c>
      <c r="V98" s="18" t="s">
        <v>2141</v>
      </c>
      <c r="AB98" s="27">
        <v>41141.646539351852</v>
      </c>
    </row>
    <row r="99" spans="1:28" ht="76.5" x14ac:dyDescent="0.2">
      <c r="A99" s="24">
        <v>98</v>
      </c>
      <c r="B99" s="18" t="s">
        <v>294</v>
      </c>
      <c r="C99" s="18">
        <v>189</v>
      </c>
      <c r="D99" s="18">
        <v>2</v>
      </c>
      <c r="E99" s="25" t="s">
        <v>369</v>
      </c>
      <c r="F99" s="25" t="s">
        <v>94</v>
      </c>
      <c r="G99" s="25" t="s">
        <v>202</v>
      </c>
      <c r="H99" s="18" t="s">
        <v>58</v>
      </c>
      <c r="I99" s="18" t="s">
        <v>59</v>
      </c>
      <c r="J99" s="26">
        <v>31.5</v>
      </c>
      <c r="K99" s="25">
        <v>50</v>
      </c>
      <c r="L99" s="25" t="s">
        <v>369</v>
      </c>
      <c r="R99" s="18" t="s">
        <v>370</v>
      </c>
      <c r="S99" s="18" t="s">
        <v>371</v>
      </c>
      <c r="U99" s="18" t="s">
        <v>2136</v>
      </c>
      <c r="V99" s="18" t="s">
        <v>2142</v>
      </c>
      <c r="AB99" s="27">
        <v>41141.646539351852</v>
      </c>
    </row>
    <row r="100" spans="1:28" ht="114.75" x14ac:dyDescent="0.2">
      <c r="A100" s="24">
        <v>99</v>
      </c>
      <c r="B100" s="18" t="s">
        <v>294</v>
      </c>
      <c r="C100" s="18">
        <v>189</v>
      </c>
      <c r="D100" s="18">
        <v>2</v>
      </c>
      <c r="E100" s="25" t="s">
        <v>372</v>
      </c>
      <c r="F100" s="25" t="s">
        <v>268</v>
      </c>
      <c r="G100" s="25" t="s">
        <v>171</v>
      </c>
      <c r="H100" s="18" t="s">
        <v>58</v>
      </c>
      <c r="I100" s="18" t="s">
        <v>59</v>
      </c>
      <c r="J100" s="26">
        <v>32.610000610351562</v>
      </c>
      <c r="K100" s="25">
        <v>61</v>
      </c>
      <c r="L100" s="25" t="s">
        <v>372</v>
      </c>
      <c r="R100" s="18" t="s">
        <v>373</v>
      </c>
      <c r="S100" s="18" t="s">
        <v>374</v>
      </c>
      <c r="U100" s="18" t="s">
        <v>2136</v>
      </c>
      <c r="V100" s="18" t="s">
        <v>2142</v>
      </c>
      <c r="AB100" s="27">
        <v>41141.646539351852</v>
      </c>
    </row>
    <row r="101" spans="1:28" ht="51" x14ac:dyDescent="0.2">
      <c r="A101" s="24">
        <v>100</v>
      </c>
      <c r="B101" s="18" t="s">
        <v>294</v>
      </c>
      <c r="C101" s="18">
        <v>189</v>
      </c>
      <c r="D101" s="18">
        <v>2</v>
      </c>
      <c r="E101" s="25" t="s">
        <v>375</v>
      </c>
      <c r="F101" s="25" t="s">
        <v>376</v>
      </c>
      <c r="G101" s="25" t="s">
        <v>215</v>
      </c>
      <c r="H101" s="18" t="s">
        <v>58</v>
      </c>
      <c r="I101" s="18" t="s">
        <v>59</v>
      </c>
      <c r="J101" s="26">
        <v>65.339996337890625</v>
      </c>
      <c r="K101" s="25">
        <v>34</v>
      </c>
      <c r="L101" s="25" t="s">
        <v>375</v>
      </c>
      <c r="R101" s="18" t="s">
        <v>377</v>
      </c>
      <c r="S101" s="18" t="s">
        <v>378</v>
      </c>
      <c r="U101" s="29" t="s">
        <v>2136</v>
      </c>
      <c r="V101" s="29" t="s">
        <v>2144</v>
      </c>
      <c r="AB101" s="27">
        <v>41141.646539351852</v>
      </c>
    </row>
    <row r="102" spans="1:28" ht="102" x14ac:dyDescent="0.2">
      <c r="A102" s="24">
        <v>101</v>
      </c>
      <c r="B102" s="18" t="s">
        <v>294</v>
      </c>
      <c r="C102" s="18">
        <v>189</v>
      </c>
      <c r="D102" s="18">
        <v>2</v>
      </c>
      <c r="E102" s="25" t="s">
        <v>375</v>
      </c>
      <c r="F102" s="25" t="s">
        <v>376</v>
      </c>
      <c r="G102" s="25" t="s">
        <v>146</v>
      </c>
      <c r="H102" s="18" t="s">
        <v>58</v>
      </c>
      <c r="I102" s="18" t="s">
        <v>59</v>
      </c>
      <c r="J102" s="26">
        <v>65.529998779296875</v>
      </c>
      <c r="K102" s="25">
        <v>53</v>
      </c>
      <c r="L102" s="25" t="s">
        <v>375</v>
      </c>
      <c r="R102" s="18" t="s">
        <v>379</v>
      </c>
      <c r="S102" s="18" t="s">
        <v>380</v>
      </c>
      <c r="U102" s="29" t="s">
        <v>2136</v>
      </c>
      <c r="V102" s="29" t="s">
        <v>2144</v>
      </c>
      <c r="AB102" s="27">
        <v>41141.646539351852</v>
      </c>
    </row>
    <row r="103" spans="1:28" ht="89.25" x14ac:dyDescent="0.2">
      <c r="A103" s="24">
        <v>102</v>
      </c>
      <c r="B103" s="18" t="s">
        <v>294</v>
      </c>
      <c r="C103" s="18">
        <v>189</v>
      </c>
      <c r="D103" s="18">
        <v>2</v>
      </c>
      <c r="E103" s="25" t="s">
        <v>381</v>
      </c>
      <c r="F103" s="25" t="s">
        <v>382</v>
      </c>
      <c r="G103" s="25" t="s">
        <v>340</v>
      </c>
      <c r="H103" s="18" t="s">
        <v>58</v>
      </c>
      <c r="I103" s="18" t="s">
        <v>59</v>
      </c>
      <c r="J103" s="26">
        <v>66.080001831054687</v>
      </c>
      <c r="K103" s="25">
        <v>8</v>
      </c>
      <c r="L103" s="25" t="s">
        <v>381</v>
      </c>
      <c r="R103" s="18" t="s">
        <v>383</v>
      </c>
      <c r="S103" s="18" t="s">
        <v>384</v>
      </c>
      <c r="U103" s="29" t="s">
        <v>2136</v>
      </c>
      <c r="V103" s="29" t="s">
        <v>2143</v>
      </c>
      <c r="AB103" s="27">
        <v>41141.646539351852</v>
      </c>
    </row>
    <row r="104" spans="1:28" ht="102" x14ac:dyDescent="0.2">
      <c r="A104" s="24">
        <v>103</v>
      </c>
      <c r="B104" s="18" t="s">
        <v>294</v>
      </c>
      <c r="C104" s="18">
        <v>189</v>
      </c>
      <c r="D104" s="18">
        <v>2</v>
      </c>
      <c r="E104" s="25" t="s">
        <v>385</v>
      </c>
      <c r="F104" s="25" t="s">
        <v>386</v>
      </c>
      <c r="G104" s="25" t="s">
        <v>127</v>
      </c>
      <c r="H104" s="18" t="s">
        <v>58</v>
      </c>
      <c r="I104" s="18" t="s">
        <v>59</v>
      </c>
      <c r="J104" s="26">
        <v>67.449996948242188</v>
      </c>
      <c r="K104" s="25">
        <v>45</v>
      </c>
      <c r="L104" s="25" t="s">
        <v>385</v>
      </c>
      <c r="R104" s="18" t="s">
        <v>387</v>
      </c>
      <c r="S104" s="18" t="s">
        <v>388</v>
      </c>
      <c r="U104" s="29" t="s">
        <v>2136</v>
      </c>
      <c r="V104" s="29" t="s">
        <v>2146</v>
      </c>
      <c r="AB104" s="27">
        <v>41141.646539351852</v>
      </c>
    </row>
    <row r="105" spans="1:28" ht="216.75" x14ac:dyDescent="0.2">
      <c r="A105" s="24">
        <v>104</v>
      </c>
      <c r="B105" s="18" t="s">
        <v>294</v>
      </c>
      <c r="C105" s="18">
        <v>189</v>
      </c>
      <c r="D105" s="18">
        <v>2</v>
      </c>
      <c r="E105" s="25" t="s">
        <v>385</v>
      </c>
      <c r="F105" s="25" t="s">
        <v>386</v>
      </c>
      <c r="G105" s="25" t="s">
        <v>127</v>
      </c>
      <c r="H105" s="18" t="s">
        <v>58</v>
      </c>
      <c r="I105" s="18" t="s">
        <v>59</v>
      </c>
      <c r="J105" s="26">
        <v>67.449996948242188</v>
      </c>
      <c r="K105" s="25">
        <v>45</v>
      </c>
      <c r="L105" s="25" t="s">
        <v>385</v>
      </c>
      <c r="R105" s="18" t="s">
        <v>389</v>
      </c>
      <c r="S105" s="18" t="s">
        <v>390</v>
      </c>
      <c r="U105" s="29" t="s">
        <v>2136</v>
      </c>
      <c r="V105" s="29" t="s">
        <v>2146</v>
      </c>
      <c r="AB105" s="27">
        <v>41141.646539351852</v>
      </c>
    </row>
    <row r="106" spans="1:28" ht="76.5" x14ac:dyDescent="0.2">
      <c r="A106" s="24">
        <v>105</v>
      </c>
      <c r="B106" s="18" t="s">
        <v>294</v>
      </c>
      <c r="C106" s="18">
        <v>189</v>
      </c>
      <c r="D106" s="18">
        <v>2</v>
      </c>
      <c r="E106" s="25" t="s">
        <v>391</v>
      </c>
      <c r="F106" s="25" t="s">
        <v>392</v>
      </c>
      <c r="G106" s="25" t="s">
        <v>393</v>
      </c>
      <c r="H106" s="18" t="s">
        <v>185</v>
      </c>
      <c r="I106" s="18" t="s">
        <v>59</v>
      </c>
      <c r="J106" s="26">
        <v>68.099998474121094</v>
      </c>
      <c r="K106" s="25">
        <v>10</v>
      </c>
      <c r="L106" s="25" t="s">
        <v>391</v>
      </c>
      <c r="R106" s="18" t="s">
        <v>394</v>
      </c>
      <c r="S106" s="18" t="s">
        <v>395</v>
      </c>
      <c r="U106" s="18" t="s">
        <v>2136</v>
      </c>
      <c r="V106" s="29" t="s">
        <v>2146</v>
      </c>
      <c r="AB106" s="27">
        <v>41141.646539351852</v>
      </c>
    </row>
    <row r="107" spans="1:28" ht="38.25" x14ac:dyDescent="0.2">
      <c r="A107" s="24">
        <v>106</v>
      </c>
      <c r="B107" s="18" t="s">
        <v>294</v>
      </c>
      <c r="C107" s="18">
        <v>189</v>
      </c>
      <c r="D107" s="18">
        <v>2</v>
      </c>
      <c r="E107" s="25" t="s">
        <v>391</v>
      </c>
      <c r="F107" s="25" t="s">
        <v>392</v>
      </c>
      <c r="G107" s="25" t="s">
        <v>352</v>
      </c>
      <c r="H107" s="18" t="s">
        <v>143</v>
      </c>
      <c r="I107" s="18" t="s">
        <v>180</v>
      </c>
      <c r="J107" s="26">
        <v>68.089996337890625</v>
      </c>
      <c r="K107" s="25">
        <v>9</v>
      </c>
      <c r="L107" s="25" t="s">
        <v>391</v>
      </c>
      <c r="R107" s="18" t="s">
        <v>396</v>
      </c>
      <c r="S107" s="18" t="s">
        <v>397</v>
      </c>
      <c r="U107" s="18" t="s">
        <v>2137</v>
      </c>
      <c r="AB107" s="27">
        <v>41141.646539351852</v>
      </c>
    </row>
    <row r="108" spans="1:28" ht="204" x14ac:dyDescent="0.2">
      <c r="A108" s="24">
        <v>107</v>
      </c>
      <c r="B108" s="18" t="s">
        <v>294</v>
      </c>
      <c r="C108" s="18">
        <v>189</v>
      </c>
      <c r="D108" s="18">
        <v>2</v>
      </c>
      <c r="E108" s="25" t="s">
        <v>398</v>
      </c>
      <c r="F108" s="25" t="s">
        <v>399</v>
      </c>
      <c r="G108" s="25" t="s">
        <v>190</v>
      </c>
      <c r="H108" s="18" t="s">
        <v>58</v>
      </c>
      <c r="I108" s="18" t="s">
        <v>59</v>
      </c>
      <c r="J108" s="26">
        <v>78.050003051757813</v>
      </c>
      <c r="K108" s="25">
        <v>5</v>
      </c>
      <c r="L108" s="25" t="s">
        <v>398</v>
      </c>
      <c r="R108" s="18" t="s">
        <v>400</v>
      </c>
      <c r="S108" s="18" t="s">
        <v>401</v>
      </c>
      <c r="U108" s="29" t="s">
        <v>2136</v>
      </c>
      <c r="V108" s="29" t="s">
        <v>2146</v>
      </c>
      <c r="AB108" s="27">
        <v>41141.646539351852</v>
      </c>
    </row>
    <row r="109" spans="1:28" ht="76.5" x14ac:dyDescent="0.2">
      <c r="A109" s="24">
        <v>108</v>
      </c>
      <c r="B109" s="18" t="s">
        <v>294</v>
      </c>
      <c r="C109" s="18">
        <v>189</v>
      </c>
      <c r="D109" s="18">
        <v>2</v>
      </c>
      <c r="E109" s="25" t="s">
        <v>402</v>
      </c>
      <c r="F109" s="25" t="s">
        <v>392</v>
      </c>
      <c r="G109" s="25" t="s">
        <v>202</v>
      </c>
      <c r="H109" s="18" t="s">
        <v>58</v>
      </c>
      <c r="I109" s="18" t="s">
        <v>59</v>
      </c>
      <c r="J109" s="26">
        <v>68.5</v>
      </c>
      <c r="K109" s="25">
        <v>50</v>
      </c>
      <c r="L109" s="25" t="s">
        <v>402</v>
      </c>
      <c r="R109" s="18" t="s">
        <v>403</v>
      </c>
      <c r="S109" s="18" t="s">
        <v>404</v>
      </c>
      <c r="U109" s="29" t="s">
        <v>2136</v>
      </c>
      <c r="V109" s="29" t="s">
        <v>2141</v>
      </c>
      <c r="AB109" s="27">
        <v>41141.646539351852</v>
      </c>
    </row>
    <row r="110" spans="1:28" ht="114.75" x14ac:dyDescent="0.2">
      <c r="A110" s="24">
        <v>109</v>
      </c>
      <c r="B110" s="18" t="s">
        <v>294</v>
      </c>
      <c r="C110" s="18">
        <v>189</v>
      </c>
      <c r="D110" s="18">
        <v>2</v>
      </c>
      <c r="H110" s="18" t="s">
        <v>58</v>
      </c>
      <c r="I110" s="18" t="s">
        <v>59</v>
      </c>
      <c r="R110" s="18" t="s">
        <v>405</v>
      </c>
      <c r="S110" s="18" t="s">
        <v>406</v>
      </c>
      <c r="U110" s="29" t="s">
        <v>2135</v>
      </c>
      <c r="V110" s="18" t="s">
        <v>2150</v>
      </c>
      <c r="AB110" s="27">
        <v>41141.646539351852</v>
      </c>
    </row>
    <row r="111" spans="1:28" ht="76.5" x14ac:dyDescent="0.2">
      <c r="A111" s="24">
        <v>110</v>
      </c>
      <c r="B111" s="18" t="s">
        <v>294</v>
      </c>
      <c r="C111" s="18">
        <v>189</v>
      </c>
      <c r="D111" s="18">
        <v>2</v>
      </c>
      <c r="E111" s="25" t="s">
        <v>214</v>
      </c>
      <c r="F111" s="25" t="s">
        <v>215</v>
      </c>
      <c r="G111" s="25" t="s">
        <v>117</v>
      </c>
      <c r="H111" s="18" t="s">
        <v>185</v>
      </c>
      <c r="I111" s="18" t="s">
        <v>180</v>
      </c>
      <c r="J111" s="26">
        <v>34.470001220703125</v>
      </c>
      <c r="K111" s="25">
        <v>47</v>
      </c>
      <c r="L111" s="25" t="s">
        <v>214</v>
      </c>
      <c r="R111" s="18" t="s">
        <v>407</v>
      </c>
      <c r="S111" s="18" t="s">
        <v>408</v>
      </c>
      <c r="U111" s="18" t="s">
        <v>2129</v>
      </c>
      <c r="AB111" s="27">
        <v>41141.646539351852</v>
      </c>
    </row>
    <row r="112" spans="1:28" ht="63.75" x14ac:dyDescent="0.2">
      <c r="A112" s="24">
        <v>111</v>
      </c>
      <c r="B112" s="18" t="s">
        <v>294</v>
      </c>
      <c r="C112" s="18">
        <v>189</v>
      </c>
      <c r="D112" s="18">
        <v>2</v>
      </c>
      <c r="E112" s="25" t="s">
        <v>214</v>
      </c>
      <c r="F112" s="25" t="s">
        <v>215</v>
      </c>
      <c r="G112" s="25" t="s">
        <v>117</v>
      </c>
      <c r="H112" s="18" t="s">
        <v>143</v>
      </c>
      <c r="I112" s="18" t="s">
        <v>180</v>
      </c>
      <c r="J112" s="26">
        <v>34.470001220703125</v>
      </c>
      <c r="K112" s="25">
        <v>47</v>
      </c>
      <c r="L112" s="25" t="s">
        <v>214</v>
      </c>
      <c r="R112" s="18" t="s">
        <v>409</v>
      </c>
      <c r="S112" s="18" t="s">
        <v>410</v>
      </c>
      <c r="U112" s="18" t="s">
        <v>2137</v>
      </c>
      <c r="AB112" s="27">
        <v>41141.646539351852</v>
      </c>
    </row>
    <row r="113" spans="1:28" ht="38.25" x14ac:dyDescent="0.2">
      <c r="A113" s="24">
        <v>112</v>
      </c>
      <c r="B113" s="18" t="s">
        <v>294</v>
      </c>
      <c r="C113" s="18">
        <v>189</v>
      </c>
      <c r="D113" s="18">
        <v>2</v>
      </c>
      <c r="E113" s="25" t="s">
        <v>218</v>
      </c>
      <c r="F113" s="25" t="s">
        <v>89</v>
      </c>
      <c r="G113" s="25" t="s">
        <v>176</v>
      </c>
      <c r="H113" s="18" t="s">
        <v>58</v>
      </c>
      <c r="I113" s="18" t="s">
        <v>59</v>
      </c>
      <c r="J113" s="26">
        <v>35.169998168945313</v>
      </c>
      <c r="K113" s="25">
        <v>17</v>
      </c>
      <c r="L113" s="25" t="s">
        <v>218</v>
      </c>
      <c r="R113" s="18" t="s">
        <v>411</v>
      </c>
      <c r="S113" s="18" t="s">
        <v>412</v>
      </c>
      <c r="U113" s="18" t="s">
        <v>2129</v>
      </c>
      <c r="AB113" s="27">
        <v>41141.646539351852</v>
      </c>
    </row>
    <row r="114" spans="1:28" ht="51" x14ac:dyDescent="0.2">
      <c r="A114" s="24">
        <v>113</v>
      </c>
      <c r="B114" s="18" t="s">
        <v>294</v>
      </c>
      <c r="C114" s="18">
        <v>189</v>
      </c>
      <c r="D114" s="18">
        <v>2</v>
      </c>
      <c r="H114" s="18" t="s">
        <v>143</v>
      </c>
      <c r="I114" s="18" t="s">
        <v>180</v>
      </c>
      <c r="R114" s="18" t="s">
        <v>413</v>
      </c>
      <c r="S114" s="18" t="s">
        <v>414</v>
      </c>
      <c r="U114" s="18" t="s">
        <v>2137</v>
      </c>
      <c r="AB114" s="27">
        <v>41141.646539351852</v>
      </c>
    </row>
    <row r="115" spans="1:28" ht="229.5" x14ac:dyDescent="0.2">
      <c r="A115" s="24">
        <v>114</v>
      </c>
      <c r="B115" s="18" t="s">
        <v>294</v>
      </c>
      <c r="C115" s="18">
        <v>189</v>
      </c>
      <c r="D115" s="18">
        <v>2</v>
      </c>
      <c r="H115" s="18" t="s">
        <v>185</v>
      </c>
      <c r="I115" s="18" t="s">
        <v>59</v>
      </c>
      <c r="R115" s="18" t="s">
        <v>415</v>
      </c>
      <c r="S115" s="18" t="s">
        <v>416</v>
      </c>
      <c r="U115" s="18" t="s">
        <v>2135</v>
      </c>
      <c r="AB115" s="27">
        <v>41141.646539351852</v>
      </c>
    </row>
    <row r="116" spans="1:28" ht="51" x14ac:dyDescent="0.2">
      <c r="A116" s="24">
        <v>115</v>
      </c>
      <c r="B116" s="18" t="s">
        <v>294</v>
      </c>
      <c r="C116" s="18">
        <v>189</v>
      </c>
      <c r="D116" s="18">
        <v>2</v>
      </c>
      <c r="E116" s="25" t="s">
        <v>417</v>
      </c>
      <c r="F116" s="25" t="s">
        <v>171</v>
      </c>
      <c r="G116" s="25" t="s">
        <v>122</v>
      </c>
      <c r="H116" s="18" t="s">
        <v>185</v>
      </c>
      <c r="I116" s="18" t="s">
        <v>59</v>
      </c>
      <c r="J116" s="26">
        <v>61.580001831054687</v>
      </c>
      <c r="K116" s="25">
        <v>58</v>
      </c>
      <c r="L116" s="25" t="s">
        <v>417</v>
      </c>
      <c r="R116" s="18" t="s">
        <v>418</v>
      </c>
      <c r="S116" s="18" t="s">
        <v>419</v>
      </c>
      <c r="U116" s="18" t="s">
        <v>2135</v>
      </c>
      <c r="AB116" s="27">
        <v>41141.646539351852</v>
      </c>
    </row>
    <row r="117" spans="1:28" ht="51" x14ac:dyDescent="0.2">
      <c r="A117" s="24">
        <v>116</v>
      </c>
      <c r="B117" s="18" t="s">
        <v>294</v>
      </c>
      <c r="C117" s="18">
        <v>189</v>
      </c>
      <c r="D117" s="18">
        <v>2</v>
      </c>
      <c r="E117" s="25" t="s">
        <v>420</v>
      </c>
      <c r="F117" s="25" t="s">
        <v>194</v>
      </c>
      <c r="G117" s="25" t="s">
        <v>255</v>
      </c>
      <c r="H117" s="18" t="s">
        <v>185</v>
      </c>
      <c r="I117" s="18" t="s">
        <v>180</v>
      </c>
      <c r="J117" s="26">
        <v>43.040000915527344</v>
      </c>
      <c r="K117" s="25">
        <v>4</v>
      </c>
      <c r="L117" s="25" t="s">
        <v>420</v>
      </c>
      <c r="R117" s="18" t="s">
        <v>421</v>
      </c>
      <c r="S117" s="18" t="s">
        <v>422</v>
      </c>
      <c r="U117" s="18" t="s">
        <v>2135</v>
      </c>
      <c r="AB117" s="27">
        <v>41141.646539351852</v>
      </c>
    </row>
    <row r="118" spans="1:28" ht="102" x14ac:dyDescent="0.2">
      <c r="A118" s="24">
        <v>117</v>
      </c>
      <c r="B118" s="18" t="s">
        <v>294</v>
      </c>
      <c r="C118" s="18">
        <v>189</v>
      </c>
      <c r="D118" s="18">
        <v>2</v>
      </c>
      <c r="E118" s="25" t="s">
        <v>423</v>
      </c>
      <c r="F118" s="25" t="s">
        <v>117</v>
      </c>
      <c r="G118" s="25" t="s">
        <v>424</v>
      </c>
      <c r="H118" s="18" t="s">
        <v>185</v>
      </c>
      <c r="I118" s="18" t="s">
        <v>59</v>
      </c>
      <c r="J118" s="26">
        <v>47.630001068115234</v>
      </c>
      <c r="K118" s="25">
        <v>63</v>
      </c>
      <c r="L118" s="25" t="s">
        <v>423</v>
      </c>
      <c r="R118" s="18" t="s">
        <v>425</v>
      </c>
      <c r="S118" s="18" t="s">
        <v>426</v>
      </c>
      <c r="U118" s="18" t="s">
        <v>2135</v>
      </c>
      <c r="AB118" s="27">
        <v>41141.646539351852</v>
      </c>
    </row>
    <row r="119" spans="1:28" ht="204" x14ac:dyDescent="0.2">
      <c r="A119" s="24">
        <v>118</v>
      </c>
      <c r="B119" s="18" t="s">
        <v>294</v>
      </c>
      <c r="C119" s="18">
        <v>189</v>
      </c>
      <c r="D119" s="18">
        <v>2</v>
      </c>
      <c r="E119" s="25" t="s">
        <v>221</v>
      </c>
      <c r="F119" s="25" t="s">
        <v>89</v>
      </c>
      <c r="G119" s="25" t="s">
        <v>215</v>
      </c>
      <c r="H119" s="18" t="s">
        <v>185</v>
      </c>
      <c r="I119" s="18" t="s">
        <v>59</v>
      </c>
      <c r="J119" s="26">
        <v>35.340000152587891</v>
      </c>
      <c r="K119" s="25">
        <v>34</v>
      </c>
      <c r="L119" s="25" t="s">
        <v>221</v>
      </c>
      <c r="R119" s="18" t="s">
        <v>427</v>
      </c>
      <c r="S119" s="18" t="s">
        <v>428</v>
      </c>
      <c r="U119" s="18" t="s">
        <v>2135</v>
      </c>
      <c r="AB119" s="27">
        <v>41141.646539351852</v>
      </c>
    </row>
    <row r="120" spans="1:28" ht="102" x14ac:dyDescent="0.2">
      <c r="A120" s="24">
        <v>119</v>
      </c>
      <c r="B120" s="18" t="s">
        <v>294</v>
      </c>
      <c r="C120" s="18">
        <v>189</v>
      </c>
      <c r="D120" s="18">
        <v>2</v>
      </c>
      <c r="E120" s="25" t="s">
        <v>221</v>
      </c>
      <c r="F120" s="25" t="s">
        <v>89</v>
      </c>
      <c r="G120" s="25" t="s">
        <v>127</v>
      </c>
      <c r="H120" s="18" t="s">
        <v>185</v>
      </c>
      <c r="I120" s="18" t="s">
        <v>59</v>
      </c>
      <c r="J120" s="26">
        <v>35.450000762939453</v>
      </c>
      <c r="K120" s="25">
        <v>45</v>
      </c>
      <c r="L120" s="25" t="s">
        <v>221</v>
      </c>
      <c r="R120" s="18" t="s">
        <v>429</v>
      </c>
      <c r="S120" s="18" t="s">
        <v>430</v>
      </c>
      <c r="U120" s="18" t="s">
        <v>2135</v>
      </c>
      <c r="AB120" s="27">
        <v>41141.646539351852</v>
      </c>
    </row>
    <row r="121" spans="1:28" ht="63.75" x14ac:dyDescent="0.2">
      <c r="A121" s="24">
        <v>120</v>
      </c>
      <c r="B121" s="18" t="s">
        <v>294</v>
      </c>
      <c r="C121" s="18">
        <v>189</v>
      </c>
      <c r="D121" s="18">
        <v>2</v>
      </c>
      <c r="E121" s="25" t="s">
        <v>221</v>
      </c>
      <c r="F121" s="25" t="s">
        <v>89</v>
      </c>
      <c r="G121" s="25" t="s">
        <v>94</v>
      </c>
      <c r="H121" s="18" t="s">
        <v>185</v>
      </c>
      <c r="I121" s="18" t="s">
        <v>180</v>
      </c>
      <c r="J121" s="26">
        <v>35.310001373291016</v>
      </c>
      <c r="K121" s="25">
        <v>31</v>
      </c>
      <c r="L121" s="25" t="s">
        <v>221</v>
      </c>
      <c r="R121" s="18" t="s">
        <v>431</v>
      </c>
      <c r="S121" s="18" t="s">
        <v>432</v>
      </c>
      <c r="U121" s="18" t="s">
        <v>2135</v>
      </c>
      <c r="AB121" s="27">
        <v>41141.646539351852</v>
      </c>
    </row>
    <row r="122" spans="1:28" ht="38.25" x14ac:dyDescent="0.2">
      <c r="A122" s="24">
        <v>121</v>
      </c>
      <c r="B122" s="18" t="s">
        <v>294</v>
      </c>
      <c r="C122" s="18">
        <v>189</v>
      </c>
      <c r="D122" s="18">
        <v>2</v>
      </c>
      <c r="E122" s="25" t="s">
        <v>221</v>
      </c>
      <c r="F122" s="25" t="s">
        <v>89</v>
      </c>
      <c r="G122" s="25" t="s">
        <v>89</v>
      </c>
      <c r="H122" s="18" t="s">
        <v>185</v>
      </c>
      <c r="I122" s="18" t="s">
        <v>59</v>
      </c>
      <c r="J122" s="26">
        <v>35.349998474121094</v>
      </c>
      <c r="K122" s="25">
        <v>35</v>
      </c>
      <c r="L122" s="25" t="s">
        <v>221</v>
      </c>
      <c r="R122" s="18" t="s">
        <v>433</v>
      </c>
      <c r="S122" s="18" t="s">
        <v>434</v>
      </c>
      <c r="U122" s="18" t="s">
        <v>2135</v>
      </c>
      <c r="AB122" s="27">
        <v>41141.646539351852</v>
      </c>
    </row>
    <row r="123" spans="1:28" ht="127.5" x14ac:dyDescent="0.2">
      <c r="A123" s="24">
        <v>122</v>
      </c>
      <c r="B123" s="18" t="s">
        <v>294</v>
      </c>
      <c r="C123" s="18">
        <v>189</v>
      </c>
      <c r="D123" s="18">
        <v>2</v>
      </c>
      <c r="E123" s="25" t="s">
        <v>221</v>
      </c>
      <c r="F123" s="25" t="s">
        <v>89</v>
      </c>
      <c r="G123" s="25" t="s">
        <v>171</v>
      </c>
      <c r="H123" s="18" t="s">
        <v>185</v>
      </c>
      <c r="I123" s="18" t="s">
        <v>59</v>
      </c>
      <c r="J123" s="26">
        <v>35.610000610351563</v>
      </c>
      <c r="K123" s="25">
        <v>61</v>
      </c>
      <c r="L123" s="25" t="s">
        <v>221</v>
      </c>
      <c r="R123" s="18" t="s">
        <v>435</v>
      </c>
      <c r="S123" s="18" t="s">
        <v>436</v>
      </c>
      <c r="U123" s="18" t="s">
        <v>2135</v>
      </c>
      <c r="AB123" s="27">
        <v>41141.646539351852</v>
      </c>
    </row>
    <row r="124" spans="1:28" ht="178.5" x14ac:dyDescent="0.2">
      <c r="A124" s="24">
        <v>123</v>
      </c>
      <c r="B124" s="18" t="s">
        <v>294</v>
      </c>
      <c r="C124" s="18">
        <v>189</v>
      </c>
      <c r="D124" s="18">
        <v>2</v>
      </c>
      <c r="E124" s="25" t="s">
        <v>221</v>
      </c>
      <c r="F124" s="25" t="s">
        <v>89</v>
      </c>
      <c r="G124" s="25" t="s">
        <v>171</v>
      </c>
      <c r="H124" s="18" t="s">
        <v>185</v>
      </c>
      <c r="I124" s="18" t="s">
        <v>59</v>
      </c>
      <c r="J124" s="26">
        <v>35.610000610351563</v>
      </c>
      <c r="K124" s="25">
        <v>61</v>
      </c>
      <c r="L124" s="25" t="s">
        <v>221</v>
      </c>
      <c r="R124" s="18" t="s">
        <v>437</v>
      </c>
      <c r="S124" s="18" t="s">
        <v>438</v>
      </c>
      <c r="U124" s="18" t="s">
        <v>2135</v>
      </c>
      <c r="AB124" s="27">
        <v>41141.646539351852</v>
      </c>
    </row>
    <row r="125" spans="1:28" ht="229.5" x14ac:dyDescent="0.2">
      <c r="A125" s="24">
        <v>124</v>
      </c>
      <c r="B125" s="18" t="s">
        <v>294</v>
      </c>
      <c r="C125" s="18">
        <v>189</v>
      </c>
      <c r="D125" s="18">
        <v>2</v>
      </c>
      <c r="E125" s="25" t="s">
        <v>221</v>
      </c>
      <c r="F125" s="25" t="s">
        <v>89</v>
      </c>
      <c r="G125" s="25" t="s">
        <v>131</v>
      </c>
      <c r="H125" s="18" t="s">
        <v>58</v>
      </c>
      <c r="I125" s="18" t="s">
        <v>59</v>
      </c>
      <c r="J125" s="26">
        <v>35.360000610351563</v>
      </c>
      <c r="K125" s="25">
        <v>36</v>
      </c>
      <c r="L125" s="25" t="s">
        <v>221</v>
      </c>
      <c r="R125" s="18" t="s">
        <v>439</v>
      </c>
      <c r="S125" s="18" t="s">
        <v>440</v>
      </c>
      <c r="U125" s="18" t="s">
        <v>2135</v>
      </c>
      <c r="AB125" s="27">
        <v>41141.646539351852</v>
      </c>
    </row>
    <row r="126" spans="1:28" ht="38.25" x14ac:dyDescent="0.2">
      <c r="A126" s="24">
        <v>125</v>
      </c>
      <c r="B126" s="18" t="s">
        <v>294</v>
      </c>
      <c r="C126" s="18">
        <v>189</v>
      </c>
      <c r="D126" s="18">
        <v>2</v>
      </c>
      <c r="E126" s="25" t="s">
        <v>221</v>
      </c>
      <c r="F126" s="25" t="s">
        <v>131</v>
      </c>
      <c r="G126" s="25" t="s">
        <v>99</v>
      </c>
      <c r="H126" s="18" t="s">
        <v>185</v>
      </c>
      <c r="I126" s="18" t="s">
        <v>59</v>
      </c>
      <c r="J126" s="26">
        <v>36.009998321533203</v>
      </c>
      <c r="K126" s="25">
        <v>1</v>
      </c>
      <c r="L126" s="25" t="s">
        <v>221</v>
      </c>
      <c r="R126" s="18" t="s">
        <v>441</v>
      </c>
      <c r="S126" s="18" t="s">
        <v>442</v>
      </c>
      <c r="U126" s="18" t="s">
        <v>2135</v>
      </c>
      <c r="AB126" s="27">
        <v>41141.646539351852</v>
      </c>
    </row>
    <row r="127" spans="1:28" ht="165.75" x14ac:dyDescent="0.2">
      <c r="A127" s="24">
        <v>126</v>
      </c>
      <c r="B127" s="18" t="s">
        <v>294</v>
      </c>
      <c r="C127" s="18">
        <v>189</v>
      </c>
      <c r="D127" s="18">
        <v>2</v>
      </c>
      <c r="E127" s="25" t="s">
        <v>221</v>
      </c>
      <c r="F127" s="25" t="s">
        <v>131</v>
      </c>
      <c r="G127" s="25" t="s">
        <v>238</v>
      </c>
      <c r="H127" s="18" t="s">
        <v>58</v>
      </c>
      <c r="I127" s="18" t="s">
        <v>59</v>
      </c>
      <c r="J127" s="26">
        <v>36.020000457763672</v>
      </c>
      <c r="K127" s="25">
        <v>2</v>
      </c>
      <c r="L127" s="25" t="s">
        <v>221</v>
      </c>
      <c r="R127" s="18" t="s">
        <v>443</v>
      </c>
      <c r="S127" s="18" t="s">
        <v>444</v>
      </c>
      <c r="U127" s="18" t="s">
        <v>2135</v>
      </c>
      <c r="AB127" s="27">
        <v>41141.646539351852</v>
      </c>
    </row>
    <row r="128" spans="1:28" ht="165.75" x14ac:dyDescent="0.2">
      <c r="A128" s="24">
        <v>127</v>
      </c>
      <c r="B128" s="18" t="s">
        <v>294</v>
      </c>
      <c r="C128" s="18">
        <v>189</v>
      </c>
      <c r="D128" s="18">
        <v>2</v>
      </c>
      <c r="E128" s="25" t="s">
        <v>221</v>
      </c>
      <c r="F128" s="25" t="s">
        <v>131</v>
      </c>
      <c r="G128" s="25" t="s">
        <v>84</v>
      </c>
      <c r="H128" s="18" t="s">
        <v>185</v>
      </c>
      <c r="I128" s="18" t="s">
        <v>59</v>
      </c>
      <c r="J128" s="26">
        <v>36.060001373291016</v>
      </c>
      <c r="K128" s="25">
        <v>6</v>
      </c>
      <c r="L128" s="25" t="s">
        <v>221</v>
      </c>
      <c r="R128" s="18" t="s">
        <v>445</v>
      </c>
      <c r="S128" s="18" t="s">
        <v>446</v>
      </c>
      <c r="U128" s="18" t="s">
        <v>2135</v>
      </c>
      <c r="AB128" s="27">
        <v>41141.646539351852</v>
      </c>
    </row>
    <row r="129" spans="1:28" ht="38.25" x14ac:dyDescent="0.2">
      <c r="A129" s="24">
        <v>128</v>
      </c>
      <c r="B129" s="18" t="s">
        <v>294</v>
      </c>
      <c r="C129" s="18">
        <v>189</v>
      </c>
      <c r="D129" s="18">
        <v>2</v>
      </c>
      <c r="E129" s="25" t="s">
        <v>221</v>
      </c>
      <c r="F129" s="25" t="s">
        <v>131</v>
      </c>
      <c r="G129" s="25" t="s">
        <v>447</v>
      </c>
      <c r="H129" s="18" t="s">
        <v>143</v>
      </c>
      <c r="I129" s="18" t="s">
        <v>180</v>
      </c>
      <c r="J129" s="26">
        <v>36.139999389648438</v>
      </c>
      <c r="K129" s="25">
        <v>14</v>
      </c>
      <c r="L129" s="25" t="s">
        <v>221</v>
      </c>
      <c r="R129" s="18" t="s">
        <v>448</v>
      </c>
      <c r="S129" s="18" t="s">
        <v>449</v>
      </c>
      <c r="U129" s="18" t="s">
        <v>2137</v>
      </c>
      <c r="AB129" s="27">
        <v>41141.646539351852</v>
      </c>
    </row>
    <row r="130" spans="1:28" ht="76.5" x14ac:dyDescent="0.2">
      <c r="A130" s="24">
        <v>129</v>
      </c>
      <c r="B130" s="18" t="s">
        <v>294</v>
      </c>
      <c r="C130" s="18">
        <v>189</v>
      </c>
      <c r="D130" s="18">
        <v>2</v>
      </c>
      <c r="E130" s="25" t="s">
        <v>221</v>
      </c>
      <c r="F130" s="25" t="s">
        <v>131</v>
      </c>
      <c r="G130" s="25" t="s">
        <v>249</v>
      </c>
      <c r="H130" s="18" t="s">
        <v>58</v>
      </c>
      <c r="I130" s="18" t="s">
        <v>59</v>
      </c>
      <c r="J130" s="26">
        <v>36.569999694824219</v>
      </c>
      <c r="K130" s="25">
        <v>57</v>
      </c>
      <c r="L130" s="25" t="s">
        <v>221</v>
      </c>
      <c r="R130" s="18" t="s">
        <v>450</v>
      </c>
      <c r="S130" s="18" t="s">
        <v>451</v>
      </c>
      <c r="U130" s="18" t="s">
        <v>2135</v>
      </c>
      <c r="AB130" s="27">
        <v>41141.646539351852</v>
      </c>
    </row>
    <row r="131" spans="1:28" ht="51" x14ac:dyDescent="0.2">
      <c r="A131" s="24">
        <v>130</v>
      </c>
      <c r="B131" s="18" t="s">
        <v>294</v>
      </c>
      <c r="C131" s="18">
        <v>189</v>
      </c>
      <c r="D131" s="18">
        <v>2</v>
      </c>
      <c r="E131" s="25" t="s">
        <v>452</v>
      </c>
      <c r="F131" s="25" t="s">
        <v>184</v>
      </c>
      <c r="G131" s="25" t="s">
        <v>304</v>
      </c>
      <c r="H131" s="18" t="s">
        <v>143</v>
      </c>
      <c r="I131" s="18" t="s">
        <v>180</v>
      </c>
      <c r="J131" s="26">
        <v>39.330001831054688</v>
      </c>
      <c r="K131" s="25">
        <v>33</v>
      </c>
      <c r="L131" s="25" t="s">
        <v>452</v>
      </c>
      <c r="R131" s="18" t="s">
        <v>453</v>
      </c>
      <c r="S131" s="18" t="s">
        <v>454</v>
      </c>
      <c r="U131" s="18" t="s">
        <v>2137</v>
      </c>
      <c r="AB131" s="27">
        <v>41141.646539351852</v>
      </c>
    </row>
    <row r="132" spans="1:28" ht="204" x14ac:dyDescent="0.2">
      <c r="A132" s="24">
        <v>131</v>
      </c>
      <c r="B132" s="18" t="s">
        <v>294</v>
      </c>
      <c r="C132" s="18">
        <v>189</v>
      </c>
      <c r="D132" s="18">
        <v>2</v>
      </c>
      <c r="E132" s="25" t="s">
        <v>221</v>
      </c>
      <c r="F132" s="25" t="s">
        <v>89</v>
      </c>
      <c r="G132" s="25" t="s">
        <v>455</v>
      </c>
      <c r="H132" s="18" t="s">
        <v>185</v>
      </c>
      <c r="I132" s="18" t="s">
        <v>59</v>
      </c>
      <c r="J132" s="26">
        <v>35.259998321533203</v>
      </c>
      <c r="K132" s="25">
        <v>26</v>
      </c>
      <c r="L132" s="25" t="s">
        <v>221</v>
      </c>
      <c r="R132" s="18" t="s">
        <v>456</v>
      </c>
      <c r="S132" s="18" t="s">
        <v>457</v>
      </c>
      <c r="U132" s="18" t="s">
        <v>2135</v>
      </c>
      <c r="AB132" s="27">
        <v>41141.646539351852</v>
      </c>
    </row>
    <row r="133" spans="1:28" ht="38.25" x14ac:dyDescent="0.2">
      <c r="A133" s="24">
        <v>132</v>
      </c>
      <c r="B133" s="18" t="s">
        <v>294</v>
      </c>
      <c r="C133" s="18">
        <v>189</v>
      </c>
      <c r="D133" s="18">
        <v>2</v>
      </c>
      <c r="E133" s="25" t="s">
        <v>458</v>
      </c>
      <c r="F133" s="25" t="s">
        <v>459</v>
      </c>
      <c r="G133" s="25" t="s">
        <v>114</v>
      </c>
      <c r="H133" s="18" t="s">
        <v>58</v>
      </c>
      <c r="I133" s="18" t="s">
        <v>59</v>
      </c>
      <c r="J133" s="26">
        <v>41.189998626708984</v>
      </c>
      <c r="K133" s="25">
        <v>19</v>
      </c>
      <c r="L133" s="25" t="s">
        <v>458</v>
      </c>
      <c r="R133" s="18" t="s">
        <v>460</v>
      </c>
      <c r="S133" s="18" t="s">
        <v>461</v>
      </c>
      <c r="U133" s="18" t="s">
        <v>2136</v>
      </c>
      <c r="V133" s="18" t="s">
        <v>2142</v>
      </c>
      <c r="AB133" s="27">
        <v>41141.646539351852</v>
      </c>
    </row>
    <row r="134" spans="1:28" ht="76.5" x14ac:dyDescent="0.2">
      <c r="A134" s="24">
        <v>133</v>
      </c>
      <c r="B134" s="18" t="s">
        <v>294</v>
      </c>
      <c r="C134" s="18">
        <v>189</v>
      </c>
      <c r="D134" s="18">
        <v>2</v>
      </c>
      <c r="E134" s="25" t="s">
        <v>462</v>
      </c>
      <c r="F134" s="25" t="s">
        <v>225</v>
      </c>
      <c r="G134" s="25" t="s">
        <v>117</v>
      </c>
      <c r="H134" s="18" t="s">
        <v>185</v>
      </c>
      <c r="I134" s="18" t="s">
        <v>180</v>
      </c>
      <c r="J134" s="26">
        <v>44.470001220703125</v>
      </c>
      <c r="K134" s="25">
        <v>47</v>
      </c>
      <c r="L134" s="25" t="s">
        <v>462</v>
      </c>
      <c r="R134" s="18" t="s">
        <v>463</v>
      </c>
      <c r="S134" s="18" t="s">
        <v>464</v>
      </c>
      <c r="U134" s="18" t="s">
        <v>2135</v>
      </c>
      <c r="AB134" s="27">
        <v>41141.646539351852</v>
      </c>
    </row>
    <row r="135" spans="1:28" ht="191.25" x14ac:dyDescent="0.2">
      <c r="A135" s="24">
        <v>134</v>
      </c>
      <c r="B135" s="18" t="s">
        <v>294</v>
      </c>
      <c r="C135" s="18">
        <v>189</v>
      </c>
      <c r="D135" s="18">
        <v>2</v>
      </c>
      <c r="E135" s="25" t="s">
        <v>465</v>
      </c>
      <c r="F135" s="25" t="s">
        <v>127</v>
      </c>
      <c r="G135" s="25" t="s">
        <v>179</v>
      </c>
      <c r="H135" s="18" t="s">
        <v>185</v>
      </c>
      <c r="I135" s="18" t="s">
        <v>180</v>
      </c>
      <c r="J135" s="26">
        <v>45.270000457763672</v>
      </c>
      <c r="K135" s="25">
        <v>27</v>
      </c>
      <c r="L135" s="25" t="s">
        <v>465</v>
      </c>
      <c r="R135" s="18" t="s">
        <v>466</v>
      </c>
      <c r="S135" s="18" t="s">
        <v>467</v>
      </c>
      <c r="U135" s="18" t="s">
        <v>2135</v>
      </c>
      <c r="AB135" s="27">
        <v>41141.646539351852</v>
      </c>
    </row>
    <row r="136" spans="1:28" ht="51" x14ac:dyDescent="0.2">
      <c r="A136" s="24">
        <v>135</v>
      </c>
      <c r="B136" s="18" t="s">
        <v>294</v>
      </c>
      <c r="C136" s="18">
        <v>189</v>
      </c>
      <c r="D136" s="18">
        <v>2</v>
      </c>
      <c r="E136" s="25" t="s">
        <v>468</v>
      </c>
      <c r="F136" s="25" t="s">
        <v>262</v>
      </c>
      <c r="G136" s="25" t="s">
        <v>184</v>
      </c>
      <c r="H136" s="18" t="s">
        <v>143</v>
      </c>
      <c r="I136" s="18" t="s">
        <v>180</v>
      </c>
      <c r="J136" s="26">
        <v>46.389999389648438</v>
      </c>
      <c r="K136" s="25">
        <v>39</v>
      </c>
      <c r="L136" s="25" t="s">
        <v>468</v>
      </c>
      <c r="R136" s="18" t="s">
        <v>469</v>
      </c>
      <c r="S136" s="18" t="s">
        <v>470</v>
      </c>
      <c r="U136" s="18" t="s">
        <v>2137</v>
      </c>
      <c r="AB136" s="27">
        <v>41141.646539351852</v>
      </c>
    </row>
    <row r="137" spans="1:28" ht="51" x14ac:dyDescent="0.2">
      <c r="A137" s="24">
        <v>136</v>
      </c>
      <c r="B137" s="18" t="s">
        <v>294</v>
      </c>
      <c r="C137" s="18">
        <v>189</v>
      </c>
      <c r="D137" s="18">
        <v>2</v>
      </c>
      <c r="E137" s="25" t="s">
        <v>423</v>
      </c>
      <c r="F137" s="25" t="s">
        <v>117</v>
      </c>
      <c r="G137" s="25" t="s">
        <v>240</v>
      </c>
      <c r="H137" s="18" t="s">
        <v>143</v>
      </c>
      <c r="I137" s="18" t="s">
        <v>59</v>
      </c>
      <c r="J137" s="26">
        <v>47.549999237060547</v>
      </c>
      <c r="K137" s="25">
        <v>55</v>
      </c>
      <c r="L137" s="25" t="s">
        <v>423</v>
      </c>
      <c r="R137" s="18" t="s">
        <v>471</v>
      </c>
      <c r="S137" s="18" t="s">
        <v>472</v>
      </c>
      <c r="U137" s="18" t="s">
        <v>2137</v>
      </c>
      <c r="AB137" s="27">
        <v>41141.646539351852</v>
      </c>
    </row>
    <row r="138" spans="1:28" ht="63.75" x14ac:dyDescent="0.2">
      <c r="A138" s="24">
        <v>137</v>
      </c>
      <c r="B138" s="18" t="s">
        <v>294</v>
      </c>
      <c r="C138" s="18">
        <v>189</v>
      </c>
      <c r="D138" s="18">
        <v>2</v>
      </c>
      <c r="E138" s="25" t="s">
        <v>423</v>
      </c>
      <c r="F138" s="25" t="s">
        <v>117</v>
      </c>
      <c r="G138" s="25" t="s">
        <v>226</v>
      </c>
      <c r="H138" s="18" t="s">
        <v>185</v>
      </c>
      <c r="I138" s="18" t="s">
        <v>59</v>
      </c>
      <c r="J138" s="26">
        <v>47.639999389648438</v>
      </c>
      <c r="K138" s="25">
        <v>64</v>
      </c>
      <c r="L138" s="25" t="s">
        <v>423</v>
      </c>
      <c r="R138" s="18" t="s">
        <v>473</v>
      </c>
      <c r="S138" s="18" t="s">
        <v>474</v>
      </c>
      <c r="U138" s="18" t="s">
        <v>2135</v>
      </c>
      <c r="AB138" s="27">
        <v>41141.646539351852</v>
      </c>
    </row>
    <row r="139" spans="1:28" ht="127.5" x14ac:dyDescent="0.2">
      <c r="A139" s="24">
        <v>138</v>
      </c>
      <c r="B139" s="18" t="s">
        <v>294</v>
      </c>
      <c r="C139" s="18">
        <v>189</v>
      </c>
      <c r="D139" s="18">
        <v>2</v>
      </c>
      <c r="E139" s="25" t="s">
        <v>475</v>
      </c>
      <c r="F139" s="25" t="s">
        <v>476</v>
      </c>
      <c r="G139" s="25" t="s">
        <v>65</v>
      </c>
      <c r="H139" s="18" t="s">
        <v>143</v>
      </c>
      <c r="I139" s="18" t="s">
        <v>59</v>
      </c>
      <c r="J139" s="26">
        <v>48.150001525878906</v>
      </c>
      <c r="K139" s="25">
        <v>15</v>
      </c>
      <c r="L139" s="25" t="s">
        <v>475</v>
      </c>
      <c r="R139" s="18" t="s">
        <v>477</v>
      </c>
      <c r="S139" s="18" t="s">
        <v>478</v>
      </c>
      <c r="U139" s="18" t="s">
        <v>2137</v>
      </c>
      <c r="AB139" s="27">
        <v>41141.646539351852</v>
      </c>
    </row>
    <row r="140" spans="1:28" ht="331.5" x14ac:dyDescent="0.2">
      <c r="A140" s="24">
        <v>139</v>
      </c>
      <c r="B140" s="18" t="s">
        <v>294</v>
      </c>
      <c r="C140" s="18">
        <v>189</v>
      </c>
      <c r="D140" s="18">
        <v>2</v>
      </c>
      <c r="E140" s="25" t="s">
        <v>479</v>
      </c>
      <c r="F140" s="25" t="s">
        <v>480</v>
      </c>
      <c r="G140" s="25" t="s">
        <v>215</v>
      </c>
      <c r="H140" s="18" t="s">
        <v>143</v>
      </c>
      <c r="I140" s="18" t="s">
        <v>180</v>
      </c>
      <c r="J140" s="26">
        <v>49.340000152587891</v>
      </c>
      <c r="K140" s="25">
        <v>34</v>
      </c>
      <c r="L140" s="25" t="s">
        <v>479</v>
      </c>
      <c r="R140" s="18" t="s">
        <v>481</v>
      </c>
      <c r="S140" s="18" t="s">
        <v>482</v>
      </c>
      <c r="U140" s="18" t="s">
        <v>2137</v>
      </c>
      <c r="AB140" s="27">
        <v>41141.646539351852</v>
      </c>
    </row>
    <row r="141" spans="1:28" ht="178.5" x14ac:dyDescent="0.2">
      <c r="A141" s="24">
        <v>140</v>
      </c>
      <c r="B141" s="18" t="s">
        <v>294</v>
      </c>
      <c r="C141" s="18">
        <v>189</v>
      </c>
      <c r="D141" s="18">
        <v>2</v>
      </c>
      <c r="E141" s="25" t="s">
        <v>483</v>
      </c>
      <c r="F141" s="25" t="s">
        <v>202</v>
      </c>
      <c r="G141" s="25" t="s">
        <v>176</v>
      </c>
      <c r="H141" s="18" t="s">
        <v>185</v>
      </c>
      <c r="I141" s="18" t="s">
        <v>180</v>
      </c>
      <c r="J141" s="26">
        <v>50.169998168945313</v>
      </c>
      <c r="K141" s="25">
        <v>17</v>
      </c>
      <c r="L141" s="25" t="s">
        <v>483</v>
      </c>
      <c r="R141" s="18" t="s">
        <v>484</v>
      </c>
      <c r="S141" s="18" t="s">
        <v>485</v>
      </c>
      <c r="U141" s="18" t="s">
        <v>2135</v>
      </c>
      <c r="V141" s="18" t="s">
        <v>2143</v>
      </c>
      <c r="AB141" s="27">
        <v>41141.646539351852</v>
      </c>
    </row>
    <row r="142" spans="1:28" ht="114.75" x14ac:dyDescent="0.2">
      <c r="A142" s="24">
        <v>141</v>
      </c>
      <c r="B142" s="18" t="s">
        <v>294</v>
      </c>
      <c r="C142" s="18">
        <v>189</v>
      </c>
      <c r="D142" s="18">
        <v>2</v>
      </c>
      <c r="E142" s="25" t="s">
        <v>486</v>
      </c>
      <c r="F142" s="25" t="s">
        <v>166</v>
      </c>
      <c r="G142" s="25" t="s">
        <v>487</v>
      </c>
      <c r="H142" s="18" t="s">
        <v>185</v>
      </c>
      <c r="I142" s="18" t="s">
        <v>59</v>
      </c>
      <c r="J142" s="26">
        <v>54.229999542236328</v>
      </c>
      <c r="K142" s="25">
        <v>23</v>
      </c>
      <c r="L142" s="25" t="s">
        <v>486</v>
      </c>
      <c r="R142" s="18" t="s">
        <v>488</v>
      </c>
      <c r="S142" s="18" t="s">
        <v>489</v>
      </c>
      <c r="U142" s="18" t="s">
        <v>2135</v>
      </c>
      <c r="AB142" s="27">
        <v>41141.646539351852</v>
      </c>
    </row>
    <row r="143" spans="1:28" ht="127.5" x14ac:dyDescent="0.2">
      <c r="A143" s="24">
        <v>142</v>
      </c>
      <c r="B143" s="18" t="s">
        <v>294</v>
      </c>
      <c r="C143" s="18">
        <v>189</v>
      </c>
      <c r="D143" s="18">
        <v>2</v>
      </c>
      <c r="E143" s="25" t="s">
        <v>486</v>
      </c>
      <c r="F143" s="25" t="s">
        <v>166</v>
      </c>
      <c r="G143" s="25" t="s">
        <v>455</v>
      </c>
      <c r="H143" s="18" t="s">
        <v>185</v>
      </c>
      <c r="I143" s="18" t="s">
        <v>59</v>
      </c>
      <c r="J143" s="26">
        <v>54.259998321533203</v>
      </c>
      <c r="K143" s="25">
        <v>26</v>
      </c>
      <c r="L143" s="25" t="s">
        <v>486</v>
      </c>
      <c r="R143" s="18" t="s">
        <v>490</v>
      </c>
      <c r="S143" s="18" t="s">
        <v>491</v>
      </c>
      <c r="U143" s="18" t="s">
        <v>2135</v>
      </c>
      <c r="AB143" s="27">
        <v>41141.646539351852</v>
      </c>
    </row>
    <row r="144" spans="1:28" ht="51" x14ac:dyDescent="0.2">
      <c r="A144" s="24">
        <v>143</v>
      </c>
      <c r="B144" s="18" t="s">
        <v>294</v>
      </c>
      <c r="C144" s="18">
        <v>189</v>
      </c>
      <c r="D144" s="18">
        <v>2</v>
      </c>
      <c r="E144" s="25" t="s">
        <v>165</v>
      </c>
      <c r="F144" s="25" t="s">
        <v>166</v>
      </c>
      <c r="G144" s="25" t="s">
        <v>244</v>
      </c>
      <c r="H144" s="18" t="s">
        <v>58</v>
      </c>
      <c r="I144" s="18" t="s">
        <v>180</v>
      </c>
      <c r="J144" s="26">
        <v>54.560001373291016</v>
      </c>
      <c r="K144" s="25">
        <v>56</v>
      </c>
      <c r="L144" s="25" t="s">
        <v>165</v>
      </c>
      <c r="R144" s="18" t="s">
        <v>492</v>
      </c>
      <c r="S144" s="18" t="s">
        <v>493</v>
      </c>
      <c r="U144" s="29" t="s">
        <v>2129</v>
      </c>
      <c r="AB144" s="27">
        <v>41141.646539351852</v>
      </c>
    </row>
    <row r="145" spans="1:28" ht="38.25" x14ac:dyDescent="0.2">
      <c r="A145" s="24">
        <v>144</v>
      </c>
      <c r="B145" s="18" t="s">
        <v>294</v>
      </c>
      <c r="C145" s="18">
        <v>189</v>
      </c>
      <c r="D145" s="18">
        <v>2</v>
      </c>
      <c r="E145" s="25" t="s">
        <v>165</v>
      </c>
      <c r="F145" s="25" t="s">
        <v>240</v>
      </c>
      <c r="G145" s="25" t="s">
        <v>84</v>
      </c>
      <c r="H145" s="18" t="s">
        <v>58</v>
      </c>
      <c r="I145" s="18" t="s">
        <v>180</v>
      </c>
      <c r="J145" s="26">
        <v>55.060001373291016</v>
      </c>
      <c r="K145" s="25">
        <v>6</v>
      </c>
      <c r="L145" s="25" t="s">
        <v>165</v>
      </c>
      <c r="R145" s="18" t="s">
        <v>494</v>
      </c>
      <c r="S145" s="18" t="s">
        <v>495</v>
      </c>
      <c r="U145" s="29" t="s">
        <v>2129</v>
      </c>
      <c r="AB145" s="27">
        <v>41141.646539351852</v>
      </c>
    </row>
    <row r="146" spans="1:28" ht="165.75" x14ac:dyDescent="0.2">
      <c r="A146" s="24">
        <v>145</v>
      </c>
      <c r="B146" s="18" t="s">
        <v>294</v>
      </c>
      <c r="C146" s="18">
        <v>189</v>
      </c>
      <c r="D146" s="18">
        <v>2</v>
      </c>
      <c r="E146" s="25" t="s">
        <v>496</v>
      </c>
      <c r="F146" s="25" t="s">
        <v>249</v>
      </c>
      <c r="G146" s="25" t="s">
        <v>497</v>
      </c>
      <c r="H146" s="18" t="s">
        <v>185</v>
      </c>
      <c r="I146" s="18" t="s">
        <v>59</v>
      </c>
      <c r="J146" s="26">
        <v>57.599998474121094</v>
      </c>
      <c r="K146" s="25">
        <v>60</v>
      </c>
      <c r="L146" s="25" t="s">
        <v>496</v>
      </c>
      <c r="R146" s="18" t="s">
        <v>498</v>
      </c>
      <c r="S146" s="18" t="s">
        <v>499</v>
      </c>
      <c r="U146" s="18" t="s">
        <v>2135</v>
      </c>
      <c r="AB146" s="27">
        <v>41141.646539351852</v>
      </c>
    </row>
    <row r="147" spans="1:28" ht="76.5" x14ac:dyDescent="0.2">
      <c r="A147" s="24">
        <v>146</v>
      </c>
      <c r="B147" s="18" t="s">
        <v>294</v>
      </c>
      <c r="C147" s="18">
        <v>189</v>
      </c>
      <c r="D147" s="18">
        <v>2</v>
      </c>
      <c r="E147" s="25" t="s">
        <v>375</v>
      </c>
      <c r="F147" s="25" t="s">
        <v>376</v>
      </c>
      <c r="G147" s="25" t="s">
        <v>459</v>
      </c>
      <c r="H147" s="18" t="s">
        <v>58</v>
      </c>
      <c r="I147" s="18" t="s">
        <v>180</v>
      </c>
      <c r="J147" s="26">
        <v>65.410003662109375</v>
      </c>
      <c r="K147" s="25">
        <v>41</v>
      </c>
      <c r="L147" s="25" t="s">
        <v>375</v>
      </c>
      <c r="R147" s="18" t="s">
        <v>500</v>
      </c>
      <c r="S147" s="18" t="s">
        <v>501</v>
      </c>
      <c r="U147" s="29" t="s">
        <v>2136</v>
      </c>
      <c r="V147" s="29" t="s">
        <v>2144</v>
      </c>
      <c r="AB147" s="27">
        <v>41141.646539351852</v>
      </c>
    </row>
    <row r="148" spans="1:28" ht="51" x14ac:dyDescent="0.2">
      <c r="A148" s="24">
        <v>147</v>
      </c>
      <c r="B148" s="18" t="s">
        <v>294</v>
      </c>
      <c r="C148" s="18">
        <v>189</v>
      </c>
      <c r="D148" s="18">
        <v>2</v>
      </c>
      <c r="E148" s="25" t="s">
        <v>502</v>
      </c>
      <c r="F148" s="25" t="s">
        <v>253</v>
      </c>
      <c r="G148" s="25" t="s">
        <v>108</v>
      </c>
      <c r="H148" s="18" t="s">
        <v>143</v>
      </c>
      <c r="I148" s="18" t="s">
        <v>59</v>
      </c>
      <c r="J148" s="26">
        <v>72.279998779296875</v>
      </c>
      <c r="K148" s="25">
        <v>28</v>
      </c>
      <c r="L148" s="25" t="s">
        <v>502</v>
      </c>
      <c r="R148" s="18" t="s">
        <v>503</v>
      </c>
      <c r="S148" s="18" t="s">
        <v>504</v>
      </c>
      <c r="U148" s="18" t="s">
        <v>2137</v>
      </c>
      <c r="AB148" s="27">
        <v>41141.646539351852</v>
      </c>
    </row>
    <row r="149" spans="1:28" ht="25.5" x14ac:dyDescent="0.2">
      <c r="A149" s="24">
        <v>148</v>
      </c>
      <c r="B149" s="18" t="s">
        <v>294</v>
      </c>
      <c r="C149" s="18">
        <v>189</v>
      </c>
      <c r="D149" s="18">
        <v>2</v>
      </c>
      <c r="E149" s="25" t="s">
        <v>256</v>
      </c>
      <c r="F149" s="25" t="s">
        <v>258</v>
      </c>
      <c r="G149" s="25" t="s">
        <v>225</v>
      </c>
      <c r="H149" s="18" t="s">
        <v>143</v>
      </c>
      <c r="I149" s="18" t="s">
        <v>59</v>
      </c>
      <c r="J149" s="26">
        <v>73.44000244140625</v>
      </c>
      <c r="K149" s="25">
        <v>44</v>
      </c>
      <c r="L149" s="25" t="s">
        <v>256</v>
      </c>
      <c r="R149" s="18" t="s">
        <v>505</v>
      </c>
      <c r="S149" s="18" t="s">
        <v>506</v>
      </c>
      <c r="U149" s="18" t="s">
        <v>2137</v>
      </c>
      <c r="AB149" s="27">
        <v>41141.646539351852</v>
      </c>
    </row>
    <row r="150" spans="1:28" ht="127.5" x14ac:dyDescent="0.2">
      <c r="A150" s="24">
        <v>149</v>
      </c>
      <c r="B150" s="18" t="s">
        <v>294</v>
      </c>
      <c r="C150" s="18">
        <v>189</v>
      </c>
      <c r="D150" s="18">
        <v>2</v>
      </c>
      <c r="E150" s="25" t="s">
        <v>507</v>
      </c>
      <c r="F150" s="25" t="s">
        <v>261</v>
      </c>
      <c r="G150" s="25" t="s">
        <v>94</v>
      </c>
      <c r="H150" s="18" t="s">
        <v>185</v>
      </c>
      <c r="I150" s="18" t="s">
        <v>59</v>
      </c>
      <c r="J150" s="26">
        <v>75.30999755859375</v>
      </c>
      <c r="K150" s="25">
        <v>31</v>
      </c>
      <c r="L150" s="25" t="s">
        <v>507</v>
      </c>
      <c r="R150" s="18" t="s">
        <v>508</v>
      </c>
      <c r="S150" s="18" t="s">
        <v>509</v>
      </c>
      <c r="U150" s="18" t="s">
        <v>2135</v>
      </c>
      <c r="AB150" s="27">
        <v>41141.646539351852</v>
      </c>
    </row>
    <row r="151" spans="1:28" ht="153" x14ac:dyDescent="0.2">
      <c r="A151" s="24">
        <v>150</v>
      </c>
      <c r="B151" s="18" t="s">
        <v>294</v>
      </c>
      <c r="C151" s="18">
        <v>189</v>
      </c>
      <c r="D151" s="18">
        <v>2</v>
      </c>
      <c r="E151" s="25" t="s">
        <v>260</v>
      </c>
      <c r="F151" s="25" t="s">
        <v>261</v>
      </c>
      <c r="G151" s="25" t="s">
        <v>476</v>
      </c>
      <c r="H151" s="18" t="s">
        <v>143</v>
      </c>
      <c r="I151" s="18" t="s">
        <v>59</v>
      </c>
      <c r="J151" s="26">
        <v>75.480003356933594</v>
      </c>
      <c r="K151" s="25">
        <v>48</v>
      </c>
      <c r="L151" s="25" t="s">
        <v>260</v>
      </c>
      <c r="R151" s="18" t="s">
        <v>510</v>
      </c>
      <c r="S151" s="18" t="s">
        <v>511</v>
      </c>
      <c r="U151" s="18" t="s">
        <v>2137</v>
      </c>
      <c r="AB151" s="27">
        <v>41141.646539351852</v>
      </c>
    </row>
    <row r="152" spans="1:28" ht="76.5" x14ac:dyDescent="0.2">
      <c r="A152" s="24">
        <v>151</v>
      </c>
      <c r="B152" s="18" t="s">
        <v>294</v>
      </c>
      <c r="C152" s="18">
        <v>189</v>
      </c>
      <c r="D152" s="18">
        <v>2</v>
      </c>
      <c r="E152" s="25" t="s">
        <v>512</v>
      </c>
      <c r="F152" s="25" t="s">
        <v>513</v>
      </c>
      <c r="G152" s="25" t="s">
        <v>114</v>
      </c>
      <c r="H152" s="18" t="s">
        <v>143</v>
      </c>
      <c r="I152" s="18" t="s">
        <v>180</v>
      </c>
      <c r="J152" s="26">
        <v>76.19000244140625</v>
      </c>
      <c r="K152" s="25">
        <v>19</v>
      </c>
      <c r="L152" s="25" t="s">
        <v>512</v>
      </c>
      <c r="R152" s="18" t="s">
        <v>514</v>
      </c>
      <c r="S152" s="18" t="s">
        <v>515</v>
      </c>
      <c r="U152" s="18" t="s">
        <v>2137</v>
      </c>
      <c r="AB152" s="27">
        <v>41141.646539351852</v>
      </c>
    </row>
    <row r="153" spans="1:28" ht="242.25" x14ac:dyDescent="0.2">
      <c r="A153" s="24">
        <v>152</v>
      </c>
      <c r="B153" s="18" t="s">
        <v>294</v>
      </c>
      <c r="C153" s="18">
        <v>189</v>
      </c>
      <c r="D153" s="18">
        <v>2</v>
      </c>
      <c r="E153" s="25" t="s">
        <v>512</v>
      </c>
      <c r="F153" s="25" t="s">
        <v>513</v>
      </c>
      <c r="G153" s="25" t="s">
        <v>146</v>
      </c>
      <c r="H153" s="18" t="s">
        <v>185</v>
      </c>
      <c r="I153" s="18" t="s">
        <v>59</v>
      </c>
      <c r="J153" s="26">
        <v>76.529998779296875</v>
      </c>
      <c r="K153" s="25">
        <v>53</v>
      </c>
      <c r="L153" s="25" t="s">
        <v>512</v>
      </c>
      <c r="R153" s="18" t="s">
        <v>516</v>
      </c>
      <c r="S153" s="18" t="s">
        <v>517</v>
      </c>
      <c r="U153" s="18" t="s">
        <v>2135</v>
      </c>
      <c r="AB153" s="27">
        <v>41141.646539351852</v>
      </c>
    </row>
    <row r="154" spans="1:28" ht="165.75" x14ac:dyDescent="0.2">
      <c r="A154" s="24">
        <v>153</v>
      </c>
      <c r="B154" s="18" t="s">
        <v>294</v>
      </c>
      <c r="C154" s="18">
        <v>189</v>
      </c>
      <c r="D154" s="18">
        <v>2</v>
      </c>
      <c r="E154" s="25" t="s">
        <v>512</v>
      </c>
      <c r="F154" s="25" t="s">
        <v>518</v>
      </c>
      <c r="G154" s="25" t="s">
        <v>114</v>
      </c>
      <c r="H154" s="18" t="s">
        <v>185</v>
      </c>
      <c r="I154" s="18" t="s">
        <v>59</v>
      </c>
      <c r="J154" s="26">
        <v>77.19000244140625</v>
      </c>
      <c r="K154" s="25">
        <v>19</v>
      </c>
      <c r="L154" s="25" t="s">
        <v>512</v>
      </c>
      <c r="R154" s="18" t="s">
        <v>519</v>
      </c>
      <c r="S154" s="18" t="s">
        <v>520</v>
      </c>
      <c r="U154" s="18" t="s">
        <v>2135</v>
      </c>
      <c r="AB154" s="27">
        <v>41141.646539351852</v>
      </c>
    </row>
    <row r="155" spans="1:28" ht="25.5" x14ac:dyDescent="0.2">
      <c r="A155" s="24">
        <v>154</v>
      </c>
      <c r="B155" s="18" t="s">
        <v>294</v>
      </c>
      <c r="C155" s="18">
        <v>189</v>
      </c>
      <c r="D155" s="18">
        <v>2</v>
      </c>
      <c r="E155" s="25" t="s">
        <v>512</v>
      </c>
      <c r="F155" s="25" t="s">
        <v>513</v>
      </c>
      <c r="G155" s="25" t="s">
        <v>176</v>
      </c>
      <c r="H155" s="18" t="s">
        <v>143</v>
      </c>
      <c r="I155" s="18" t="s">
        <v>180</v>
      </c>
      <c r="J155" s="26">
        <v>76.169998168945313</v>
      </c>
      <c r="K155" s="25">
        <v>17</v>
      </c>
      <c r="L155" s="25" t="s">
        <v>512</v>
      </c>
      <c r="R155" s="18" t="s">
        <v>521</v>
      </c>
      <c r="S155" s="18" t="s">
        <v>522</v>
      </c>
      <c r="U155" s="18" t="s">
        <v>2137</v>
      </c>
      <c r="AB155" s="27">
        <v>41141.646539351852</v>
      </c>
    </row>
    <row r="156" spans="1:28" ht="127.5" x14ac:dyDescent="0.2">
      <c r="A156" s="24">
        <v>155</v>
      </c>
      <c r="B156" s="18" t="s">
        <v>294</v>
      </c>
      <c r="C156" s="18">
        <v>189</v>
      </c>
      <c r="D156" s="18">
        <v>2</v>
      </c>
      <c r="E156" s="25" t="s">
        <v>523</v>
      </c>
      <c r="F156" s="25" t="s">
        <v>399</v>
      </c>
      <c r="G156" s="25" t="s">
        <v>524</v>
      </c>
      <c r="H156" s="18" t="s">
        <v>58</v>
      </c>
      <c r="I156" s="18" t="s">
        <v>59</v>
      </c>
      <c r="J156" s="26">
        <v>78.419998168945313</v>
      </c>
      <c r="K156" s="25">
        <v>42</v>
      </c>
      <c r="L156" s="25" t="s">
        <v>523</v>
      </c>
      <c r="R156" s="18" t="s">
        <v>525</v>
      </c>
      <c r="S156" s="18" t="s">
        <v>526</v>
      </c>
      <c r="U156" s="29" t="s">
        <v>2136</v>
      </c>
      <c r="V156" s="29" t="s">
        <v>2146</v>
      </c>
      <c r="AB156" s="27">
        <v>41141.646539351852</v>
      </c>
    </row>
    <row r="157" spans="1:28" ht="38.25" x14ac:dyDescent="0.2">
      <c r="A157" s="24">
        <v>156</v>
      </c>
      <c r="B157" s="18" t="s">
        <v>294</v>
      </c>
      <c r="C157" s="18">
        <v>189</v>
      </c>
      <c r="D157" s="18">
        <v>2</v>
      </c>
      <c r="E157" s="25" t="s">
        <v>523</v>
      </c>
      <c r="F157" s="25" t="s">
        <v>527</v>
      </c>
      <c r="G157" s="25" t="s">
        <v>308</v>
      </c>
      <c r="H157" s="18" t="s">
        <v>143</v>
      </c>
      <c r="I157" s="18" t="s">
        <v>180</v>
      </c>
      <c r="J157" s="26">
        <v>79.300003051757813</v>
      </c>
      <c r="K157" s="25">
        <v>30</v>
      </c>
      <c r="L157" s="25" t="s">
        <v>523</v>
      </c>
      <c r="R157" s="18" t="s">
        <v>528</v>
      </c>
      <c r="S157" s="18" t="s">
        <v>529</v>
      </c>
      <c r="U157" s="18" t="s">
        <v>2137</v>
      </c>
      <c r="AB157" s="27">
        <v>41141.646539351852</v>
      </c>
    </row>
    <row r="158" spans="1:28" ht="89.25" x14ac:dyDescent="0.2">
      <c r="A158" s="24">
        <v>157</v>
      </c>
      <c r="B158" s="18" t="s">
        <v>294</v>
      </c>
      <c r="C158" s="18">
        <v>189</v>
      </c>
      <c r="D158" s="18">
        <v>2</v>
      </c>
      <c r="E158" s="25" t="s">
        <v>523</v>
      </c>
      <c r="F158" s="25" t="s">
        <v>527</v>
      </c>
      <c r="G158" s="25" t="s">
        <v>117</v>
      </c>
      <c r="H158" s="18" t="s">
        <v>143</v>
      </c>
      <c r="I158" s="18" t="s">
        <v>180</v>
      </c>
      <c r="J158" s="26">
        <v>79.470001220703125</v>
      </c>
      <c r="K158" s="25">
        <v>47</v>
      </c>
      <c r="L158" s="25" t="s">
        <v>523</v>
      </c>
      <c r="R158" s="18" t="s">
        <v>530</v>
      </c>
      <c r="S158" s="18" t="s">
        <v>531</v>
      </c>
      <c r="U158" s="18" t="s">
        <v>2137</v>
      </c>
      <c r="AB158" s="27">
        <v>41141.646539351852</v>
      </c>
    </row>
    <row r="159" spans="1:28" ht="140.25" x14ac:dyDescent="0.2">
      <c r="A159" s="24">
        <v>158</v>
      </c>
      <c r="B159" s="18" t="s">
        <v>294</v>
      </c>
      <c r="C159" s="18">
        <v>189</v>
      </c>
      <c r="D159" s="18">
        <v>2</v>
      </c>
      <c r="E159" s="25" t="s">
        <v>523</v>
      </c>
      <c r="F159" s="25" t="s">
        <v>527</v>
      </c>
      <c r="G159" s="25" t="s">
        <v>304</v>
      </c>
      <c r="H159" s="18" t="s">
        <v>143</v>
      </c>
      <c r="I159" s="18" t="s">
        <v>59</v>
      </c>
      <c r="J159" s="26">
        <v>79.330001831054687</v>
      </c>
      <c r="K159" s="25">
        <v>33</v>
      </c>
      <c r="L159" s="25" t="s">
        <v>523</v>
      </c>
      <c r="R159" s="18" t="s">
        <v>532</v>
      </c>
      <c r="S159" s="18" t="s">
        <v>533</v>
      </c>
      <c r="U159" s="18" t="s">
        <v>2137</v>
      </c>
      <c r="AB159" s="27">
        <v>41141.646539351852</v>
      </c>
    </row>
    <row r="160" spans="1:28" ht="25.5" x14ac:dyDescent="0.2">
      <c r="A160" s="24">
        <v>159</v>
      </c>
      <c r="B160" s="18" t="s">
        <v>294</v>
      </c>
      <c r="C160" s="18">
        <v>189</v>
      </c>
      <c r="D160" s="18">
        <v>2</v>
      </c>
      <c r="E160" s="25" t="s">
        <v>523</v>
      </c>
      <c r="F160" s="25" t="s">
        <v>527</v>
      </c>
      <c r="G160" s="25" t="s">
        <v>117</v>
      </c>
      <c r="H160" s="18" t="s">
        <v>143</v>
      </c>
      <c r="I160" s="18" t="s">
        <v>180</v>
      </c>
      <c r="J160" s="26">
        <v>79.470001220703125</v>
      </c>
      <c r="K160" s="25">
        <v>47</v>
      </c>
      <c r="L160" s="25" t="s">
        <v>523</v>
      </c>
      <c r="R160" s="18" t="s">
        <v>534</v>
      </c>
      <c r="S160" s="18" t="s">
        <v>535</v>
      </c>
      <c r="U160" s="18" t="s">
        <v>2137</v>
      </c>
      <c r="AB160" s="27">
        <v>41141.646539351852</v>
      </c>
    </row>
    <row r="161" spans="1:28" ht="51" x14ac:dyDescent="0.2">
      <c r="A161" s="24">
        <v>160</v>
      </c>
      <c r="B161" s="18" t="s">
        <v>294</v>
      </c>
      <c r="C161" s="18">
        <v>189</v>
      </c>
      <c r="D161" s="18">
        <v>2</v>
      </c>
      <c r="E161" s="25" t="s">
        <v>523</v>
      </c>
      <c r="F161" s="25" t="s">
        <v>536</v>
      </c>
      <c r="G161" s="25" t="s">
        <v>211</v>
      </c>
      <c r="H161" s="18" t="s">
        <v>143</v>
      </c>
      <c r="I161" s="18" t="s">
        <v>59</v>
      </c>
      <c r="J161" s="26">
        <v>80.069999694824219</v>
      </c>
      <c r="K161" s="25">
        <v>7</v>
      </c>
      <c r="L161" s="25" t="s">
        <v>523</v>
      </c>
      <c r="R161" s="18" t="s">
        <v>537</v>
      </c>
      <c r="S161" s="18" t="s">
        <v>538</v>
      </c>
      <c r="U161" s="18" t="s">
        <v>2137</v>
      </c>
      <c r="AB161" s="27">
        <v>41141.646539351852</v>
      </c>
    </row>
    <row r="162" spans="1:28" ht="25.5" x14ac:dyDescent="0.2">
      <c r="A162" s="24">
        <v>161</v>
      </c>
      <c r="B162" s="18" t="s">
        <v>294</v>
      </c>
      <c r="C162" s="18">
        <v>189</v>
      </c>
      <c r="D162" s="18">
        <v>2</v>
      </c>
      <c r="E162" s="25" t="s">
        <v>523</v>
      </c>
      <c r="F162" s="25" t="s">
        <v>536</v>
      </c>
      <c r="G162" s="25" t="s">
        <v>84</v>
      </c>
      <c r="H162" s="18" t="s">
        <v>143</v>
      </c>
      <c r="I162" s="18" t="s">
        <v>180</v>
      </c>
      <c r="J162" s="26">
        <v>80.05999755859375</v>
      </c>
      <c r="K162" s="25">
        <v>6</v>
      </c>
      <c r="L162" s="25" t="s">
        <v>523</v>
      </c>
      <c r="R162" s="18" t="s">
        <v>539</v>
      </c>
      <c r="S162" s="18" t="s">
        <v>540</v>
      </c>
      <c r="U162" s="18" t="s">
        <v>2137</v>
      </c>
      <c r="AB162" s="27">
        <v>41141.646539351852</v>
      </c>
    </row>
    <row r="163" spans="1:28" ht="140.25" x14ac:dyDescent="0.2">
      <c r="A163" s="24">
        <v>162</v>
      </c>
      <c r="B163" s="18" t="s">
        <v>294</v>
      </c>
      <c r="C163" s="18">
        <v>189</v>
      </c>
      <c r="D163" s="18">
        <v>2</v>
      </c>
      <c r="E163" s="25" t="s">
        <v>541</v>
      </c>
      <c r="F163" s="25" t="s">
        <v>536</v>
      </c>
      <c r="G163" s="25" t="s">
        <v>476</v>
      </c>
      <c r="H163" s="18" t="s">
        <v>143</v>
      </c>
      <c r="I163" s="18" t="s">
        <v>180</v>
      </c>
      <c r="J163" s="26">
        <v>80.480003356933594</v>
      </c>
      <c r="K163" s="25">
        <v>48</v>
      </c>
      <c r="L163" s="25" t="s">
        <v>541</v>
      </c>
      <c r="R163" s="18" t="s">
        <v>542</v>
      </c>
      <c r="S163" s="18" t="s">
        <v>543</v>
      </c>
      <c r="U163" s="18" t="s">
        <v>2137</v>
      </c>
      <c r="AB163" s="27">
        <v>41141.646539351852</v>
      </c>
    </row>
    <row r="164" spans="1:28" ht="25.5" x14ac:dyDescent="0.2">
      <c r="A164" s="24">
        <v>163</v>
      </c>
      <c r="B164" s="18" t="s">
        <v>294</v>
      </c>
      <c r="C164" s="18">
        <v>189</v>
      </c>
      <c r="D164" s="18">
        <v>2</v>
      </c>
      <c r="E164" s="25" t="s">
        <v>541</v>
      </c>
      <c r="F164" s="25" t="s">
        <v>536</v>
      </c>
      <c r="G164" s="25" t="s">
        <v>497</v>
      </c>
      <c r="H164" s="18" t="s">
        <v>143</v>
      </c>
      <c r="I164" s="18" t="s">
        <v>180</v>
      </c>
      <c r="J164" s="26">
        <v>80.599998474121094</v>
      </c>
      <c r="K164" s="25">
        <v>60</v>
      </c>
      <c r="L164" s="25" t="s">
        <v>541</v>
      </c>
      <c r="R164" s="18" t="s">
        <v>544</v>
      </c>
      <c r="S164" s="18" t="s">
        <v>545</v>
      </c>
      <c r="U164" s="18" t="s">
        <v>2137</v>
      </c>
      <c r="AB164" s="27">
        <v>41141.646539351852</v>
      </c>
    </row>
    <row r="165" spans="1:28" ht="165.75" x14ac:dyDescent="0.2">
      <c r="A165" s="24">
        <v>164</v>
      </c>
      <c r="B165" s="18" t="s">
        <v>294</v>
      </c>
      <c r="C165" s="18">
        <v>189</v>
      </c>
      <c r="D165" s="18">
        <v>2</v>
      </c>
      <c r="H165" s="18" t="s">
        <v>185</v>
      </c>
      <c r="I165" s="18" t="s">
        <v>180</v>
      </c>
      <c r="R165" s="18" t="s">
        <v>546</v>
      </c>
      <c r="S165" s="18" t="s">
        <v>547</v>
      </c>
      <c r="U165" s="18" t="s">
        <v>2135</v>
      </c>
      <c r="AB165" s="27">
        <v>41141.646539351852</v>
      </c>
    </row>
    <row r="166" spans="1:28" ht="38.25" x14ac:dyDescent="0.2">
      <c r="A166" s="24">
        <v>165</v>
      </c>
      <c r="B166" s="18" t="s">
        <v>294</v>
      </c>
      <c r="C166" s="18">
        <v>189</v>
      </c>
      <c r="D166" s="18">
        <v>2</v>
      </c>
      <c r="E166" s="25" t="s">
        <v>548</v>
      </c>
      <c r="F166" s="25" t="s">
        <v>549</v>
      </c>
      <c r="G166" s="25" t="s">
        <v>304</v>
      </c>
      <c r="H166" s="18" t="s">
        <v>143</v>
      </c>
      <c r="I166" s="18" t="s">
        <v>180</v>
      </c>
      <c r="J166" s="26">
        <v>84.330001831054687</v>
      </c>
      <c r="K166" s="25">
        <v>33</v>
      </c>
      <c r="L166" s="25" t="s">
        <v>548</v>
      </c>
      <c r="R166" s="18" t="s">
        <v>550</v>
      </c>
      <c r="S166" s="18" t="s">
        <v>551</v>
      </c>
      <c r="U166" s="18" t="s">
        <v>2137</v>
      </c>
      <c r="AB166" s="27">
        <v>41141.646539351852</v>
      </c>
    </row>
    <row r="167" spans="1:28" ht="102" x14ac:dyDescent="0.2">
      <c r="A167" s="24">
        <v>166</v>
      </c>
      <c r="B167" s="18" t="s">
        <v>294</v>
      </c>
      <c r="C167" s="18">
        <v>189</v>
      </c>
      <c r="D167" s="18">
        <v>2</v>
      </c>
      <c r="E167" s="25" t="s">
        <v>548</v>
      </c>
      <c r="F167" s="25" t="s">
        <v>549</v>
      </c>
      <c r="G167" s="25" t="s">
        <v>117</v>
      </c>
      <c r="H167" s="18" t="s">
        <v>143</v>
      </c>
      <c r="I167" s="18" t="s">
        <v>59</v>
      </c>
      <c r="J167" s="26">
        <v>84.470001220703125</v>
      </c>
      <c r="K167" s="25">
        <v>47</v>
      </c>
      <c r="L167" s="25" t="s">
        <v>548</v>
      </c>
      <c r="R167" s="18" t="s">
        <v>552</v>
      </c>
      <c r="S167" s="18" t="s">
        <v>553</v>
      </c>
      <c r="U167" s="18" t="s">
        <v>2137</v>
      </c>
      <c r="AB167" s="27">
        <v>41141.646539351852</v>
      </c>
    </row>
    <row r="168" spans="1:28" ht="153" x14ac:dyDescent="0.2">
      <c r="A168" s="24">
        <v>167</v>
      </c>
      <c r="B168" s="18" t="s">
        <v>294</v>
      </c>
      <c r="C168" s="18">
        <v>189</v>
      </c>
      <c r="D168" s="18">
        <v>2</v>
      </c>
      <c r="E168" s="25" t="s">
        <v>548</v>
      </c>
      <c r="F168" s="25" t="s">
        <v>549</v>
      </c>
      <c r="G168" s="25" t="s">
        <v>104</v>
      </c>
      <c r="H168" s="18" t="s">
        <v>185</v>
      </c>
      <c r="I168" s="18" t="s">
        <v>180</v>
      </c>
      <c r="J168" s="26">
        <v>84.370002746582031</v>
      </c>
      <c r="K168" s="25">
        <v>37</v>
      </c>
      <c r="L168" s="25" t="s">
        <v>548</v>
      </c>
      <c r="R168" s="18" t="s">
        <v>554</v>
      </c>
      <c r="S168" s="18" t="s">
        <v>555</v>
      </c>
      <c r="U168" s="18" t="s">
        <v>2135</v>
      </c>
      <c r="AB168" s="27">
        <v>41141.646539351852</v>
      </c>
    </row>
    <row r="169" spans="1:28" ht="344.25" x14ac:dyDescent="0.2">
      <c r="A169" s="24">
        <v>168</v>
      </c>
      <c r="B169" s="18" t="s">
        <v>294</v>
      </c>
      <c r="C169" s="18">
        <v>189</v>
      </c>
      <c r="D169" s="18">
        <v>2</v>
      </c>
      <c r="E169" s="25" t="s">
        <v>556</v>
      </c>
      <c r="H169" s="18" t="s">
        <v>185</v>
      </c>
      <c r="I169" s="18" t="s">
        <v>59</v>
      </c>
      <c r="L169" s="25" t="s">
        <v>556</v>
      </c>
      <c r="R169" s="18" t="s">
        <v>557</v>
      </c>
      <c r="S169" s="18" t="s">
        <v>558</v>
      </c>
      <c r="U169" s="18" t="s">
        <v>2135</v>
      </c>
      <c r="AB169" s="27">
        <v>41141.646539351852</v>
      </c>
    </row>
    <row r="170" spans="1:28" ht="63.75" x14ac:dyDescent="0.2">
      <c r="A170" s="24">
        <v>169</v>
      </c>
      <c r="B170" s="18" t="s">
        <v>294</v>
      </c>
      <c r="C170" s="18">
        <v>189</v>
      </c>
      <c r="D170" s="18">
        <v>2</v>
      </c>
      <c r="E170" s="25" t="s">
        <v>559</v>
      </c>
      <c r="H170" s="18" t="s">
        <v>185</v>
      </c>
      <c r="I170" s="18" t="s">
        <v>59</v>
      </c>
      <c r="L170" s="25" t="s">
        <v>559</v>
      </c>
      <c r="R170" s="18" t="s">
        <v>560</v>
      </c>
      <c r="S170" s="18" t="s">
        <v>561</v>
      </c>
      <c r="U170" s="18" t="s">
        <v>2135</v>
      </c>
      <c r="AB170" s="27">
        <v>41141.646539351852</v>
      </c>
    </row>
    <row r="171" spans="1:28" ht="102" x14ac:dyDescent="0.2">
      <c r="A171" s="24">
        <v>170</v>
      </c>
      <c r="B171" s="18" t="s">
        <v>294</v>
      </c>
      <c r="C171" s="18">
        <v>189</v>
      </c>
      <c r="D171" s="18">
        <v>2</v>
      </c>
      <c r="H171" s="18" t="s">
        <v>185</v>
      </c>
      <c r="I171" s="18" t="s">
        <v>59</v>
      </c>
      <c r="R171" s="18" t="s">
        <v>562</v>
      </c>
      <c r="S171" s="18" t="s">
        <v>563</v>
      </c>
      <c r="U171" s="18" t="s">
        <v>2135</v>
      </c>
      <c r="AB171" s="27">
        <v>41141.646539351852</v>
      </c>
    </row>
    <row r="172" spans="1:28" ht="25.5" x14ac:dyDescent="0.2">
      <c r="A172" s="24">
        <v>171</v>
      </c>
      <c r="B172" s="18" t="s">
        <v>294</v>
      </c>
      <c r="C172" s="18">
        <v>189</v>
      </c>
      <c r="D172" s="18">
        <v>2</v>
      </c>
      <c r="E172" s="25" t="s">
        <v>564</v>
      </c>
      <c r="F172" s="25" t="s">
        <v>565</v>
      </c>
      <c r="G172" s="25" t="s">
        <v>459</v>
      </c>
      <c r="H172" s="18" t="s">
        <v>143</v>
      </c>
      <c r="I172" s="18" t="s">
        <v>180</v>
      </c>
      <c r="J172" s="26">
        <v>86.410003662109375</v>
      </c>
      <c r="K172" s="25">
        <v>41</v>
      </c>
      <c r="L172" s="25" t="s">
        <v>564</v>
      </c>
      <c r="R172" s="18" t="s">
        <v>566</v>
      </c>
      <c r="S172" s="18" t="s">
        <v>567</v>
      </c>
      <c r="U172" s="18" t="s">
        <v>2137</v>
      </c>
      <c r="AB172" s="27">
        <v>41141.646539351852</v>
      </c>
    </row>
    <row r="173" spans="1:28" ht="178.5" x14ac:dyDescent="0.2">
      <c r="A173" s="24">
        <v>172</v>
      </c>
      <c r="B173" s="18" t="s">
        <v>294</v>
      </c>
      <c r="C173" s="18">
        <v>189</v>
      </c>
      <c r="D173" s="18">
        <v>2</v>
      </c>
      <c r="E173" s="25" t="s">
        <v>568</v>
      </c>
      <c r="F173" s="25" t="s">
        <v>56</v>
      </c>
      <c r="G173" s="25" t="s">
        <v>194</v>
      </c>
      <c r="H173" s="18" t="s">
        <v>185</v>
      </c>
      <c r="I173" s="18" t="s">
        <v>180</v>
      </c>
      <c r="J173" s="26">
        <v>87.430000305175781</v>
      </c>
      <c r="K173" s="25">
        <v>43</v>
      </c>
      <c r="L173" s="25" t="s">
        <v>568</v>
      </c>
      <c r="R173" s="18" t="s">
        <v>569</v>
      </c>
      <c r="S173" s="18" t="s">
        <v>570</v>
      </c>
      <c r="U173" s="18" t="s">
        <v>2135</v>
      </c>
      <c r="AB173" s="27">
        <v>41141.646539351852</v>
      </c>
    </row>
    <row r="174" spans="1:28" ht="76.5" x14ac:dyDescent="0.2">
      <c r="A174" s="24">
        <v>173</v>
      </c>
      <c r="B174" s="18" t="s">
        <v>294</v>
      </c>
      <c r="C174" s="18">
        <v>189</v>
      </c>
      <c r="D174" s="18">
        <v>2</v>
      </c>
      <c r="E174" s="25" t="s">
        <v>571</v>
      </c>
      <c r="F174" s="25" t="s">
        <v>56</v>
      </c>
      <c r="G174" s="25" t="s">
        <v>233</v>
      </c>
      <c r="H174" s="18" t="s">
        <v>185</v>
      </c>
      <c r="I174" s="18" t="s">
        <v>180</v>
      </c>
      <c r="J174" s="26">
        <v>87.510002136230469</v>
      </c>
      <c r="K174" s="25">
        <v>51</v>
      </c>
      <c r="L174" s="25" t="s">
        <v>571</v>
      </c>
      <c r="R174" s="18" t="s">
        <v>572</v>
      </c>
      <c r="S174" s="18" t="s">
        <v>573</v>
      </c>
      <c r="U174" s="18" t="s">
        <v>2135</v>
      </c>
      <c r="AB174" s="27">
        <v>41141.646539351852</v>
      </c>
    </row>
    <row r="175" spans="1:28" ht="63.75" x14ac:dyDescent="0.2">
      <c r="A175" s="24">
        <v>174</v>
      </c>
      <c r="B175" s="18" t="s">
        <v>294</v>
      </c>
      <c r="C175" s="18">
        <v>189</v>
      </c>
      <c r="D175" s="18">
        <v>2</v>
      </c>
      <c r="E175" s="25" t="s">
        <v>574</v>
      </c>
      <c r="F175" s="25" t="s">
        <v>575</v>
      </c>
      <c r="G175" s="25" t="s">
        <v>480</v>
      </c>
      <c r="H175" s="18" t="s">
        <v>58</v>
      </c>
      <c r="I175" s="18" t="s">
        <v>59</v>
      </c>
      <c r="J175" s="26">
        <v>89.489997863769531</v>
      </c>
      <c r="K175" s="25">
        <v>49</v>
      </c>
      <c r="L175" s="25" t="s">
        <v>574</v>
      </c>
      <c r="R175" s="18" t="s">
        <v>576</v>
      </c>
      <c r="S175" s="18" t="s">
        <v>577</v>
      </c>
      <c r="U175" s="29" t="s">
        <v>2136</v>
      </c>
      <c r="V175" s="29" t="s">
        <v>2142</v>
      </c>
      <c r="AB175" s="27">
        <v>41141.646539351852</v>
      </c>
    </row>
    <row r="176" spans="1:28" ht="51" x14ac:dyDescent="0.2">
      <c r="A176" s="24">
        <v>175</v>
      </c>
      <c r="B176" s="18" t="s">
        <v>294</v>
      </c>
      <c r="C176" s="18">
        <v>189</v>
      </c>
      <c r="D176" s="18">
        <v>2</v>
      </c>
      <c r="E176" s="25" t="s">
        <v>574</v>
      </c>
      <c r="F176" s="25" t="s">
        <v>575</v>
      </c>
      <c r="G176" s="25" t="s">
        <v>226</v>
      </c>
      <c r="H176" s="18" t="s">
        <v>58</v>
      </c>
      <c r="I176" s="18" t="s">
        <v>59</v>
      </c>
      <c r="J176" s="26">
        <v>89.639999389648438</v>
      </c>
      <c r="K176" s="25">
        <v>64</v>
      </c>
      <c r="L176" s="25" t="s">
        <v>574</v>
      </c>
      <c r="R176" s="18" t="s">
        <v>578</v>
      </c>
      <c r="S176" s="18" t="s">
        <v>579</v>
      </c>
      <c r="U176" s="29" t="s">
        <v>2136</v>
      </c>
      <c r="V176" s="29" t="s">
        <v>2142</v>
      </c>
      <c r="AB176" s="27">
        <v>41141.646539351852</v>
      </c>
    </row>
    <row r="177" spans="1:28" ht="51" x14ac:dyDescent="0.2">
      <c r="A177" s="24">
        <v>176</v>
      </c>
      <c r="B177" s="18" t="s">
        <v>294</v>
      </c>
      <c r="C177" s="18">
        <v>189</v>
      </c>
      <c r="D177" s="18">
        <v>2</v>
      </c>
      <c r="E177" s="25" t="s">
        <v>574</v>
      </c>
      <c r="F177" s="25" t="s">
        <v>580</v>
      </c>
      <c r="G177" s="25" t="s">
        <v>238</v>
      </c>
      <c r="H177" s="18" t="s">
        <v>58</v>
      </c>
      <c r="I177" s="18" t="s">
        <v>180</v>
      </c>
      <c r="J177" s="26">
        <v>90.019996643066406</v>
      </c>
      <c r="K177" s="25">
        <v>2</v>
      </c>
      <c r="L177" s="25" t="s">
        <v>574</v>
      </c>
      <c r="R177" s="18" t="s">
        <v>581</v>
      </c>
      <c r="S177" s="18" t="s">
        <v>582</v>
      </c>
      <c r="U177" s="29" t="s">
        <v>2136</v>
      </c>
      <c r="V177" s="29" t="s">
        <v>2142</v>
      </c>
      <c r="AB177" s="27">
        <v>41141.646539351852</v>
      </c>
    </row>
    <row r="178" spans="1:28" ht="38.25" x14ac:dyDescent="0.2">
      <c r="A178" s="24">
        <v>177</v>
      </c>
      <c r="B178" s="18" t="s">
        <v>294</v>
      </c>
      <c r="C178" s="18">
        <v>189</v>
      </c>
      <c r="D178" s="18">
        <v>2</v>
      </c>
      <c r="E178" s="25" t="s">
        <v>82</v>
      </c>
      <c r="F178" s="25" t="s">
        <v>583</v>
      </c>
      <c r="G178" s="25" t="s">
        <v>84</v>
      </c>
      <c r="H178" s="18" t="s">
        <v>143</v>
      </c>
      <c r="I178" s="18" t="s">
        <v>180</v>
      </c>
      <c r="J178" s="26">
        <v>240.05999755859375</v>
      </c>
      <c r="K178" s="25">
        <v>6</v>
      </c>
      <c r="L178" s="25" t="s">
        <v>82</v>
      </c>
      <c r="R178" s="18" t="s">
        <v>584</v>
      </c>
      <c r="S178" s="18" t="s">
        <v>585</v>
      </c>
      <c r="U178" s="18" t="s">
        <v>2137</v>
      </c>
      <c r="AB178" s="27">
        <v>41141.646539351852</v>
      </c>
    </row>
    <row r="179" spans="1:28" ht="51" x14ac:dyDescent="0.2">
      <c r="A179" s="24">
        <v>178</v>
      </c>
      <c r="B179" s="18" t="s">
        <v>294</v>
      </c>
      <c r="C179" s="18">
        <v>189</v>
      </c>
      <c r="D179" s="18">
        <v>2</v>
      </c>
      <c r="E179" s="25" t="s">
        <v>586</v>
      </c>
      <c r="F179" s="25" t="s">
        <v>587</v>
      </c>
      <c r="G179" s="25" t="s">
        <v>447</v>
      </c>
      <c r="H179" s="18" t="s">
        <v>185</v>
      </c>
      <c r="I179" s="18" t="s">
        <v>180</v>
      </c>
      <c r="J179" s="26">
        <v>254.13999938964844</v>
      </c>
      <c r="K179" s="25">
        <v>14</v>
      </c>
      <c r="L179" s="25" t="s">
        <v>586</v>
      </c>
      <c r="R179" s="18" t="s">
        <v>588</v>
      </c>
      <c r="S179" s="18" t="s">
        <v>140</v>
      </c>
      <c r="U179" s="18" t="s">
        <v>2135</v>
      </c>
      <c r="AB179" s="27">
        <v>41141.646539351852</v>
      </c>
    </row>
    <row r="180" spans="1:28" ht="38.25" x14ac:dyDescent="0.2">
      <c r="A180" s="24">
        <v>179</v>
      </c>
      <c r="B180" s="18" t="s">
        <v>294</v>
      </c>
      <c r="C180" s="18">
        <v>189</v>
      </c>
      <c r="D180" s="18">
        <v>2</v>
      </c>
      <c r="E180" s="25" t="s">
        <v>589</v>
      </c>
      <c r="F180" s="25" t="s">
        <v>590</v>
      </c>
      <c r="G180" s="25" t="s">
        <v>57</v>
      </c>
      <c r="H180" s="18" t="s">
        <v>185</v>
      </c>
      <c r="I180" s="18" t="s">
        <v>180</v>
      </c>
      <c r="J180" s="26">
        <v>269.29000854492187</v>
      </c>
      <c r="K180" s="25">
        <v>29</v>
      </c>
      <c r="L180" s="25" t="s">
        <v>589</v>
      </c>
      <c r="R180" s="18" t="s">
        <v>591</v>
      </c>
      <c r="S180" s="18" t="s">
        <v>592</v>
      </c>
      <c r="U180" s="18" t="s">
        <v>2135</v>
      </c>
      <c r="AB180" s="27">
        <v>41141.646539351852</v>
      </c>
    </row>
    <row r="181" spans="1:28" ht="127.5" x14ac:dyDescent="0.2">
      <c r="A181" s="24">
        <v>180</v>
      </c>
      <c r="B181" s="18" t="s">
        <v>294</v>
      </c>
      <c r="C181" s="18">
        <v>189</v>
      </c>
      <c r="D181" s="18">
        <v>2</v>
      </c>
      <c r="E181" s="25" t="s">
        <v>289</v>
      </c>
      <c r="F181" s="25" t="s">
        <v>590</v>
      </c>
      <c r="G181" s="25" t="s">
        <v>497</v>
      </c>
      <c r="H181" s="18" t="s">
        <v>185</v>
      </c>
      <c r="I181" s="18" t="s">
        <v>59</v>
      </c>
      <c r="J181" s="26">
        <v>269.60000610351562</v>
      </c>
      <c r="K181" s="25">
        <v>60</v>
      </c>
      <c r="L181" s="25" t="s">
        <v>289</v>
      </c>
      <c r="R181" s="18" t="s">
        <v>593</v>
      </c>
      <c r="S181" s="18" t="s">
        <v>594</v>
      </c>
      <c r="U181" s="18" t="s">
        <v>2135</v>
      </c>
      <c r="AB181" s="27">
        <v>41141.646539351852</v>
      </c>
    </row>
    <row r="182" spans="1:28" ht="38.25" x14ac:dyDescent="0.2">
      <c r="A182" s="24">
        <v>181</v>
      </c>
      <c r="B182" s="18" t="s">
        <v>294</v>
      </c>
      <c r="C182" s="18">
        <v>189</v>
      </c>
      <c r="D182" s="18">
        <v>2</v>
      </c>
      <c r="E182" s="25" t="s">
        <v>595</v>
      </c>
      <c r="F182" s="25" t="s">
        <v>590</v>
      </c>
      <c r="G182" s="25" t="s">
        <v>117</v>
      </c>
      <c r="H182" s="18" t="s">
        <v>143</v>
      </c>
      <c r="I182" s="18" t="s">
        <v>59</v>
      </c>
      <c r="J182" s="26">
        <v>269.47000122070313</v>
      </c>
      <c r="K182" s="25">
        <v>47</v>
      </c>
      <c r="L182" s="25" t="s">
        <v>595</v>
      </c>
      <c r="R182" s="18" t="s">
        <v>596</v>
      </c>
      <c r="S182" s="18" t="s">
        <v>140</v>
      </c>
      <c r="U182" s="18" t="s">
        <v>2137</v>
      </c>
      <c r="AB182" s="27">
        <v>41141.646539351852</v>
      </c>
    </row>
    <row r="183" spans="1:28" ht="204" x14ac:dyDescent="0.2">
      <c r="A183" s="24">
        <v>182</v>
      </c>
      <c r="B183" s="18" t="s">
        <v>294</v>
      </c>
      <c r="C183" s="18">
        <v>189</v>
      </c>
      <c r="D183" s="18">
        <v>2</v>
      </c>
      <c r="E183" s="25" t="s">
        <v>597</v>
      </c>
      <c r="F183" s="25" t="s">
        <v>598</v>
      </c>
      <c r="G183" s="25" t="s">
        <v>255</v>
      </c>
      <c r="H183" s="18" t="s">
        <v>58</v>
      </c>
      <c r="I183" s="18" t="s">
        <v>59</v>
      </c>
      <c r="J183" s="26">
        <v>279.04000854492187</v>
      </c>
      <c r="K183" s="25">
        <v>4</v>
      </c>
      <c r="L183" s="25" t="s">
        <v>597</v>
      </c>
      <c r="R183" s="18" t="s">
        <v>599</v>
      </c>
      <c r="S183" s="18" t="s">
        <v>600</v>
      </c>
      <c r="U183" s="29" t="s">
        <v>2135</v>
      </c>
      <c r="AB183" s="27">
        <v>41141.646539351852</v>
      </c>
    </row>
    <row r="184" spans="1:28" ht="38.25" x14ac:dyDescent="0.2">
      <c r="A184" s="24">
        <v>183</v>
      </c>
      <c r="B184" s="18" t="s">
        <v>294</v>
      </c>
      <c r="C184" s="18">
        <v>189</v>
      </c>
      <c r="D184" s="18">
        <v>2</v>
      </c>
      <c r="E184" s="25" t="s">
        <v>597</v>
      </c>
      <c r="F184" s="25" t="s">
        <v>601</v>
      </c>
      <c r="G184" s="25" t="s">
        <v>340</v>
      </c>
      <c r="H184" s="18" t="s">
        <v>58</v>
      </c>
      <c r="I184" s="18" t="s">
        <v>59</v>
      </c>
      <c r="J184" s="26">
        <v>275.07998657226563</v>
      </c>
      <c r="K184" s="25">
        <v>8</v>
      </c>
      <c r="L184" s="25" t="s">
        <v>597</v>
      </c>
      <c r="R184" s="18" t="s">
        <v>602</v>
      </c>
      <c r="S184" s="18" t="s">
        <v>603</v>
      </c>
      <c r="U184" s="29" t="s">
        <v>2135</v>
      </c>
      <c r="AB184" s="27">
        <v>41141.646539351852</v>
      </c>
    </row>
    <row r="185" spans="1:28" ht="127.5" x14ac:dyDescent="0.2">
      <c r="A185" s="24">
        <v>184</v>
      </c>
      <c r="B185" s="18" t="s">
        <v>294</v>
      </c>
      <c r="C185" s="18">
        <v>189</v>
      </c>
      <c r="D185" s="18">
        <v>2</v>
      </c>
      <c r="E185" s="25" t="s">
        <v>597</v>
      </c>
      <c r="H185" s="18" t="s">
        <v>185</v>
      </c>
      <c r="I185" s="18" t="s">
        <v>180</v>
      </c>
      <c r="L185" s="25" t="s">
        <v>597</v>
      </c>
      <c r="R185" s="18" t="s">
        <v>604</v>
      </c>
      <c r="S185" s="18" t="s">
        <v>605</v>
      </c>
      <c r="U185" s="18" t="s">
        <v>2135</v>
      </c>
      <c r="AB185" s="27">
        <v>41141.646539351852</v>
      </c>
    </row>
    <row r="186" spans="1:28" ht="51" x14ac:dyDescent="0.2">
      <c r="A186" s="24">
        <v>185</v>
      </c>
      <c r="B186" s="18" t="s">
        <v>294</v>
      </c>
      <c r="C186" s="18">
        <v>189</v>
      </c>
      <c r="D186" s="18">
        <v>2</v>
      </c>
      <c r="E186" s="25" t="s">
        <v>597</v>
      </c>
      <c r="F186" s="25" t="s">
        <v>606</v>
      </c>
      <c r="G186" s="25" t="s">
        <v>487</v>
      </c>
      <c r="H186" s="18" t="s">
        <v>185</v>
      </c>
      <c r="I186" s="18" t="s">
        <v>59</v>
      </c>
      <c r="J186" s="26">
        <v>292.23001098632812</v>
      </c>
      <c r="K186" s="25">
        <v>23</v>
      </c>
      <c r="L186" s="25" t="s">
        <v>597</v>
      </c>
      <c r="R186" s="18" t="s">
        <v>607</v>
      </c>
      <c r="S186" s="18" t="s">
        <v>608</v>
      </c>
      <c r="U186" s="18" t="s">
        <v>2135</v>
      </c>
      <c r="AB186" s="27">
        <v>41141.646539351852</v>
      </c>
    </row>
    <row r="187" spans="1:28" ht="89.25" x14ac:dyDescent="0.2">
      <c r="A187" s="24">
        <v>186</v>
      </c>
      <c r="B187" s="18" t="s">
        <v>294</v>
      </c>
      <c r="C187" s="18">
        <v>189</v>
      </c>
      <c r="D187" s="18">
        <v>2</v>
      </c>
      <c r="E187" s="25" t="s">
        <v>597</v>
      </c>
      <c r="F187" s="25" t="s">
        <v>609</v>
      </c>
      <c r="G187" s="25" t="s">
        <v>84</v>
      </c>
      <c r="H187" s="18" t="s">
        <v>185</v>
      </c>
      <c r="I187" s="18" t="s">
        <v>59</v>
      </c>
      <c r="J187" s="26">
        <v>283.05999755859375</v>
      </c>
      <c r="K187" s="25">
        <v>6</v>
      </c>
      <c r="L187" s="25" t="s">
        <v>597</v>
      </c>
      <c r="R187" s="18" t="s">
        <v>610</v>
      </c>
      <c r="S187" s="18" t="s">
        <v>611</v>
      </c>
      <c r="U187" s="18" t="s">
        <v>2135</v>
      </c>
      <c r="AB187" s="27">
        <v>41141.646539351852</v>
      </c>
    </row>
    <row r="188" spans="1:28" ht="63.75" x14ac:dyDescent="0.2">
      <c r="A188" s="24">
        <v>187</v>
      </c>
      <c r="B188" s="18" t="s">
        <v>294</v>
      </c>
      <c r="C188" s="18">
        <v>189</v>
      </c>
      <c r="D188" s="18">
        <v>2</v>
      </c>
      <c r="E188" s="25" t="s">
        <v>597</v>
      </c>
      <c r="F188" s="25" t="s">
        <v>612</v>
      </c>
      <c r="G188" s="25" t="s">
        <v>348</v>
      </c>
      <c r="H188" s="18" t="s">
        <v>58</v>
      </c>
      <c r="I188" s="18" t="s">
        <v>59</v>
      </c>
      <c r="J188" s="26">
        <v>272.1099853515625</v>
      </c>
      <c r="K188" s="25">
        <v>11</v>
      </c>
      <c r="L188" s="25" t="s">
        <v>597</v>
      </c>
      <c r="R188" s="18" t="s">
        <v>613</v>
      </c>
      <c r="S188" s="18" t="s">
        <v>614</v>
      </c>
      <c r="U188" s="29" t="s">
        <v>2135</v>
      </c>
      <c r="AB188" s="27">
        <v>41141.646539351852</v>
      </c>
    </row>
    <row r="189" spans="1:28" ht="216.75" x14ac:dyDescent="0.2">
      <c r="A189" s="24">
        <v>188</v>
      </c>
      <c r="B189" s="18" t="s">
        <v>294</v>
      </c>
      <c r="C189" s="18">
        <v>189</v>
      </c>
      <c r="D189" s="18">
        <v>2</v>
      </c>
      <c r="E189" s="25" t="s">
        <v>597</v>
      </c>
      <c r="F189" s="25" t="s">
        <v>612</v>
      </c>
      <c r="G189" s="25" t="s">
        <v>348</v>
      </c>
      <c r="H189" s="18" t="s">
        <v>185</v>
      </c>
      <c r="I189" s="18" t="s">
        <v>59</v>
      </c>
      <c r="J189" s="26">
        <v>272.1099853515625</v>
      </c>
      <c r="K189" s="25">
        <v>11</v>
      </c>
      <c r="L189" s="25" t="s">
        <v>597</v>
      </c>
      <c r="R189" s="18" t="s">
        <v>615</v>
      </c>
      <c r="S189" s="18" t="s">
        <v>616</v>
      </c>
      <c r="U189" s="18" t="s">
        <v>2135</v>
      </c>
      <c r="AB189" s="27">
        <v>41141.646539351852</v>
      </c>
    </row>
    <row r="190" spans="1:28" ht="25.5" x14ac:dyDescent="0.2">
      <c r="A190" s="24">
        <v>189</v>
      </c>
      <c r="B190" s="18" t="s">
        <v>294</v>
      </c>
      <c r="C190" s="18">
        <v>189</v>
      </c>
      <c r="D190" s="18">
        <v>2</v>
      </c>
      <c r="E190" s="25" t="s">
        <v>597</v>
      </c>
      <c r="F190" s="25" t="s">
        <v>617</v>
      </c>
      <c r="G190" s="25" t="s">
        <v>348</v>
      </c>
      <c r="H190" s="18" t="s">
        <v>185</v>
      </c>
      <c r="I190" s="18" t="s">
        <v>59</v>
      </c>
      <c r="J190" s="26">
        <v>293.1099853515625</v>
      </c>
      <c r="K190" s="25">
        <v>11</v>
      </c>
      <c r="L190" s="25" t="s">
        <v>597</v>
      </c>
      <c r="R190" s="18" t="s">
        <v>618</v>
      </c>
      <c r="S190" s="18" t="s">
        <v>619</v>
      </c>
      <c r="U190" s="18" t="s">
        <v>2135</v>
      </c>
      <c r="AB190" s="27">
        <v>41141.646539351852</v>
      </c>
    </row>
    <row r="191" spans="1:28" ht="89.25" x14ac:dyDescent="0.2">
      <c r="A191" s="24">
        <v>190</v>
      </c>
      <c r="B191" s="18" t="s">
        <v>294</v>
      </c>
      <c r="C191" s="18">
        <v>189</v>
      </c>
      <c r="D191" s="18">
        <v>2</v>
      </c>
      <c r="E191" s="25" t="s">
        <v>152</v>
      </c>
      <c r="F191" s="25" t="s">
        <v>153</v>
      </c>
      <c r="G191" s="25" t="s">
        <v>190</v>
      </c>
      <c r="H191" s="18" t="s">
        <v>58</v>
      </c>
      <c r="I191" s="18" t="s">
        <v>180</v>
      </c>
      <c r="J191" s="26">
        <v>297.04998779296875</v>
      </c>
      <c r="K191" s="25">
        <v>5</v>
      </c>
      <c r="L191" s="25" t="s">
        <v>152</v>
      </c>
      <c r="R191" s="18" t="s">
        <v>620</v>
      </c>
      <c r="S191" s="18" t="s">
        <v>621</v>
      </c>
      <c r="U191" s="29" t="s">
        <v>2135</v>
      </c>
      <c r="AB191" s="27">
        <v>41141.646539351852</v>
      </c>
    </row>
    <row r="192" spans="1:28" ht="102" x14ac:dyDescent="0.2">
      <c r="A192" s="24">
        <v>191</v>
      </c>
      <c r="B192" s="18" t="s">
        <v>294</v>
      </c>
      <c r="C192" s="18">
        <v>189</v>
      </c>
      <c r="D192" s="18">
        <v>2</v>
      </c>
      <c r="E192" s="25" t="s">
        <v>152</v>
      </c>
      <c r="F192" s="25" t="s">
        <v>153</v>
      </c>
      <c r="G192" s="25" t="s">
        <v>94</v>
      </c>
      <c r="H192" s="18" t="s">
        <v>185</v>
      </c>
      <c r="I192" s="18" t="s">
        <v>180</v>
      </c>
      <c r="J192" s="26">
        <v>297.30999755859375</v>
      </c>
      <c r="K192" s="25">
        <v>31</v>
      </c>
      <c r="L192" s="25" t="s">
        <v>152</v>
      </c>
      <c r="R192" s="18" t="s">
        <v>622</v>
      </c>
      <c r="S192" s="18" t="s">
        <v>623</v>
      </c>
      <c r="U192" s="18" t="s">
        <v>2135</v>
      </c>
      <c r="AB192" s="27">
        <v>41141.646539351852</v>
      </c>
    </row>
    <row r="193" spans="1:28" ht="25.5" x14ac:dyDescent="0.2">
      <c r="A193" s="24">
        <v>192</v>
      </c>
      <c r="B193" s="18" t="s">
        <v>294</v>
      </c>
      <c r="C193" s="18">
        <v>189</v>
      </c>
      <c r="D193" s="18">
        <v>2</v>
      </c>
      <c r="E193" s="25" t="s">
        <v>624</v>
      </c>
      <c r="F193" s="25" t="s">
        <v>625</v>
      </c>
      <c r="G193" s="25" t="s">
        <v>455</v>
      </c>
      <c r="H193" s="18" t="s">
        <v>185</v>
      </c>
      <c r="I193" s="18" t="s">
        <v>59</v>
      </c>
      <c r="J193" s="26">
        <v>298.260009765625</v>
      </c>
      <c r="K193" s="25">
        <v>26</v>
      </c>
      <c r="L193" s="25" t="s">
        <v>624</v>
      </c>
      <c r="R193" s="18" t="s">
        <v>626</v>
      </c>
      <c r="S193" s="18" t="s">
        <v>627</v>
      </c>
      <c r="U193" s="18" t="s">
        <v>2135</v>
      </c>
      <c r="AB193" s="27">
        <v>41141.646539351852</v>
      </c>
    </row>
    <row r="194" spans="1:28" ht="76.5" x14ac:dyDescent="0.2">
      <c r="A194" s="24">
        <v>193</v>
      </c>
      <c r="B194" s="18" t="s">
        <v>628</v>
      </c>
      <c r="C194" s="18">
        <v>189</v>
      </c>
      <c r="D194" s="18">
        <v>2</v>
      </c>
      <c r="E194" s="25" t="s">
        <v>157</v>
      </c>
      <c r="F194" s="25" t="s">
        <v>215</v>
      </c>
      <c r="G194" s="25" t="s">
        <v>131</v>
      </c>
      <c r="H194" s="18" t="s">
        <v>58</v>
      </c>
      <c r="I194" s="18" t="s">
        <v>59</v>
      </c>
      <c r="J194" s="26">
        <v>34.360000610351563</v>
      </c>
      <c r="K194" s="25">
        <v>36</v>
      </c>
      <c r="L194" s="25" t="s">
        <v>157</v>
      </c>
      <c r="R194" s="18" t="s">
        <v>629</v>
      </c>
      <c r="S194" s="18" t="s">
        <v>630</v>
      </c>
      <c r="U194" s="18" t="s">
        <v>2135</v>
      </c>
      <c r="V194" s="18" t="s">
        <v>2129</v>
      </c>
      <c r="AB194" s="27">
        <v>41141.646539351852</v>
      </c>
    </row>
    <row r="195" spans="1:28" ht="89.25" x14ac:dyDescent="0.2">
      <c r="A195" s="24">
        <v>194</v>
      </c>
      <c r="B195" s="18" t="s">
        <v>628</v>
      </c>
      <c r="C195" s="18">
        <v>189</v>
      </c>
      <c r="D195" s="18">
        <v>2</v>
      </c>
      <c r="E195" s="25" t="s">
        <v>157</v>
      </c>
      <c r="F195" s="25" t="s">
        <v>215</v>
      </c>
      <c r="G195" s="25" t="s">
        <v>117</v>
      </c>
      <c r="H195" s="18" t="s">
        <v>58</v>
      </c>
      <c r="I195" s="18" t="s">
        <v>59</v>
      </c>
      <c r="J195" s="26">
        <v>34.470001220703125</v>
      </c>
      <c r="K195" s="25">
        <v>47</v>
      </c>
      <c r="L195" s="25" t="s">
        <v>157</v>
      </c>
      <c r="R195" s="18" t="s">
        <v>631</v>
      </c>
      <c r="S195" s="18" t="s">
        <v>632</v>
      </c>
      <c r="U195" s="18" t="s">
        <v>2135</v>
      </c>
      <c r="V195" s="18" t="s">
        <v>2129</v>
      </c>
      <c r="AB195" s="27">
        <v>41141.646539351852</v>
      </c>
    </row>
    <row r="196" spans="1:28" ht="63.75" x14ac:dyDescent="0.2">
      <c r="A196" s="24">
        <v>195</v>
      </c>
      <c r="B196" s="18" t="s">
        <v>628</v>
      </c>
      <c r="C196" s="18">
        <v>189</v>
      </c>
      <c r="D196" s="18">
        <v>2</v>
      </c>
      <c r="E196" s="25" t="s">
        <v>256</v>
      </c>
      <c r="F196" s="25" t="s">
        <v>633</v>
      </c>
      <c r="G196" s="25" t="s">
        <v>114</v>
      </c>
      <c r="H196" s="18" t="s">
        <v>143</v>
      </c>
      <c r="I196" s="18" t="s">
        <v>59</v>
      </c>
      <c r="J196" s="26">
        <v>101.19000244140625</v>
      </c>
      <c r="K196" s="25">
        <v>19</v>
      </c>
      <c r="L196" s="25" t="s">
        <v>256</v>
      </c>
      <c r="R196" s="18" t="s">
        <v>634</v>
      </c>
      <c r="S196" s="18" t="s">
        <v>635</v>
      </c>
      <c r="U196" s="18" t="s">
        <v>2137</v>
      </c>
      <c r="AB196" s="27">
        <v>41141.646539351852</v>
      </c>
    </row>
    <row r="197" spans="1:28" ht="89.25" x14ac:dyDescent="0.2">
      <c r="A197" s="24">
        <v>196</v>
      </c>
      <c r="B197" s="18" t="s">
        <v>628</v>
      </c>
      <c r="C197" s="18">
        <v>189</v>
      </c>
      <c r="D197" s="18">
        <v>2</v>
      </c>
      <c r="E197" s="25" t="s">
        <v>636</v>
      </c>
      <c r="F197" s="25" t="s">
        <v>637</v>
      </c>
      <c r="G197" s="25" t="s">
        <v>638</v>
      </c>
      <c r="H197" s="18" t="s">
        <v>58</v>
      </c>
      <c r="I197" s="18" t="s">
        <v>59</v>
      </c>
      <c r="J197" s="26">
        <v>102.37999725341797</v>
      </c>
      <c r="K197" s="25">
        <v>38</v>
      </c>
      <c r="L197" s="25" t="s">
        <v>636</v>
      </c>
      <c r="R197" s="18" t="s">
        <v>639</v>
      </c>
      <c r="S197" s="18" t="s">
        <v>640</v>
      </c>
      <c r="U197" s="29" t="s">
        <v>2136</v>
      </c>
      <c r="V197" s="29" t="s">
        <v>2143</v>
      </c>
      <c r="AB197" s="27">
        <v>41141.646539351852</v>
      </c>
    </row>
    <row r="198" spans="1:28" ht="38.25" x14ac:dyDescent="0.2">
      <c r="A198" s="24">
        <v>197</v>
      </c>
      <c r="B198" s="18" t="s">
        <v>628</v>
      </c>
      <c r="C198" s="18">
        <v>189</v>
      </c>
      <c r="D198" s="18">
        <v>2</v>
      </c>
      <c r="E198" s="25" t="s">
        <v>641</v>
      </c>
      <c r="F198" s="25" t="s">
        <v>637</v>
      </c>
      <c r="G198" s="25" t="s">
        <v>476</v>
      </c>
      <c r="H198" s="18" t="s">
        <v>143</v>
      </c>
      <c r="I198" s="18" t="s">
        <v>59</v>
      </c>
      <c r="J198" s="26">
        <v>102.48000335693359</v>
      </c>
      <c r="K198" s="25">
        <v>48</v>
      </c>
      <c r="L198" s="25" t="s">
        <v>641</v>
      </c>
      <c r="R198" s="18" t="s">
        <v>642</v>
      </c>
      <c r="S198" s="18" t="s">
        <v>643</v>
      </c>
      <c r="U198" s="18" t="s">
        <v>2137</v>
      </c>
      <c r="AB198" s="27">
        <v>41141.646539351852</v>
      </c>
    </row>
    <row r="199" spans="1:28" ht="63.75" x14ac:dyDescent="0.2">
      <c r="A199" s="24">
        <v>198</v>
      </c>
      <c r="B199" s="18" t="s">
        <v>628</v>
      </c>
      <c r="C199" s="18">
        <v>189</v>
      </c>
      <c r="D199" s="18">
        <v>2</v>
      </c>
      <c r="E199" s="25" t="s">
        <v>315</v>
      </c>
      <c r="F199" s="25" t="s">
        <v>308</v>
      </c>
      <c r="G199" s="25" t="s">
        <v>249</v>
      </c>
      <c r="H199" s="18" t="s">
        <v>58</v>
      </c>
      <c r="I199" s="18" t="s">
        <v>59</v>
      </c>
      <c r="J199" s="26">
        <v>30.569999694824219</v>
      </c>
      <c r="K199" s="25">
        <v>57</v>
      </c>
      <c r="L199" s="25" t="s">
        <v>315</v>
      </c>
      <c r="R199" s="18" t="s">
        <v>644</v>
      </c>
      <c r="S199" s="18" t="s">
        <v>645</v>
      </c>
      <c r="U199" s="18" t="s">
        <v>2129</v>
      </c>
      <c r="AB199" s="27">
        <v>41141.646539351852</v>
      </c>
    </row>
    <row r="200" spans="1:28" ht="76.5" x14ac:dyDescent="0.2">
      <c r="A200" s="24">
        <v>199</v>
      </c>
      <c r="B200" s="18" t="s">
        <v>628</v>
      </c>
      <c r="C200" s="18">
        <v>189</v>
      </c>
      <c r="D200" s="18">
        <v>2</v>
      </c>
      <c r="E200" s="25" t="s">
        <v>523</v>
      </c>
      <c r="F200" s="25" t="s">
        <v>527</v>
      </c>
      <c r="G200" s="25" t="s">
        <v>171</v>
      </c>
      <c r="H200" s="18" t="s">
        <v>143</v>
      </c>
      <c r="I200" s="18" t="s">
        <v>59</v>
      </c>
      <c r="J200" s="26">
        <v>79.610000610351563</v>
      </c>
      <c r="K200" s="25">
        <v>61</v>
      </c>
      <c r="L200" s="25" t="s">
        <v>523</v>
      </c>
      <c r="R200" s="18" t="s">
        <v>646</v>
      </c>
      <c r="S200" s="18" t="s">
        <v>647</v>
      </c>
      <c r="U200" s="18" t="s">
        <v>2137</v>
      </c>
      <c r="AB200" s="27">
        <v>41141.646539351852</v>
      </c>
    </row>
    <row r="201" spans="1:28" ht="114.75" x14ac:dyDescent="0.2">
      <c r="A201" s="24">
        <v>200</v>
      </c>
      <c r="B201" s="18" t="s">
        <v>648</v>
      </c>
      <c r="C201" s="18">
        <v>189</v>
      </c>
      <c r="D201" s="18">
        <v>2</v>
      </c>
      <c r="E201" s="25" t="s">
        <v>307</v>
      </c>
      <c r="F201" s="25" t="s">
        <v>238</v>
      </c>
      <c r="G201" s="25" t="s">
        <v>308</v>
      </c>
      <c r="H201" s="18" t="s">
        <v>185</v>
      </c>
      <c r="I201" s="18" t="s">
        <v>180</v>
      </c>
      <c r="J201" s="26">
        <v>2.2999999523162842</v>
      </c>
      <c r="K201" s="25">
        <v>30</v>
      </c>
      <c r="L201" s="25" t="s">
        <v>307</v>
      </c>
      <c r="R201" s="18" t="s">
        <v>649</v>
      </c>
      <c r="S201" s="18" t="s">
        <v>650</v>
      </c>
      <c r="U201" s="18" t="s">
        <v>2135</v>
      </c>
      <c r="AB201" s="27">
        <v>41141.646539351852</v>
      </c>
    </row>
    <row r="202" spans="1:28" ht="89.25" x14ac:dyDescent="0.2">
      <c r="A202" s="24">
        <v>201</v>
      </c>
      <c r="B202" s="18" t="s">
        <v>651</v>
      </c>
      <c r="C202" s="18">
        <v>189</v>
      </c>
      <c r="D202" s="18">
        <v>2</v>
      </c>
      <c r="E202" s="25" t="s">
        <v>157</v>
      </c>
      <c r="F202" s="25" t="s">
        <v>84</v>
      </c>
      <c r="G202" s="25" t="s">
        <v>108</v>
      </c>
      <c r="H202" s="18" t="s">
        <v>143</v>
      </c>
      <c r="I202" s="18" t="s">
        <v>180</v>
      </c>
      <c r="J202" s="26">
        <v>6.2800002098083496</v>
      </c>
      <c r="K202" s="25">
        <v>28</v>
      </c>
      <c r="L202" s="25" t="s">
        <v>157</v>
      </c>
      <c r="R202" s="18" t="s">
        <v>652</v>
      </c>
      <c r="S202" s="18" t="s">
        <v>653</v>
      </c>
      <c r="U202" s="18" t="s">
        <v>2137</v>
      </c>
      <c r="AB202" s="27">
        <v>41141.646539351852</v>
      </c>
    </row>
    <row r="203" spans="1:28" ht="38.25" x14ac:dyDescent="0.2">
      <c r="A203" s="24">
        <v>202</v>
      </c>
      <c r="B203" s="18" t="s">
        <v>651</v>
      </c>
      <c r="C203" s="18">
        <v>189</v>
      </c>
      <c r="D203" s="18">
        <v>2</v>
      </c>
      <c r="E203" s="25" t="s">
        <v>654</v>
      </c>
      <c r="F203" s="25" t="s">
        <v>655</v>
      </c>
      <c r="G203" s="25" t="s">
        <v>99</v>
      </c>
      <c r="H203" s="18" t="s">
        <v>143</v>
      </c>
      <c r="I203" s="18" t="s">
        <v>180</v>
      </c>
      <c r="J203" s="26">
        <v>161.00999450683594</v>
      </c>
      <c r="K203" s="25">
        <v>1</v>
      </c>
      <c r="L203" s="25" t="s">
        <v>654</v>
      </c>
      <c r="R203" s="18" t="s">
        <v>656</v>
      </c>
      <c r="S203" s="18" t="s">
        <v>657</v>
      </c>
      <c r="U203" s="18" t="s">
        <v>2137</v>
      </c>
      <c r="AB203" s="27">
        <v>41141.646539351852</v>
      </c>
    </row>
    <row r="204" spans="1:28" ht="153" x14ac:dyDescent="0.2">
      <c r="A204" s="24">
        <v>203</v>
      </c>
      <c r="B204" s="18" t="s">
        <v>651</v>
      </c>
      <c r="C204" s="18">
        <v>189</v>
      </c>
      <c r="D204" s="18">
        <v>2</v>
      </c>
      <c r="E204" s="25" t="s">
        <v>658</v>
      </c>
      <c r="F204" s="25" t="s">
        <v>617</v>
      </c>
      <c r="G204" s="25" t="s">
        <v>291</v>
      </c>
      <c r="H204" s="18" t="s">
        <v>185</v>
      </c>
      <c r="I204" s="18" t="s">
        <v>180</v>
      </c>
      <c r="J204" s="26">
        <v>293.239990234375</v>
      </c>
      <c r="K204" s="25">
        <v>24</v>
      </c>
      <c r="L204" s="25" t="s">
        <v>658</v>
      </c>
      <c r="R204" s="18" t="s">
        <v>659</v>
      </c>
      <c r="S204" s="18" t="s">
        <v>660</v>
      </c>
      <c r="U204" s="18" t="s">
        <v>2135</v>
      </c>
      <c r="AB204" s="27">
        <v>41141.646539351852</v>
      </c>
    </row>
    <row r="205" spans="1:28" ht="102" x14ac:dyDescent="0.2">
      <c r="A205" s="24">
        <v>204</v>
      </c>
      <c r="B205" s="18" t="s">
        <v>661</v>
      </c>
      <c r="C205" s="18">
        <v>189</v>
      </c>
      <c r="D205" s="18">
        <v>2</v>
      </c>
      <c r="E205" s="25" t="s">
        <v>274</v>
      </c>
      <c r="F205" s="25" t="s">
        <v>121</v>
      </c>
      <c r="G205" s="25" t="s">
        <v>233</v>
      </c>
      <c r="H205" s="18" t="s">
        <v>58</v>
      </c>
      <c r="I205" s="18" t="s">
        <v>59</v>
      </c>
      <c r="J205" s="26">
        <v>241.50999450683594</v>
      </c>
      <c r="K205" s="25">
        <v>51</v>
      </c>
      <c r="L205" s="25" t="s">
        <v>274</v>
      </c>
      <c r="R205" s="18" t="s">
        <v>662</v>
      </c>
      <c r="S205" s="18" t="s">
        <v>663</v>
      </c>
      <c r="U205" s="18" t="s">
        <v>2129</v>
      </c>
      <c r="AB205" s="27">
        <v>41141.646539351852</v>
      </c>
    </row>
    <row r="206" spans="1:28" ht="89.25" x14ac:dyDescent="0.2">
      <c r="A206" s="24">
        <v>205</v>
      </c>
      <c r="B206" s="18" t="s">
        <v>664</v>
      </c>
      <c r="C206" s="18">
        <v>189</v>
      </c>
      <c r="D206" s="18">
        <v>2</v>
      </c>
      <c r="E206" s="25" t="s">
        <v>665</v>
      </c>
      <c r="F206" s="25" t="s">
        <v>104</v>
      </c>
      <c r="G206" s="25" t="s">
        <v>99</v>
      </c>
      <c r="H206" s="18" t="s">
        <v>58</v>
      </c>
      <c r="I206" s="18" t="s">
        <v>180</v>
      </c>
      <c r="J206" s="26">
        <v>37.009998321533203</v>
      </c>
      <c r="K206" s="25">
        <v>1</v>
      </c>
      <c r="L206" s="25" t="s">
        <v>665</v>
      </c>
      <c r="R206" s="18" t="s">
        <v>666</v>
      </c>
      <c r="S206" s="18" t="s">
        <v>667</v>
      </c>
      <c r="U206" s="18" t="s">
        <v>2135</v>
      </c>
      <c r="AB206" s="27">
        <v>41141.646539351852</v>
      </c>
    </row>
    <row r="207" spans="1:28" ht="89.25" x14ac:dyDescent="0.2">
      <c r="A207" s="24">
        <v>206</v>
      </c>
      <c r="B207" s="18" t="s">
        <v>664</v>
      </c>
      <c r="C207" s="18">
        <v>189</v>
      </c>
      <c r="D207" s="18">
        <v>2</v>
      </c>
      <c r="E207" s="25" t="s">
        <v>452</v>
      </c>
      <c r="F207" s="25" t="s">
        <v>184</v>
      </c>
      <c r="G207" s="25" t="s">
        <v>244</v>
      </c>
      <c r="H207" s="18" t="s">
        <v>58</v>
      </c>
      <c r="I207" s="18" t="s">
        <v>180</v>
      </c>
      <c r="J207" s="26">
        <v>39.560001373291016</v>
      </c>
      <c r="K207" s="25">
        <v>56</v>
      </c>
      <c r="L207" s="25" t="s">
        <v>452</v>
      </c>
      <c r="R207" s="18" t="s">
        <v>668</v>
      </c>
      <c r="S207" s="18" t="s">
        <v>669</v>
      </c>
      <c r="U207" s="18" t="s">
        <v>2136</v>
      </c>
      <c r="V207" s="18" t="s">
        <v>2139</v>
      </c>
      <c r="AB207" s="27">
        <v>41141.646539351852</v>
      </c>
    </row>
    <row r="208" spans="1:28" ht="102" x14ac:dyDescent="0.2">
      <c r="A208" s="24">
        <v>207</v>
      </c>
      <c r="B208" s="18" t="s">
        <v>664</v>
      </c>
      <c r="C208" s="18">
        <v>189</v>
      </c>
      <c r="D208" s="18">
        <v>2</v>
      </c>
      <c r="E208" s="25" t="s">
        <v>260</v>
      </c>
      <c r="F208" s="25" t="s">
        <v>261</v>
      </c>
      <c r="G208" s="25" t="s">
        <v>240</v>
      </c>
      <c r="H208" s="18" t="s">
        <v>58</v>
      </c>
      <c r="I208" s="18" t="s">
        <v>180</v>
      </c>
      <c r="J208" s="26">
        <v>75.550003051757812</v>
      </c>
      <c r="K208" s="25">
        <v>55</v>
      </c>
      <c r="L208" s="25" t="s">
        <v>260</v>
      </c>
      <c r="R208" s="18" t="s">
        <v>670</v>
      </c>
      <c r="S208" s="18" t="s">
        <v>671</v>
      </c>
      <c r="U208" s="29" t="s">
        <v>2135</v>
      </c>
      <c r="AB208" s="27">
        <v>41141.646539351852</v>
      </c>
    </row>
    <row r="209" spans="1:28" ht="76.5" x14ac:dyDescent="0.2">
      <c r="A209" s="24">
        <v>208</v>
      </c>
      <c r="B209" s="18" t="s">
        <v>664</v>
      </c>
      <c r="C209" s="18">
        <v>189</v>
      </c>
      <c r="D209" s="18">
        <v>2</v>
      </c>
      <c r="E209" s="25" t="s">
        <v>556</v>
      </c>
      <c r="F209" s="25" t="s">
        <v>518</v>
      </c>
      <c r="G209" s="25" t="s">
        <v>291</v>
      </c>
      <c r="H209" s="18" t="s">
        <v>58</v>
      </c>
      <c r="I209" s="18" t="s">
        <v>180</v>
      </c>
      <c r="J209" s="26">
        <v>77.239997863769531</v>
      </c>
      <c r="K209" s="25">
        <v>24</v>
      </c>
      <c r="L209" s="25" t="s">
        <v>556</v>
      </c>
      <c r="R209" s="18" t="s">
        <v>672</v>
      </c>
      <c r="S209" s="18" t="s">
        <v>673</v>
      </c>
      <c r="U209" s="29" t="s">
        <v>2136</v>
      </c>
      <c r="V209" s="29" t="s">
        <v>2146</v>
      </c>
      <c r="AB209" s="27">
        <v>41141.646539351852</v>
      </c>
    </row>
    <row r="210" spans="1:28" ht="51" x14ac:dyDescent="0.2">
      <c r="A210" s="24">
        <v>209</v>
      </c>
      <c r="B210" s="18" t="s">
        <v>674</v>
      </c>
      <c r="C210" s="18">
        <v>189</v>
      </c>
      <c r="D210" s="18">
        <v>2</v>
      </c>
      <c r="E210" s="25" t="s">
        <v>315</v>
      </c>
      <c r="F210" s="25" t="s">
        <v>238</v>
      </c>
      <c r="G210" s="25" t="s">
        <v>166</v>
      </c>
      <c r="H210" s="18" t="s">
        <v>58</v>
      </c>
      <c r="I210" s="18" t="s">
        <v>59</v>
      </c>
      <c r="J210" s="26">
        <v>2.5399999618530273</v>
      </c>
      <c r="K210" s="25">
        <v>54</v>
      </c>
      <c r="L210" s="25" t="s">
        <v>315</v>
      </c>
      <c r="R210" s="18" t="s">
        <v>675</v>
      </c>
      <c r="S210" s="18" t="s">
        <v>676</v>
      </c>
      <c r="U210" s="18" t="s">
        <v>2129</v>
      </c>
      <c r="AB210" s="27">
        <v>41141.646539351852</v>
      </c>
    </row>
    <row r="211" spans="1:28" ht="51" x14ac:dyDescent="0.2">
      <c r="A211" s="24">
        <v>210</v>
      </c>
      <c r="B211" s="18" t="s">
        <v>674</v>
      </c>
      <c r="C211" s="18">
        <v>189</v>
      </c>
      <c r="D211" s="18">
        <v>2</v>
      </c>
      <c r="E211" s="25" t="s">
        <v>315</v>
      </c>
      <c r="F211" s="25" t="s">
        <v>154</v>
      </c>
      <c r="G211" s="25" t="s">
        <v>65</v>
      </c>
      <c r="H211" s="18" t="s">
        <v>58</v>
      </c>
      <c r="I211" s="18" t="s">
        <v>59</v>
      </c>
      <c r="J211" s="26">
        <v>3.1500000953674316</v>
      </c>
      <c r="K211" s="25">
        <v>15</v>
      </c>
      <c r="L211" s="25" t="s">
        <v>315</v>
      </c>
      <c r="R211" s="18" t="s">
        <v>677</v>
      </c>
      <c r="S211" s="18" t="s">
        <v>676</v>
      </c>
      <c r="U211" s="18" t="s">
        <v>2129</v>
      </c>
      <c r="AB211" s="27">
        <v>41141.646539351852</v>
      </c>
    </row>
    <row r="212" spans="1:28" ht="51" x14ac:dyDescent="0.2">
      <c r="A212" s="24">
        <v>211</v>
      </c>
      <c r="B212" s="18" t="s">
        <v>674</v>
      </c>
      <c r="C212" s="18">
        <v>189</v>
      </c>
      <c r="D212" s="18">
        <v>2</v>
      </c>
      <c r="E212" s="25" t="s">
        <v>315</v>
      </c>
      <c r="F212" s="25" t="s">
        <v>154</v>
      </c>
      <c r="G212" s="25" t="s">
        <v>108</v>
      </c>
      <c r="H212" s="18" t="s">
        <v>58</v>
      </c>
      <c r="I212" s="18" t="s">
        <v>59</v>
      </c>
      <c r="J212" s="26">
        <v>3.2799999713897705</v>
      </c>
      <c r="K212" s="25">
        <v>28</v>
      </c>
      <c r="L212" s="25" t="s">
        <v>315</v>
      </c>
      <c r="R212" s="18" t="s">
        <v>678</v>
      </c>
      <c r="S212" s="18" t="s">
        <v>676</v>
      </c>
      <c r="U212" s="18" t="s">
        <v>2129</v>
      </c>
      <c r="AB212" s="27">
        <v>41141.646539351852</v>
      </c>
    </row>
    <row r="213" spans="1:28" ht="51" x14ac:dyDescent="0.2">
      <c r="A213" s="24">
        <v>212</v>
      </c>
      <c r="B213" s="18" t="s">
        <v>674</v>
      </c>
      <c r="C213" s="18">
        <v>189</v>
      </c>
      <c r="D213" s="18">
        <v>2</v>
      </c>
      <c r="E213" s="25" t="s">
        <v>315</v>
      </c>
      <c r="F213" s="25" t="s">
        <v>154</v>
      </c>
      <c r="G213" s="25" t="s">
        <v>638</v>
      </c>
      <c r="H213" s="18" t="s">
        <v>58</v>
      </c>
      <c r="I213" s="18" t="s">
        <v>59</v>
      </c>
      <c r="J213" s="26">
        <v>3.380000114440918</v>
      </c>
      <c r="K213" s="25">
        <v>38</v>
      </c>
      <c r="L213" s="25" t="s">
        <v>315</v>
      </c>
      <c r="R213" s="18" t="s">
        <v>679</v>
      </c>
      <c r="S213" s="18" t="s">
        <v>676</v>
      </c>
      <c r="U213" s="18" t="s">
        <v>2129</v>
      </c>
      <c r="AB213" s="27">
        <v>41141.646539351852</v>
      </c>
    </row>
    <row r="214" spans="1:28" ht="51" x14ac:dyDescent="0.2">
      <c r="A214" s="24">
        <v>213</v>
      </c>
      <c r="B214" s="18" t="s">
        <v>674</v>
      </c>
      <c r="C214" s="18">
        <v>189</v>
      </c>
      <c r="D214" s="18">
        <v>2</v>
      </c>
      <c r="E214" s="25" t="s">
        <v>315</v>
      </c>
      <c r="F214" s="25" t="s">
        <v>255</v>
      </c>
      <c r="G214" s="25" t="s">
        <v>146</v>
      </c>
      <c r="H214" s="18" t="s">
        <v>58</v>
      </c>
      <c r="I214" s="18" t="s">
        <v>59</v>
      </c>
      <c r="J214" s="26">
        <v>4.5300002098083496</v>
      </c>
      <c r="K214" s="25">
        <v>53</v>
      </c>
      <c r="L214" s="25" t="s">
        <v>315</v>
      </c>
      <c r="R214" s="18" t="s">
        <v>680</v>
      </c>
      <c r="S214" s="18" t="s">
        <v>676</v>
      </c>
      <c r="U214" s="18" t="s">
        <v>2129</v>
      </c>
      <c r="AB214" s="27">
        <v>41141.646539351852</v>
      </c>
    </row>
    <row r="215" spans="1:28" ht="51" x14ac:dyDescent="0.2">
      <c r="A215" s="24">
        <v>214</v>
      </c>
      <c r="B215" s="18" t="s">
        <v>674</v>
      </c>
      <c r="C215" s="18">
        <v>189</v>
      </c>
      <c r="D215" s="18">
        <v>2</v>
      </c>
      <c r="E215" s="25" t="s">
        <v>315</v>
      </c>
      <c r="F215" s="25" t="s">
        <v>255</v>
      </c>
      <c r="G215" s="25" t="s">
        <v>99</v>
      </c>
      <c r="H215" s="18" t="s">
        <v>58</v>
      </c>
      <c r="I215" s="18" t="s">
        <v>59</v>
      </c>
      <c r="J215" s="26">
        <v>4.0100002288818359</v>
      </c>
      <c r="K215" s="25">
        <v>1</v>
      </c>
      <c r="L215" s="25" t="s">
        <v>315</v>
      </c>
      <c r="R215" s="18" t="s">
        <v>681</v>
      </c>
      <c r="S215" s="18" t="s">
        <v>676</v>
      </c>
      <c r="U215" s="18" t="s">
        <v>2129</v>
      </c>
      <c r="AB215" s="27">
        <v>41141.646539351852</v>
      </c>
    </row>
    <row r="216" spans="1:28" ht="51" x14ac:dyDescent="0.2">
      <c r="A216" s="24">
        <v>215</v>
      </c>
      <c r="B216" s="18" t="s">
        <v>674</v>
      </c>
      <c r="C216" s="18">
        <v>189</v>
      </c>
      <c r="D216" s="18">
        <v>2</v>
      </c>
      <c r="E216" s="25" t="s">
        <v>315</v>
      </c>
      <c r="F216" s="25" t="s">
        <v>255</v>
      </c>
      <c r="G216" s="25" t="s">
        <v>114</v>
      </c>
      <c r="H216" s="18" t="s">
        <v>58</v>
      </c>
      <c r="I216" s="18" t="s">
        <v>59</v>
      </c>
      <c r="J216" s="26">
        <v>4.190000057220459</v>
      </c>
      <c r="K216" s="25">
        <v>19</v>
      </c>
      <c r="L216" s="25" t="s">
        <v>315</v>
      </c>
      <c r="R216" s="18" t="s">
        <v>682</v>
      </c>
      <c r="S216" s="18" t="s">
        <v>676</v>
      </c>
      <c r="U216" s="18" t="s">
        <v>2129</v>
      </c>
      <c r="AB216" s="27">
        <v>41141.646539351852</v>
      </c>
    </row>
    <row r="217" spans="1:28" ht="51" x14ac:dyDescent="0.2">
      <c r="A217" s="24">
        <v>216</v>
      </c>
      <c r="B217" s="18" t="s">
        <v>674</v>
      </c>
      <c r="C217" s="18">
        <v>189</v>
      </c>
      <c r="D217" s="18">
        <v>2</v>
      </c>
      <c r="E217" s="25" t="s">
        <v>315</v>
      </c>
      <c r="F217" s="25" t="s">
        <v>255</v>
      </c>
      <c r="G217" s="25" t="s">
        <v>215</v>
      </c>
      <c r="H217" s="18" t="s">
        <v>58</v>
      </c>
      <c r="I217" s="18" t="s">
        <v>59</v>
      </c>
      <c r="J217" s="26">
        <v>4.3400001525878906</v>
      </c>
      <c r="K217" s="25">
        <v>34</v>
      </c>
      <c r="L217" s="25" t="s">
        <v>315</v>
      </c>
      <c r="R217" s="18" t="s">
        <v>683</v>
      </c>
      <c r="S217" s="18" t="s">
        <v>676</v>
      </c>
      <c r="U217" s="18" t="s">
        <v>2129</v>
      </c>
      <c r="AB217" s="27">
        <v>41141.646539351852</v>
      </c>
    </row>
    <row r="218" spans="1:28" ht="76.5" x14ac:dyDescent="0.2">
      <c r="A218" s="24">
        <v>217</v>
      </c>
      <c r="B218" s="18" t="s">
        <v>674</v>
      </c>
      <c r="C218" s="18">
        <v>189</v>
      </c>
      <c r="D218" s="18">
        <v>2</v>
      </c>
      <c r="E218" s="25" t="s">
        <v>157</v>
      </c>
      <c r="F218" s="25" t="s">
        <v>84</v>
      </c>
      <c r="G218" s="25" t="s">
        <v>131</v>
      </c>
      <c r="H218" s="18" t="s">
        <v>58</v>
      </c>
      <c r="I218" s="18" t="s">
        <v>59</v>
      </c>
      <c r="J218" s="26">
        <v>6.3600001335144043</v>
      </c>
      <c r="K218" s="25">
        <v>36</v>
      </c>
      <c r="L218" s="25" t="s">
        <v>157</v>
      </c>
      <c r="R218" s="18" t="s">
        <v>684</v>
      </c>
      <c r="S218" s="18" t="s">
        <v>685</v>
      </c>
      <c r="U218" s="18" t="s">
        <v>2135</v>
      </c>
      <c r="V218" s="18" t="s">
        <v>2129</v>
      </c>
      <c r="AB218" s="27">
        <v>41141.646539351852</v>
      </c>
    </row>
    <row r="219" spans="1:28" ht="140.25" x14ac:dyDescent="0.2">
      <c r="A219" s="24">
        <v>218</v>
      </c>
      <c r="B219" s="18" t="s">
        <v>674</v>
      </c>
      <c r="C219" s="18">
        <v>189</v>
      </c>
      <c r="D219" s="18">
        <v>2</v>
      </c>
      <c r="E219" s="25" t="s">
        <v>143</v>
      </c>
      <c r="F219" s="25" t="s">
        <v>183</v>
      </c>
      <c r="G219" s="25" t="s">
        <v>154</v>
      </c>
      <c r="H219" s="18" t="s">
        <v>58</v>
      </c>
      <c r="I219" s="18" t="s">
        <v>59</v>
      </c>
      <c r="J219" s="26">
        <v>295.02999877929687</v>
      </c>
      <c r="K219" s="25">
        <v>3</v>
      </c>
      <c r="L219" s="25" t="s">
        <v>143</v>
      </c>
      <c r="R219" s="18" t="s">
        <v>686</v>
      </c>
      <c r="S219" s="18" t="s">
        <v>687</v>
      </c>
      <c r="U219" s="29" t="s">
        <v>2135</v>
      </c>
      <c r="AB219" s="27">
        <v>41141.646539351852</v>
      </c>
    </row>
    <row r="220" spans="1:28" ht="89.25" x14ac:dyDescent="0.2">
      <c r="A220" s="24">
        <v>219</v>
      </c>
      <c r="B220" s="18" t="s">
        <v>688</v>
      </c>
      <c r="C220" s="18">
        <v>189</v>
      </c>
      <c r="D220" s="18">
        <v>2</v>
      </c>
      <c r="E220" s="25" t="s">
        <v>63</v>
      </c>
      <c r="F220" s="25" t="s">
        <v>263</v>
      </c>
      <c r="G220" s="25" t="s">
        <v>393</v>
      </c>
      <c r="H220" s="18" t="s">
        <v>143</v>
      </c>
      <c r="I220" s="18" t="s">
        <v>59</v>
      </c>
      <c r="J220" s="26">
        <v>228.10000610351562</v>
      </c>
      <c r="K220" s="25">
        <v>10</v>
      </c>
      <c r="L220" s="25" t="s">
        <v>63</v>
      </c>
      <c r="R220" s="18">
        <v>1</v>
      </c>
      <c r="S220" s="18" t="s">
        <v>689</v>
      </c>
      <c r="U220" s="18" t="s">
        <v>2137</v>
      </c>
      <c r="AB220" s="27">
        <v>41141.646539351852</v>
      </c>
    </row>
    <row r="221" spans="1:28" ht="51" x14ac:dyDescent="0.2">
      <c r="A221" s="24">
        <v>220</v>
      </c>
      <c r="B221" s="18" t="s">
        <v>688</v>
      </c>
      <c r="C221" s="18">
        <v>189</v>
      </c>
      <c r="D221" s="18">
        <v>2</v>
      </c>
      <c r="E221" s="25" t="s">
        <v>63</v>
      </c>
      <c r="F221" s="25" t="s">
        <v>263</v>
      </c>
      <c r="G221" s="25" t="s">
        <v>176</v>
      </c>
      <c r="H221" s="18" t="s">
        <v>143</v>
      </c>
      <c r="I221" s="18" t="s">
        <v>59</v>
      </c>
      <c r="J221" s="26">
        <v>228.16999816894531</v>
      </c>
      <c r="K221" s="25">
        <v>17</v>
      </c>
      <c r="L221" s="25" t="s">
        <v>63</v>
      </c>
      <c r="R221" s="18">
        <v>2</v>
      </c>
      <c r="S221" s="18" t="s">
        <v>690</v>
      </c>
      <c r="U221" s="18" t="s">
        <v>2137</v>
      </c>
      <c r="AB221" s="27">
        <v>41141.646539351852</v>
      </c>
    </row>
    <row r="222" spans="1:28" ht="63.75" x14ac:dyDescent="0.2">
      <c r="A222" s="24">
        <v>221</v>
      </c>
      <c r="B222" s="18" t="s">
        <v>688</v>
      </c>
      <c r="C222" s="18">
        <v>189</v>
      </c>
      <c r="D222" s="18">
        <v>2</v>
      </c>
      <c r="E222" s="25" t="s">
        <v>63</v>
      </c>
      <c r="F222" s="25" t="s">
        <v>263</v>
      </c>
      <c r="G222" s="25" t="s">
        <v>638</v>
      </c>
      <c r="H222" s="18" t="s">
        <v>143</v>
      </c>
      <c r="I222" s="18" t="s">
        <v>59</v>
      </c>
      <c r="J222" s="26">
        <v>228.3800048828125</v>
      </c>
      <c r="K222" s="25">
        <v>38</v>
      </c>
      <c r="L222" s="25" t="s">
        <v>63</v>
      </c>
      <c r="R222" s="18">
        <v>3</v>
      </c>
      <c r="S222" s="18" t="s">
        <v>691</v>
      </c>
      <c r="U222" s="18" t="s">
        <v>2137</v>
      </c>
      <c r="AB222" s="27">
        <v>41141.646539351852</v>
      </c>
    </row>
    <row r="223" spans="1:28" ht="25.5" x14ac:dyDescent="0.2">
      <c r="A223" s="24">
        <v>222</v>
      </c>
      <c r="B223" s="18" t="s">
        <v>688</v>
      </c>
      <c r="C223" s="18">
        <v>189</v>
      </c>
      <c r="D223" s="18">
        <v>2</v>
      </c>
      <c r="E223" s="25" t="s">
        <v>63</v>
      </c>
      <c r="F223" s="25" t="s">
        <v>64</v>
      </c>
      <c r="G223" s="25" t="s">
        <v>65</v>
      </c>
      <c r="H223" s="18" t="s">
        <v>58</v>
      </c>
      <c r="I223" s="18" t="s">
        <v>59</v>
      </c>
      <c r="J223" s="26">
        <v>229.14999389648437</v>
      </c>
      <c r="K223" s="25">
        <v>15</v>
      </c>
      <c r="L223" s="25" t="s">
        <v>63</v>
      </c>
      <c r="R223" s="18">
        <v>4</v>
      </c>
      <c r="S223" s="18" t="s">
        <v>692</v>
      </c>
      <c r="U223" s="18" t="s">
        <v>2129</v>
      </c>
      <c r="AB223" s="27">
        <v>41141.646539351852</v>
      </c>
    </row>
    <row r="224" spans="1:28" ht="191.25" x14ac:dyDescent="0.2">
      <c r="A224" s="24">
        <v>223</v>
      </c>
      <c r="B224" s="18" t="s">
        <v>688</v>
      </c>
      <c r="C224" s="18">
        <v>189</v>
      </c>
      <c r="D224" s="18">
        <v>2</v>
      </c>
      <c r="E224" s="25" t="s">
        <v>693</v>
      </c>
      <c r="F224" s="25" t="s">
        <v>126</v>
      </c>
      <c r="G224" s="25" t="s">
        <v>459</v>
      </c>
      <c r="H224" s="18" t="s">
        <v>58</v>
      </c>
      <c r="I224" s="18" t="s">
        <v>59</v>
      </c>
      <c r="J224" s="26">
        <v>243.41000366210937</v>
      </c>
      <c r="K224" s="25">
        <v>41</v>
      </c>
      <c r="L224" s="25" t="s">
        <v>693</v>
      </c>
      <c r="R224" s="18">
        <v>5</v>
      </c>
      <c r="S224" s="18" t="s">
        <v>694</v>
      </c>
      <c r="U224" s="18" t="s">
        <v>2129</v>
      </c>
      <c r="AB224" s="27">
        <v>41141.646539351852</v>
      </c>
    </row>
    <row r="225" spans="1:28" ht="165.75" x14ac:dyDescent="0.2">
      <c r="A225" s="24">
        <v>224</v>
      </c>
      <c r="B225" s="18" t="s">
        <v>688</v>
      </c>
      <c r="C225" s="18">
        <v>189</v>
      </c>
      <c r="D225" s="18">
        <v>2</v>
      </c>
      <c r="E225" s="25" t="s">
        <v>695</v>
      </c>
      <c r="F225" s="25" t="s">
        <v>93</v>
      </c>
      <c r="G225" s="25" t="s">
        <v>138</v>
      </c>
      <c r="H225" s="18" t="s">
        <v>58</v>
      </c>
      <c r="I225" s="18" t="s">
        <v>59</v>
      </c>
      <c r="J225" s="26">
        <v>244.17999267578125</v>
      </c>
      <c r="K225" s="25">
        <v>18</v>
      </c>
      <c r="L225" s="25" t="s">
        <v>695</v>
      </c>
      <c r="R225" s="18">
        <v>6</v>
      </c>
      <c r="S225" s="18" t="s">
        <v>696</v>
      </c>
      <c r="U225" s="18" t="s">
        <v>2129</v>
      </c>
      <c r="AB225" s="27">
        <v>41141.646539351852</v>
      </c>
    </row>
    <row r="226" spans="1:28" ht="102" x14ac:dyDescent="0.2">
      <c r="A226" s="24">
        <v>225</v>
      </c>
      <c r="B226" s="18" t="s">
        <v>697</v>
      </c>
      <c r="C226" s="18">
        <v>189</v>
      </c>
      <c r="D226" s="18">
        <v>2</v>
      </c>
      <c r="E226" s="25" t="s">
        <v>193</v>
      </c>
      <c r="F226" s="25" t="s">
        <v>190</v>
      </c>
      <c r="H226" s="18" t="s">
        <v>143</v>
      </c>
      <c r="I226" s="18" t="s">
        <v>180</v>
      </c>
      <c r="J226" s="26">
        <v>5</v>
      </c>
      <c r="L226" s="25" t="s">
        <v>193</v>
      </c>
      <c r="R226" s="18" t="s">
        <v>698</v>
      </c>
      <c r="S226" s="18" t="s">
        <v>699</v>
      </c>
      <c r="U226" s="18" t="s">
        <v>2137</v>
      </c>
      <c r="AB226" s="27">
        <v>41141.646539351852</v>
      </c>
    </row>
    <row r="227" spans="1:28" ht="63.75" x14ac:dyDescent="0.2">
      <c r="A227" s="24">
        <v>226</v>
      </c>
      <c r="B227" s="18" t="s">
        <v>697</v>
      </c>
      <c r="C227" s="18">
        <v>189</v>
      </c>
      <c r="D227" s="18">
        <v>2</v>
      </c>
      <c r="E227" s="25" t="s">
        <v>165</v>
      </c>
      <c r="F227" s="25" t="s">
        <v>166</v>
      </c>
      <c r="G227" s="25" t="s">
        <v>304</v>
      </c>
      <c r="H227" s="18" t="s">
        <v>143</v>
      </c>
      <c r="I227" s="18" t="s">
        <v>180</v>
      </c>
      <c r="J227" s="26">
        <v>54.330001831054687</v>
      </c>
      <c r="K227" s="25">
        <v>33</v>
      </c>
      <c r="L227" s="25" t="s">
        <v>165</v>
      </c>
      <c r="R227" s="18" t="s">
        <v>700</v>
      </c>
      <c r="S227" s="18" t="s">
        <v>701</v>
      </c>
      <c r="U227" s="18" t="s">
        <v>2137</v>
      </c>
      <c r="AB227" s="27">
        <v>41141.646539351852</v>
      </c>
    </row>
    <row r="228" spans="1:28" ht="25.5" x14ac:dyDescent="0.2">
      <c r="A228" s="24">
        <v>227</v>
      </c>
      <c r="B228" s="18" t="s">
        <v>697</v>
      </c>
      <c r="C228" s="18">
        <v>189</v>
      </c>
      <c r="D228" s="18">
        <v>2</v>
      </c>
      <c r="E228" s="25" t="s">
        <v>165</v>
      </c>
      <c r="F228" s="25" t="s">
        <v>166</v>
      </c>
      <c r="G228" s="25" t="s">
        <v>89</v>
      </c>
      <c r="H228" s="18" t="s">
        <v>143</v>
      </c>
      <c r="I228" s="18" t="s">
        <v>180</v>
      </c>
      <c r="J228" s="26">
        <v>54.349998474121094</v>
      </c>
      <c r="K228" s="25">
        <v>35</v>
      </c>
      <c r="L228" s="25" t="s">
        <v>165</v>
      </c>
      <c r="R228" s="18" t="s">
        <v>702</v>
      </c>
      <c r="S228" s="18" t="s">
        <v>703</v>
      </c>
      <c r="U228" s="18" t="s">
        <v>2137</v>
      </c>
      <c r="AB228" s="27">
        <v>41141.646539351852</v>
      </c>
    </row>
    <row r="229" spans="1:28" ht="63.75" x14ac:dyDescent="0.2">
      <c r="A229" s="24">
        <v>228</v>
      </c>
      <c r="B229" s="18" t="s">
        <v>697</v>
      </c>
      <c r="C229" s="18">
        <v>189</v>
      </c>
      <c r="D229" s="18">
        <v>2</v>
      </c>
      <c r="E229" s="25" t="s">
        <v>165</v>
      </c>
      <c r="F229" s="25" t="s">
        <v>166</v>
      </c>
      <c r="G229" s="25" t="s">
        <v>117</v>
      </c>
      <c r="H229" s="18" t="s">
        <v>143</v>
      </c>
      <c r="I229" s="18" t="s">
        <v>180</v>
      </c>
      <c r="J229" s="26">
        <v>54.470001220703125</v>
      </c>
      <c r="K229" s="25">
        <v>47</v>
      </c>
      <c r="L229" s="25" t="s">
        <v>165</v>
      </c>
      <c r="R229" s="18" t="s">
        <v>704</v>
      </c>
      <c r="S229" s="18" t="s">
        <v>705</v>
      </c>
      <c r="U229" s="18" t="s">
        <v>2137</v>
      </c>
      <c r="AB229" s="27">
        <v>41141.646539351852</v>
      </c>
    </row>
    <row r="230" spans="1:28" ht="25.5" x14ac:dyDescent="0.2">
      <c r="A230" s="24">
        <v>229</v>
      </c>
      <c r="B230" s="18" t="s">
        <v>697</v>
      </c>
      <c r="C230" s="18">
        <v>189</v>
      </c>
      <c r="D230" s="18">
        <v>2</v>
      </c>
      <c r="E230" s="25" t="s">
        <v>165</v>
      </c>
      <c r="F230" s="25" t="s">
        <v>166</v>
      </c>
      <c r="G230" s="25" t="s">
        <v>171</v>
      </c>
      <c r="H230" s="18" t="s">
        <v>143</v>
      </c>
      <c r="I230" s="18" t="s">
        <v>180</v>
      </c>
      <c r="J230" s="26">
        <v>54.610000610351563</v>
      </c>
      <c r="K230" s="25">
        <v>61</v>
      </c>
      <c r="L230" s="25" t="s">
        <v>165</v>
      </c>
      <c r="R230" s="18" t="s">
        <v>706</v>
      </c>
      <c r="S230" s="18" t="s">
        <v>707</v>
      </c>
      <c r="U230" s="18" t="s">
        <v>2137</v>
      </c>
      <c r="AB230" s="27">
        <v>41141.646539351852</v>
      </c>
    </row>
    <row r="231" spans="1:28" ht="38.25" x14ac:dyDescent="0.2">
      <c r="A231" s="24">
        <v>230</v>
      </c>
      <c r="B231" s="18" t="s">
        <v>697</v>
      </c>
      <c r="C231" s="18">
        <v>189</v>
      </c>
      <c r="D231" s="18">
        <v>2</v>
      </c>
      <c r="E231" s="25" t="s">
        <v>256</v>
      </c>
      <c r="F231" s="25" t="s">
        <v>258</v>
      </c>
      <c r="G231" s="25" t="s">
        <v>127</v>
      </c>
      <c r="H231" s="18" t="s">
        <v>143</v>
      </c>
      <c r="I231" s="18" t="s">
        <v>180</v>
      </c>
      <c r="J231" s="26">
        <v>73.449996948242187</v>
      </c>
      <c r="K231" s="25">
        <v>45</v>
      </c>
      <c r="L231" s="25" t="s">
        <v>256</v>
      </c>
      <c r="R231" s="18" t="s">
        <v>708</v>
      </c>
      <c r="S231" s="18" t="s">
        <v>709</v>
      </c>
      <c r="U231" s="18" t="s">
        <v>2137</v>
      </c>
      <c r="AB231" s="27">
        <v>41141.646539351852</v>
      </c>
    </row>
    <row r="232" spans="1:28" ht="38.25" x14ac:dyDescent="0.2">
      <c r="A232" s="24">
        <v>231</v>
      </c>
      <c r="B232" s="18" t="s">
        <v>697</v>
      </c>
      <c r="C232" s="18">
        <v>189</v>
      </c>
      <c r="D232" s="18">
        <v>2</v>
      </c>
      <c r="E232" s="25" t="s">
        <v>710</v>
      </c>
      <c r="F232" s="25" t="s">
        <v>711</v>
      </c>
      <c r="G232" s="25" t="s">
        <v>74</v>
      </c>
      <c r="H232" s="18" t="s">
        <v>143</v>
      </c>
      <c r="I232" s="18" t="s">
        <v>180</v>
      </c>
      <c r="K232" s="25">
        <v>52</v>
      </c>
      <c r="L232" s="25" t="s">
        <v>710</v>
      </c>
      <c r="R232" s="18" t="s">
        <v>712</v>
      </c>
      <c r="S232" s="18" t="s">
        <v>713</v>
      </c>
      <c r="U232" s="18" t="s">
        <v>2137</v>
      </c>
      <c r="AB232" s="27">
        <v>41141.646539351852</v>
      </c>
    </row>
    <row r="233" spans="1:28" ht="38.25" x14ac:dyDescent="0.2">
      <c r="A233" s="24">
        <v>232</v>
      </c>
      <c r="B233" s="18" t="s">
        <v>697</v>
      </c>
      <c r="C233" s="18">
        <v>189</v>
      </c>
      <c r="D233" s="18">
        <v>2</v>
      </c>
      <c r="E233" s="25" t="s">
        <v>714</v>
      </c>
      <c r="F233" s="25" t="s">
        <v>480</v>
      </c>
      <c r="G233" s="25" t="s">
        <v>352</v>
      </c>
      <c r="H233" s="18" t="s">
        <v>143</v>
      </c>
      <c r="I233" s="18" t="s">
        <v>180</v>
      </c>
      <c r="J233" s="26">
        <v>49.090000152587891</v>
      </c>
      <c r="K233" s="25">
        <v>9</v>
      </c>
      <c r="L233" s="25" t="s">
        <v>714</v>
      </c>
      <c r="R233" s="18" t="s">
        <v>715</v>
      </c>
      <c r="S233" s="18" t="s">
        <v>716</v>
      </c>
      <c r="U233" s="18" t="s">
        <v>2137</v>
      </c>
      <c r="AB233" s="27">
        <v>41141.646539351852</v>
      </c>
    </row>
    <row r="234" spans="1:28" ht="51" x14ac:dyDescent="0.2">
      <c r="A234" s="24">
        <v>233</v>
      </c>
      <c r="B234" s="18" t="s">
        <v>697</v>
      </c>
      <c r="C234" s="18">
        <v>189</v>
      </c>
      <c r="D234" s="18">
        <v>2</v>
      </c>
      <c r="E234" s="25" t="s">
        <v>82</v>
      </c>
      <c r="F234" s="25" t="s">
        <v>583</v>
      </c>
      <c r="G234" s="25" t="s">
        <v>447</v>
      </c>
      <c r="H234" s="18" t="s">
        <v>143</v>
      </c>
      <c r="I234" s="18" t="s">
        <v>180</v>
      </c>
      <c r="J234" s="26">
        <v>240.13999938964844</v>
      </c>
      <c r="K234" s="25">
        <v>14</v>
      </c>
      <c r="L234" s="25" t="s">
        <v>82</v>
      </c>
      <c r="R234" s="18" t="s">
        <v>717</v>
      </c>
      <c r="S234" s="18" t="s">
        <v>718</v>
      </c>
      <c r="U234" s="18" t="s">
        <v>2137</v>
      </c>
      <c r="AB234" s="27">
        <v>41141.646539351852</v>
      </c>
    </row>
    <row r="235" spans="1:28" ht="51" x14ac:dyDescent="0.2">
      <c r="A235" s="24">
        <v>234</v>
      </c>
      <c r="B235" s="18" t="s">
        <v>697</v>
      </c>
      <c r="C235" s="18">
        <v>189</v>
      </c>
      <c r="D235" s="18">
        <v>2</v>
      </c>
      <c r="E235" s="25" t="s">
        <v>82</v>
      </c>
      <c r="F235" s="25" t="s">
        <v>583</v>
      </c>
      <c r="G235" s="25" t="s">
        <v>447</v>
      </c>
      <c r="H235" s="18" t="s">
        <v>143</v>
      </c>
      <c r="I235" s="18" t="s">
        <v>180</v>
      </c>
      <c r="J235" s="26">
        <v>240.13999938964844</v>
      </c>
      <c r="K235" s="25">
        <v>14</v>
      </c>
      <c r="L235" s="25" t="s">
        <v>82</v>
      </c>
      <c r="R235" s="18" t="s">
        <v>717</v>
      </c>
      <c r="S235" s="18" t="s">
        <v>718</v>
      </c>
      <c r="U235" s="18" t="s">
        <v>2137</v>
      </c>
      <c r="AB235" s="27">
        <v>41141.646539351852</v>
      </c>
    </row>
    <row r="236" spans="1:28" ht="51" x14ac:dyDescent="0.2">
      <c r="A236" s="24">
        <v>235</v>
      </c>
      <c r="B236" s="18" t="s">
        <v>697</v>
      </c>
      <c r="C236" s="18">
        <v>189</v>
      </c>
      <c r="D236" s="18">
        <v>2</v>
      </c>
      <c r="E236" s="25" t="s">
        <v>719</v>
      </c>
      <c r="F236" s="25" t="s">
        <v>88</v>
      </c>
      <c r="G236" s="25" t="s">
        <v>720</v>
      </c>
      <c r="H236" s="18" t="s">
        <v>143</v>
      </c>
      <c r="I236" s="18" t="s">
        <v>180</v>
      </c>
      <c r="J236" s="26">
        <v>242.1199951171875</v>
      </c>
      <c r="K236" s="25">
        <v>12</v>
      </c>
      <c r="L236" s="25" t="s">
        <v>719</v>
      </c>
      <c r="R236" s="18" t="s">
        <v>717</v>
      </c>
      <c r="S236" s="18" t="s">
        <v>718</v>
      </c>
      <c r="U236" s="18" t="s">
        <v>2137</v>
      </c>
      <c r="AB236" s="27">
        <v>41141.646539351852</v>
      </c>
    </row>
    <row r="237" spans="1:28" ht="51" x14ac:dyDescent="0.2">
      <c r="A237" s="24">
        <v>236</v>
      </c>
      <c r="B237" s="18" t="s">
        <v>697</v>
      </c>
      <c r="C237" s="18">
        <v>189</v>
      </c>
      <c r="D237" s="18">
        <v>2</v>
      </c>
      <c r="E237" s="25" t="s">
        <v>721</v>
      </c>
      <c r="F237" s="25" t="s">
        <v>88</v>
      </c>
      <c r="G237" s="25" t="s">
        <v>487</v>
      </c>
      <c r="H237" s="18" t="s">
        <v>143</v>
      </c>
      <c r="I237" s="18" t="s">
        <v>180</v>
      </c>
      <c r="J237" s="26">
        <v>242.22999572753906</v>
      </c>
      <c r="K237" s="25">
        <v>23</v>
      </c>
      <c r="L237" s="25" t="s">
        <v>721</v>
      </c>
      <c r="R237" s="18" t="s">
        <v>717</v>
      </c>
      <c r="S237" s="18" t="s">
        <v>718</v>
      </c>
      <c r="U237" s="18" t="s">
        <v>2137</v>
      </c>
      <c r="AB237" s="27">
        <v>41141.646539351852</v>
      </c>
    </row>
    <row r="238" spans="1:28" ht="51" x14ac:dyDescent="0.2">
      <c r="A238" s="24">
        <v>237</v>
      </c>
      <c r="B238" s="18" t="s">
        <v>697</v>
      </c>
      <c r="C238" s="18">
        <v>189</v>
      </c>
      <c r="D238" s="18">
        <v>2</v>
      </c>
      <c r="E238" s="25" t="s">
        <v>721</v>
      </c>
      <c r="F238" s="25" t="s">
        <v>88</v>
      </c>
      <c r="G238" s="25" t="s">
        <v>108</v>
      </c>
      <c r="H238" s="18" t="s">
        <v>143</v>
      </c>
      <c r="I238" s="18" t="s">
        <v>180</v>
      </c>
      <c r="J238" s="26">
        <v>242.27999877929687</v>
      </c>
      <c r="K238" s="25">
        <v>28</v>
      </c>
      <c r="L238" s="25" t="s">
        <v>721</v>
      </c>
      <c r="R238" s="18" t="s">
        <v>717</v>
      </c>
      <c r="S238" s="18" t="s">
        <v>718</v>
      </c>
      <c r="U238" s="18" t="s">
        <v>2137</v>
      </c>
      <c r="AB238" s="27">
        <v>41141.646539351852</v>
      </c>
    </row>
    <row r="239" spans="1:28" ht="51" x14ac:dyDescent="0.2">
      <c r="A239" s="24">
        <v>238</v>
      </c>
      <c r="B239" s="18" t="s">
        <v>697</v>
      </c>
      <c r="C239" s="18">
        <v>189</v>
      </c>
      <c r="D239" s="18">
        <v>2</v>
      </c>
      <c r="E239" s="25" t="s">
        <v>87</v>
      </c>
      <c r="F239" s="25" t="s">
        <v>88</v>
      </c>
      <c r="G239" s="25" t="s">
        <v>184</v>
      </c>
      <c r="H239" s="18" t="s">
        <v>143</v>
      </c>
      <c r="I239" s="18" t="s">
        <v>180</v>
      </c>
      <c r="J239" s="26">
        <v>242.38999938964844</v>
      </c>
      <c r="K239" s="25">
        <v>39</v>
      </c>
      <c r="L239" s="25" t="s">
        <v>87</v>
      </c>
      <c r="R239" s="18" t="s">
        <v>717</v>
      </c>
      <c r="S239" s="18" t="s">
        <v>718</v>
      </c>
      <c r="U239" s="18" t="s">
        <v>2137</v>
      </c>
      <c r="AB239" s="27">
        <v>41141.646539351852</v>
      </c>
    </row>
    <row r="240" spans="1:28" ht="51" x14ac:dyDescent="0.2">
      <c r="A240" s="24">
        <v>239</v>
      </c>
      <c r="B240" s="18" t="s">
        <v>697</v>
      </c>
      <c r="C240" s="18">
        <v>189</v>
      </c>
      <c r="D240" s="18">
        <v>2</v>
      </c>
      <c r="E240" s="25" t="s">
        <v>722</v>
      </c>
      <c r="F240" s="25" t="s">
        <v>126</v>
      </c>
      <c r="G240" s="25" t="s">
        <v>79</v>
      </c>
      <c r="H240" s="18" t="s">
        <v>143</v>
      </c>
      <c r="I240" s="18" t="s">
        <v>180</v>
      </c>
      <c r="J240" s="26">
        <v>243.21000671386719</v>
      </c>
      <c r="K240" s="25">
        <v>21</v>
      </c>
      <c r="L240" s="25" t="s">
        <v>722</v>
      </c>
      <c r="R240" s="18" t="s">
        <v>717</v>
      </c>
      <c r="S240" s="18" t="s">
        <v>718</v>
      </c>
      <c r="U240" s="18" t="s">
        <v>2137</v>
      </c>
      <c r="AB240" s="27">
        <v>41141.646539351852</v>
      </c>
    </row>
    <row r="241" spans="1:28" ht="51" x14ac:dyDescent="0.2">
      <c r="A241" s="24">
        <v>240</v>
      </c>
      <c r="B241" s="18" t="s">
        <v>697</v>
      </c>
      <c r="C241" s="18">
        <v>189</v>
      </c>
      <c r="D241" s="18">
        <v>2</v>
      </c>
      <c r="E241" s="25" t="s">
        <v>277</v>
      </c>
      <c r="F241" s="25" t="s">
        <v>126</v>
      </c>
      <c r="G241" s="25" t="s">
        <v>89</v>
      </c>
      <c r="H241" s="18" t="s">
        <v>143</v>
      </c>
      <c r="I241" s="18" t="s">
        <v>180</v>
      </c>
      <c r="J241" s="26">
        <v>243.35000610351562</v>
      </c>
      <c r="K241" s="25">
        <v>35</v>
      </c>
      <c r="L241" s="25" t="s">
        <v>277</v>
      </c>
      <c r="R241" s="18" t="s">
        <v>717</v>
      </c>
      <c r="S241" s="18" t="s">
        <v>718</v>
      </c>
      <c r="U241" s="18" t="s">
        <v>2137</v>
      </c>
      <c r="AB241" s="27">
        <v>41141.646539351852</v>
      </c>
    </row>
    <row r="242" spans="1:28" ht="63.75" x14ac:dyDescent="0.2">
      <c r="A242" s="24">
        <v>241</v>
      </c>
      <c r="B242" s="18" t="s">
        <v>723</v>
      </c>
      <c r="C242" s="18">
        <v>189</v>
      </c>
      <c r="D242" s="18">
        <v>2</v>
      </c>
      <c r="E242" s="25" t="s">
        <v>487</v>
      </c>
      <c r="F242" s="25" t="s">
        <v>263</v>
      </c>
      <c r="G242" s="25" t="s">
        <v>99</v>
      </c>
      <c r="H242" s="18" t="s">
        <v>185</v>
      </c>
      <c r="I242" s="18" t="s">
        <v>59</v>
      </c>
      <c r="J242" s="26">
        <v>228.00999450683594</v>
      </c>
      <c r="K242" s="25">
        <v>1</v>
      </c>
      <c r="L242" s="25" t="s">
        <v>487</v>
      </c>
      <c r="R242" s="18" t="s">
        <v>724</v>
      </c>
      <c r="S242" s="18" t="s">
        <v>725</v>
      </c>
      <c r="U242" s="18" t="s">
        <v>2129</v>
      </c>
      <c r="AB242" s="27">
        <v>41141.646539351852</v>
      </c>
    </row>
    <row r="243" spans="1:28" ht="114.75" x14ac:dyDescent="0.2">
      <c r="A243" s="24">
        <v>242</v>
      </c>
      <c r="B243" s="18" t="s">
        <v>726</v>
      </c>
      <c r="C243" s="18">
        <v>189</v>
      </c>
      <c r="D243" s="18">
        <v>2</v>
      </c>
      <c r="E243" s="25" t="s">
        <v>352</v>
      </c>
      <c r="F243" s="25" t="s">
        <v>727</v>
      </c>
      <c r="G243" s="25" t="s">
        <v>233</v>
      </c>
      <c r="H243" s="18" t="s">
        <v>185</v>
      </c>
      <c r="I243" s="18" t="s">
        <v>59</v>
      </c>
      <c r="J243" s="26">
        <v>71.510002136230469</v>
      </c>
      <c r="K243" s="25">
        <v>51</v>
      </c>
      <c r="L243" s="25" t="s">
        <v>352</v>
      </c>
      <c r="R243" s="18" t="s">
        <v>728</v>
      </c>
      <c r="S243" s="18" t="s">
        <v>729</v>
      </c>
      <c r="U243" s="18" t="s">
        <v>2129</v>
      </c>
      <c r="AB243" s="27">
        <v>41141.646539351852</v>
      </c>
    </row>
    <row r="244" spans="1:28" ht="38.25" x14ac:dyDescent="0.2">
      <c r="A244" s="24">
        <v>243</v>
      </c>
      <c r="B244" s="18" t="s">
        <v>726</v>
      </c>
      <c r="C244" s="18">
        <v>189</v>
      </c>
      <c r="D244" s="18">
        <v>2</v>
      </c>
      <c r="E244" s="25" t="s">
        <v>730</v>
      </c>
      <c r="F244" s="25" t="s">
        <v>262</v>
      </c>
      <c r="G244" s="25" t="s">
        <v>215</v>
      </c>
      <c r="H244" s="18" t="s">
        <v>58</v>
      </c>
      <c r="I244" s="18" t="s">
        <v>59</v>
      </c>
      <c r="J244" s="26">
        <v>46.340000152587891</v>
      </c>
      <c r="K244" s="25">
        <v>34</v>
      </c>
      <c r="L244" s="25" t="s">
        <v>730</v>
      </c>
      <c r="R244" s="18" t="s">
        <v>731</v>
      </c>
      <c r="S244" s="18" t="s">
        <v>732</v>
      </c>
      <c r="U244" s="29" t="s">
        <v>2129</v>
      </c>
      <c r="AB244" s="27">
        <v>41141.646539351852</v>
      </c>
    </row>
    <row r="245" spans="1:28" ht="76.5" x14ac:dyDescent="0.2">
      <c r="A245" s="24">
        <v>244</v>
      </c>
      <c r="B245" s="18" t="s">
        <v>726</v>
      </c>
      <c r="C245" s="18">
        <v>189</v>
      </c>
      <c r="D245" s="18">
        <v>2</v>
      </c>
      <c r="E245" s="25" t="s">
        <v>487</v>
      </c>
      <c r="F245" s="25" t="s">
        <v>263</v>
      </c>
      <c r="G245" s="25" t="s">
        <v>99</v>
      </c>
      <c r="H245" s="18" t="s">
        <v>58</v>
      </c>
      <c r="I245" s="18" t="s">
        <v>59</v>
      </c>
      <c r="J245" s="26">
        <v>228.00999450683594</v>
      </c>
      <c r="K245" s="25">
        <v>1</v>
      </c>
      <c r="L245" s="25" t="s">
        <v>487</v>
      </c>
      <c r="R245" s="18" t="s">
        <v>733</v>
      </c>
      <c r="S245" s="18" t="s">
        <v>734</v>
      </c>
      <c r="U245" s="18" t="s">
        <v>2129</v>
      </c>
      <c r="AB245" s="27">
        <v>41141.646539351852</v>
      </c>
    </row>
    <row r="246" spans="1:28" ht="76.5" x14ac:dyDescent="0.2">
      <c r="A246" s="24">
        <v>245</v>
      </c>
      <c r="B246" s="18" t="s">
        <v>726</v>
      </c>
      <c r="C246" s="18">
        <v>189</v>
      </c>
      <c r="D246" s="18">
        <v>2</v>
      </c>
      <c r="E246" s="25" t="s">
        <v>735</v>
      </c>
      <c r="F246" s="25" t="s">
        <v>513</v>
      </c>
      <c r="G246" s="25" t="s">
        <v>447</v>
      </c>
      <c r="H246" s="18" t="s">
        <v>58</v>
      </c>
      <c r="I246" s="18" t="s">
        <v>59</v>
      </c>
      <c r="J246" s="26">
        <v>76.139999389648438</v>
      </c>
      <c r="K246" s="25">
        <v>14</v>
      </c>
      <c r="L246" s="25" t="s">
        <v>735</v>
      </c>
      <c r="R246" s="18" t="s">
        <v>736</v>
      </c>
      <c r="S246" s="18" t="s">
        <v>737</v>
      </c>
      <c r="U246" s="29" t="s">
        <v>2129</v>
      </c>
      <c r="AB246" s="27">
        <v>41141.646539351852</v>
      </c>
    </row>
    <row r="247" spans="1:28" ht="38.25" x14ac:dyDescent="0.2">
      <c r="A247" s="24">
        <v>246</v>
      </c>
      <c r="B247" s="18" t="s">
        <v>738</v>
      </c>
      <c r="C247" s="18">
        <v>189</v>
      </c>
      <c r="D247" s="18">
        <v>2</v>
      </c>
      <c r="E247" s="25" t="s">
        <v>248</v>
      </c>
      <c r="F247" s="25" t="s">
        <v>249</v>
      </c>
      <c r="G247" s="25" t="s">
        <v>234</v>
      </c>
      <c r="H247" s="18" t="s">
        <v>143</v>
      </c>
      <c r="I247" s="18" t="s">
        <v>180</v>
      </c>
      <c r="J247" s="26">
        <v>57.130001068115234</v>
      </c>
      <c r="K247" s="25">
        <v>13</v>
      </c>
      <c r="L247" s="25" t="s">
        <v>248</v>
      </c>
      <c r="R247" s="18" t="s">
        <v>739</v>
      </c>
      <c r="S247" s="18" t="s">
        <v>740</v>
      </c>
      <c r="U247" s="18" t="s">
        <v>2137</v>
      </c>
      <c r="AB247" s="27">
        <v>41141.646539351852</v>
      </c>
    </row>
    <row r="248" spans="1:28" ht="38.25" x14ac:dyDescent="0.2">
      <c r="A248" s="24">
        <v>247</v>
      </c>
      <c r="B248" s="18" t="s">
        <v>738</v>
      </c>
      <c r="C248" s="18">
        <v>189</v>
      </c>
      <c r="D248" s="18">
        <v>2</v>
      </c>
      <c r="E248" s="25" t="s">
        <v>221</v>
      </c>
      <c r="F248" s="25" t="s">
        <v>89</v>
      </c>
      <c r="G248" s="25" t="s">
        <v>638</v>
      </c>
      <c r="H248" s="18" t="s">
        <v>143</v>
      </c>
      <c r="I248" s="18" t="s">
        <v>180</v>
      </c>
      <c r="J248" s="26">
        <v>35.380001068115234</v>
      </c>
      <c r="K248" s="25">
        <v>38</v>
      </c>
      <c r="L248" s="25" t="s">
        <v>221</v>
      </c>
      <c r="R248" s="18" t="s">
        <v>741</v>
      </c>
      <c r="S248" s="18" t="s">
        <v>742</v>
      </c>
      <c r="U248" s="18" t="s">
        <v>2137</v>
      </c>
      <c r="AB248" s="27">
        <v>41141.646539351852</v>
      </c>
    </row>
    <row r="249" spans="1:28" ht="63.75" x14ac:dyDescent="0.2">
      <c r="A249" s="24">
        <v>248</v>
      </c>
      <c r="B249" s="18" t="s">
        <v>738</v>
      </c>
      <c r="C249" s="18">
        <v>189</v>
      </c>
      <c r="D249" s="18">
        <v>2</v>
      </c>
      <c r="E249" s="25" t="s">
        <v>743</v>
      </c>
      <c r="F249" s="25" t="s">
        <v>359</v>
      </c>
      <c r="G249" s="25" t="s">
        <v>84</v>
      </c>
      <c r="H249" s="18" t="s">
        <v>143</v>
      </c>
      <c r="I249" s="18" t="s">
        <v>180</v>
      </c>
      <c r="J249" s="26">
        <v>20.059999465942383</v>
      </c>
      <c r="K249" s="25">
        <v>6</v>
      </c>
      <c r="L249" s="25" t="s">
        <v>743</v>
      </c>
      <c r="R249" s="18" t="s">
        <v>744</v>
      </c>
      <c r="S249" s="18" t="s">
        <v>745</v>
      </c>
      <c r="U249" s="18" t="s">
        <v>2137</v>
      </c>
      <c r="AB249" s="27">
        <v>41141.646539351852</v>
      </c>
    </row>
    <row r="250" spans="1:28" ht="114.75" x14ac:dyDescent="0.2">
      <c r="A250" s="24">
        <v>249</v>
      </c>
      <c r="B250" s="18" t="s">
        <v>738</v>
      </c>
      <c r="C250" s="18">
        <v>189</v>
      </c>
      <c r="D250" s="18">
        <v>2</v>
      </c>
      <c r="E250" s="25" t="s">
        <v>347</v>
      </c>
      <c r="F250" s="25" t="s">
        <v>348</v>
      </c>
      <c r="G250" s="25" t="s">
        <v>348</v>
      </c>
      <c r="H250" s="18" t="s">
        <v>58</v>
      </c>
      <c r="I250" s="18" t="s">
        <v>180</v>
      </c>
      <c r="J250" s="26">
        <v>11.109999656677246</v>
      </c>
      <c r="K250" s="25">
        <v>11</v>
      </c>
      <c r="L250" s="25" t="s">
        <v>347</v>
      </c>
      <c r="R250" s="18" t="s">
        <v>746</v>
      </c>
      <c r="S250" s="18" t="s">
        <v>747</v>
      </c>
      <c r="U250" s="18" t="s">
        <v>2136</v>
      </c>
      <c r="V250" s="18" t="s">
        <v>2144</v>
      </c>
      <c r="AB250" s="27">
        <v>41141.646539351852</v>
      </c>
    </row>
    <row r="251" spans="1:28" ht="127.5" x14ac:dyDescent="0.2">
      <c r="A251" s="24">
        <v>250</v>
      </c>
      <c r="B251" s="18" t="s">
        <v>738</v>
      </c>
      <c r="C251" s="18">
        <v>189</v>
      </c>
      <c r="D251" s="18">
        <v>2</v>
      </c>
      <c r="E251" s="25" t="s">
        <v>748</v>
      </c>
      <c r="F251" s="25" t="s">
        <v>104</v>
      </c>
      <c r="G251" s="25" t="s">
        <v>638</v>
      </c>
      <c r="H251" s="18" t="s">
        <v>58</v>
      </c>
      <c r="I251" s="18" t="s">
        <v>180</v>
      </c>
      <c r="J251" s="26">
        <v>37.380001068115234</v>
      </c>
      <c r="K251" s="25">
        <v>38</v>
      </c>
      <c r="L251" s="25" t="s">
        <v>748</v>
      </c>
      <c r="R251" s="18" t="s">
        <v>749</v>
      </c>
      <c r="S251" s="18" t="s">
        <v>750</v>
      </c>
      <c r="U251" s="18" t="s">
        <v>2136</v>
      </c>
      <c r="AB251" s="27">
        <v>41141.646539351852</v>
      </c>
    </row>
    <row r="252" spans="1:28" ht="127.5" x14ac:dyDescent="0.2">
      <c r="A252" s="24">
        <v>251</v>
      </c>
      <c r="B252" s="18" t="s">
        <v>738</v>
      </c>
      <c r="C252" s="18">
        <v>189</v>
      </c>
      <c r="D252" s="18">
        <v>2</v>
      </c>
      <c r="E252" s="25" t="s">
        <v>486</v>
      </c>
      <c r="F252" s="25" t="s">
        <v>146</v>
      </c>
      <c r="G252" s="25" t="s">
        <v>131</v>
      </c>
      <c r="H252" s="18" t="s">
        <v>58</v>
      </c>
      <c r="I252" s="18" t="s">
        <v>180</v>
      </c>
      <c r="J252" s="26">
        <v>53.360000610351562</v>
      </c>
      <c r="K252" s="25">
        <v>36</v>
      </c>
      <c r="L252" s="25" t="s">
        <v>486</v>
      </c>
      <c r="R252" s="18" t="s">
        <v>751</v>
      </c>
      <c r="S252" s="18" t="s">
        <v>752</v>
      </c>
      <c r="U252" s="29" t="s">
        <v>2135</v>
      </c>
      <c r="AB252" s="27">
        <v>41141.646539351852</v>
      </c>
    </row>
    <row r="253" spans="1:28" ht="25.5" x14ac:dyDescent="0.2">
      <c r="A253" s="24">
        <v>252</v>
      </c>
      <c r="B253" s="18" t="s">
        <v>738</v>
      </c>
      <c r="C253" s="18">
        <v>189</v>
      </c>
      <c r="D253" s="18">
        <v>2</v>
      </c>
      <c r="E253" s="25" t="s">
        <v>165</v>
      </c>
      <c r="F253" s="25" t="s">
        <v>166</v>
      </c>
      <c r="G253" s="25" t="s">
        <v>202</v>
      </c>
      <c r="H253" s="18" t="s">
        <v>143</v>
      </c>
      <c r="I253" s="18" t="s">
        <v>180</v>
      </c>
      <c r="J253" s="26">
        <v>54.5</v>
      </c>
      <c r="K253" s="25">
        <v>50</v>
      </c>
      <c r="L253" s="25" t="s">
        <v>165</v>
      </c>
      <c r="R253" s="18" t="s">
        <v>753</v>
      </c>
      <c r="S253" s="18" t="s">
        <v>754</v>
      </c>
      <c r="U253" s="18" t="s">
        <v>2137</v>
      </c>
      <c r="AB253" s="27">
        <v>41141.646539351852</v>
      </c>
    </row>
    <row r="254" spans="1:28" ht="76.5" x14ac:dyDescent="0.2">
      <c r="A254" s="24">
        <v>253</v>
      </c>
      <c r="B254" s="18" t="s">
        <v>738</v>
      </c>
      <c r="C254" s="18">
        <v>189</v>
      </c>
      <c r="D254" s="18">
        <v>2</v>
      </c>
      <c r="E254" s="25" t="s">
        <v>165</v>
      </c>
      <c r="F254" s="25" t="s">
        <v>166</v>
      </c>
      <c r="G254" s="25" t="s">
        <v>89</v>
      </c>
      <c r="H254" s="18" t="s">
        <v>143</v>
      </c>
      <c r="I254" s="18" t="s">
        <v>180</v>
      </c>
      <c r="J254" s="26">
        <v>54.349998474121094</v>
      </c>
      <c r="K254" s="25">
        <v>35</v>
      </c>
      <c r="L254" s="25" t="s">
        <v>165</v>
      </c>
      <c r="R254" s="18" t="s">
        <v>755</v>
      </c>
      <c r="S254" s="18" t="s">
        <v>756</v>
      </c>
      <c r="U254" s="18" t="s">
        <v>2137</v>
      </c>
      <c r="AB254" s="27">
        <v>41141.646539351852</v>
      </c>
    </row>
    <row r="255" spans="1:28" ht="102" x14ac:dyDescent="0.2">
      <c r="A255" s="24">
        <v>254</v>
      </c>
      <c r="B255" s="18" t="s">
        <v>738</v>
      </c>
      <c r="C255" s="18">
        <v>189</v>
      </c>
      <c r="D255" s="18">
        <v>2</v>
      </c>
      <c r="E255" s="25" t="s">
        <v>496</v>
      </c>
      <c r="F255" s="25" t="s">
        <v>122</v>
      </c>
      <c r="G255" s="25" t="s">
        <v>238</v>
      </c>
      <c r="H255" s="18" t="s">
        <v>58</v>
      </c>
      <c r="I255" s="18" t="s">
        <v>180</v>
      </c>
      <c r="J255" s="26">
        <v>58.020000457763672</v>
      </c>
      <c r="K255" s="25">
        <v>2</v>
      </c>
      <c r="L255" s="25" t="s">
        <v>496</v>
      </c>
      <c r="R255" s="18" t="s">
        <v>757</v>
      </c>
      <c r="S255" s="18" t="s">
        <v>758</v>
      </c>
      <c r="U255" s="29" t="s">
        <v>2136</v>
      </c>
      <c r="V255" s="29" t="s">
        <v>2144</v>
      </c>
      <c r="AB255" s="27">
        <v>41141.646539351852</v>
      </c>
    </row>
    <row r="256" spans="1:28" ht="51" x14ac:dyDescent="0.2">
      <c r="A256" s="24">
        <v>255</v>
      </c>
      <c r="B256" s="18" t="s">
        <v>738</v>
      </c>
      <c r="C256" s="18">
        <v>189</v>
      </c>
      <c r="D256" s="18">
        <v>2</v>
      </c>
      <c r="E256" s="25" t="s">
        <v>496</v>
      </c>
      <c r="F256" s="25" t="s">
        <v>245</v>
      </c>
      <c r="G256" s="25" t="s">
        <v>211</v>
      </c>
      <c r="H256" s="18" t="s">
        <v>143</v>
      </c>
      <c r="I256" s="18" t="s">
        <v>180</v>
      </c>
      <c r="J256" s="26">
        <v>59.069999694824219</v>
      </c>
      <c r="K256" s="25">
        <v>7</v>
      </c>
      <c r="L256" s="25" t="s">
        <v>496</v>
      </c>
      <c r="R256" s="18" t="s">
        <v>759</v>
      </c>
      <c r="S256" s="18" t="s">
        <v>760</v>
      </c>
      <c r="U256" s="18" t="s">
        <v>2137</v>
      </c>
      <c r="AB256" s="27">
        <v>41141.646539351852</v>
      </c>
    </row>
    <row r="257" spans="1:28" ht="89.25" x14ac:dyDescent="0.2">
      <c r="A257" s="24">
        <v>256</v>
      </c>
      <c r="B257" s="18" t="s">
        <v>738</v>
      </c>
      <c r="C257" s="18">
        <v>189</v>
      </c>
      <c r="D257" s="18">
        <v>2</v>
      </c>
      <c r="E257" s="25" t="s">
        <v>761</v>
      </c>
      <c r="F257" s="25" t="s">
        <v>207</v>
      </c>
      <c r="G257" s="25" t="s">
        <v>89</v>
      </c>
      <c r="H257" s="18" t="s">
        <v>143</v>
      </c>
      <c r="I257" s="18" t="s">
        <v>180</v>
      </c>
      <c r="J257" s="26">
        <v>62.349998474121094</v>
      </c>
      <c r="K257" s="25">
        <v>35</v>
      </c>
      <c r="L257" s="25" t="s">
        <v>761</v>
      </c>
      <c r="R257" s="18" t="s">
        <v>762</v>
      </c>
      <c r="S257" s="18" t="s">
        <v>763</v>
      </c>
      <c r="U257" s="18" t="s">
        <v>2137</v>
      </c>
      <c r="AB257" s="27">
        <v>41141.646539351852</v>
      </c>
    </row>
    <row r="258" spans="1:28" ht="51" x14ac:dyDescent="0.2">
      <c r="A258" s="24">
        <v>257</v>
      </c>
      <c r="B258" s="18" t="s">
        <v>738</v>
      </c>
      <c r="C258" s="18">
        <v>189</v>
      </c>
      <c r="D258" s="18">
        <v>2</v>
      </c>
      <c r="E258" s="25" t="s">
        <v>764</v>
      </c>
      <c r="F258" s="25" t="s">
        <v>386</v>
      </c>
      <c r="G258" s="25" t="s">
        <v>720</v>
      </c>
      <c r="H258" s="18" t="s">
        <v>143</v>
      </c>
      <c r="I258" s="18" t="s">
        <v>180</v>
      </c>
      <c r="J258" s="26">
        <v>67.120002746582031</v>
      </c>
      <c r="K258" s="25">
        <v>12</v>
      </c>
      <c r="L258" s="25" t="s">
        <v>764</v>
      </c>
      <c r="R258" s="18" t="s">
        <v>765</v>
      </c>
      <c r="S258" s="18" t="s">
        <v>766</v>
      </c>
      <c r="U258" s="18" t="s">
        <v>2137</v>
      </c>
      <c r="AB258" s="27">
        <v>41141.646539351852</v>
      </c>
    </row>
    <row r="259" spans="1:28" ht="114.75" x14ac:dyDescent="0.2">
      <c r="A259" s="24">
        <v>258</v>
      </c>
      <c r="B259" s="18" t="s">
        <v>738</v>
      </c>
      <c r="C259" s="18">
        <v>189</v>
      </c>
      <c r="D259" s="18">
        <v>2</v>
      </c>
      <c r="E259" s="25" t="s">
        <v>767</v>
      </c>
      <c r="F259" s="25" t="s">
        <v>768</v>
      </c>
      <c r="G259" s="25" t="s">
        <v>65</v>
      </c>
      <c r="H259" s="18" t="s">
        <v>58</v>
      </c>
      <c r="I259" s="18" t="s">
        <v>180</v>
      </c>
      <c r="J259" s="26">
        <v>81.150001525878906</v>
      </c>
      <c r="K259" s="25">
        <v>15</v>
      </c>
      <c r="L259" s="25" t="s">
        <v>767</v>
      </c>
      <c r="R259" s="18" t="s">
        <v>769</v>
      </c>
      <c r="S259" s="18" t="s">
        <v>770</v>
      </c>
      <c r="U259" s="29" t="s">
        <v>2136</v>
      </c>
      <c r="V259" s="29" t="s">
        <v>2144</v>
      </c>
      <c r="AB259" s="27">
        <v>41141.646539351852</v>
      </c>
    </row>
    <row r="260" spans="1:28" ht="38.25" x14ac:dyDescent="0.2">
      <c r="A260" s="24">
        <v>259</v>
      </c>
      <c r="B260" s="18" t="s">
        <v>738</v>
      </c>
      <c r="C260" s="18">
        <v>189</v>
      </c>
      <c r="D260" s="18">
        <v>2</v>
      </c>
      <c r="E260" s="25" t="s">
        <v>767</v>
      </c>
      <c r="F260" s="25" t="s">
        <v>768</v>
      </c>
      <c r="G260" s="25" t="s">
        <v>359</v>
      </c>
      <c r="H260" s="18" t="s">
        <v>58</v>
      </c>
      <c r="I260" s="18" t="s">
        <v>180</v>
      </c>
      <c r="J260" s="26">
        <v>81.199996948242188</v>
      </c>
      <c r="K260" s="25">
        <v>20</v>
      </c>
      <c r="L260" s="25" t="s">
        <v>767</v>
      </c>
      <c r="R260" s="18" t="s">
        <v>771</v>
      </c>
      <c r="S260" s="18" t="s">
        <v>772</v>
      </c>
      <c r="U260" s="29" t="s">
        <v>2136</v>
      </c>
      <c r="V260" s="29" t="s">
        <v>2144</v>
      </c>
      <c r="AB260" s="27">
        <v>41141.646539351852</v>
      </c>
    </row>
    <row r="261" spans="1:28" ht="216.75" x14ac:dyDescent="0.2">
      <c r="A261" s="24">
        <v>260</v>
      </c>
      <c r="B261" s="18" t="s">
        <v>738</v>
      </c>
      <c r="C261" s="18">
        <v>189</v>
      </c>
      <c r="D261" s="18">
        <v>2</v>
      </c>
      <c r="E261" s="25" t="s">
        <v>773</v>
      </c>
      <c r="F261" s="25" t="s">
        <v>768</v>
      </c>
      <c r="G261" s="25" t="s">
        <v>249</v>
      </c>
      <c r="H261" s="18" t="s">
        <v>58</v>
      </c>
      <c r="I261" s="18" t="s">
        <v>180</v>
      </c>
      <c r="J261" s="26">
        <v>81.569999694824219</v>
      </c>
      <c r="K261" s="25">
        <v>57</v>
      </c>
      <c r="L261" s="25" t="s">
        <v>773</v>
      </c>
      <c r="R261" s="18" t="s">
        <v>769</v>
      </c>
      <c r="S261" s="18" t="s">
        <v>774</v>
      </c>
      <c r="U261" s="29" t="s">
        <v>2136</v>
      </c>
      <c r="V261" s="29" t="s">
        <v>2144</v>
      </c>
      <c r="AB261" s="27">
        <v>41141.646539351852</v>
      </c>
    </row>
    <row r="262" spans="1:28" ht="153" x14ac:dyDescent="0.2">
      <c r="A262" s="24">
        <v>261</v>
      </c>
      <c r="B262" s="18" t="s">
        <v>738</v>
      </c>
      <c r="C262" s="18">
        <v>189</v>
      </c>
      <c r="D262" s="18">
        <v>2</v>
      </c>
      <c r="E262" s="25" t="s">
        <v>773</v>
      </c>
      <c r="F262" s="25" t="s">
        <v>775</v>
      </c>
      <c r="G262" s="25" t="s">
        <v>99</v>
      </c>
      <c r="H262" s="18" t="s">
        <v>58</v>
      </c>
      <c r="I262" s="18" t="s">
        <v>180</v>
      </c>
      <c r="J262" s="26">
        <v>82.010002136230469</v>
      </c>
      <c r="K262" s="25">
        <v>1</v>
      </c>
      <c r="L262" s="25" t="s">
        <v>773</v>
      </c>
      <c r="R262" s="18" t="s">
        <v>769</v>
      </c>
      <c r="S262" s="18" t="s">
        <v>776</v>
      </c>
      <c r="U262" s="29" t="s">
        <v>2136</v>
      </c>
      <c r="V262" s="29" t="s">
        <v>2144</v>
      </c>
      <c r="AB262" s="27">
        <v>41141.646539351852</v>
      </c>
    </row>
    <row r="263" spans="1:28" ht="63.75" x14ac:dyDescent="0.2">
      <c r="A263" s="24">
        <v>262</v>
      </c>
      <c r="B263" s="18" t="s">
        <v>777</v>
      </c>
      <c r="C263" s="18">
        <v>189</v>
      </c>
      <c r="D263" s="18">
        <v>2</v>
      </c>
      <c r="E263" s="25" t="s">
        <v>157</v>
      </c>
      <c r="F263" s="25" t="s">
        <v>84</v>
      </c>
      <c r="G263" s="25" t="s">
        <v>778</v>
      </c>
      <c r="H263" s="18" t="s">
        <v>185</v>
      </c>
      <c r="I263" s="18" t="s">
        <v>59</v>
      </c>
      <c r="J263" s="26">
        <v>6</v>
      </c>
      <c r="L263" s="25" t="s">
        <v>157</v>
      </c>
      <c r="R263" s="18" t="s">
        <v>779</v>
      </c>
      <c r="S263" s="18" t="s">
        <v>780</v>
      </c>
      <c r="U263" s="18" t="s">
        <v>2135</v>
      </c>
      <c r="V263" s="18" t="s">
        <v>2129</v>
      </c>
      <c r="AB263" s="27">
        <v>41141.646539351852</v>
      </c>
    </row>
    <row r="264" spans="1:28" ht="25.5" x14ac:dyDescent="0.2">
      <c r="A264" s="24">
        <v>263</v>
      </c>
      <c r="B264" s="18" t="s">
        <v>777</v>
      </c>
      <c r="C264" s="18">
        <v>189</v>
      </c>
      <c r="D264" s="18">
        <v>2</v>
      </c>
      <c r="E264" s="25" t="s">
        <v>256</v>
      </c>
      <c r="F264" s="25" t="s">
        <v>258</v>
      </c>
      <c r="G264" s="25" t="s">
        <v>781</v>
      </c>
      <c r="H264" s="18" t="s">
        <v>143</v>
      </c>
      <c r="I264" s="18" t="s">
        <v>59</v>
      </c>
      <c r="J264" s="26">
        <v>4622.52978515625</v>
      </c>
      <c r="L264" s="25" t="s">
        <v>256</v>
      </c>
      <c r="R264" s="18" t="s">
        <v>782</v>
      </c>
      <c r="S264" s="18" t="s">
        <v>783</v>
      </c>
      <c r="U264" s="18" t="s">
        <v>2137</v>
      </c>
      <c r="AB264" s="27">
        <v>41141.646539351852</v>
      </c>
    </row>
    <row r="265" spans="1:28" ht="25.5" x14ac:dyDescent="0.2">
      <c r="A265" s="24">
        <v>264</v>
      </c>
      <c r="B265" s="18" t="s">
        <v>777</v>
      </c>
      <c r="C265" s="18">
        <v>189</v>
      </c>
      <c r="D265" s="18">
        <v>2</v>
      </c>
      <c r="E265" s="25" t="s">
        <v>82</v>
      </c>
      <c r="F265" s="25" t="s">
        <v>83</v>
      </c>
      <c r="G265" s="25" t="s">
        <v>74</v>
      </c>
      <c r="H265" s="18" t="s">
        <v>58</v>
      </c>
      <c r="I265" s="18" t="s">
        <v>59</v>
      </c>
      <c r="J265" s="26">
        <v>238.52000427246094</v>
      </c>
      <c r="K265" s="25">
        <v>52</v>
      </c>
      <c r="L265" s="25" t="s">
        <v>82</v>
      </c>
      <c r="R265" s="18" t="s">
        <v>784</v>
      </c>
      <c r="S265" s="18" t="s">
        <v>785</v>
      </c>
      <c r="U265" s="18" t="s">
        <v>2129</v>
      </c>
      <c r="AB265" s="27">
        <v>41141.646539351852</v>
      </c>
    </row>
    <row r="266" spans="1:28" ht="76.5" x14ac:dyDescent="0.2">
      <c r="A266" s="24">
        <v>265</v>
      </c>
      <c r="B266" s="18" t="s">
        <v>777</v>
      </c>
      <c r="C266" s="18">
        <v>189</v>
      </c>
      <c r="D266" s="18">
        <v>2</v>
      </c>
      <c r="E266" s="25" t="s">
        <v>130</v>
      </c>
      <c r="F266" s="25" t="s">
        <v>93</v>
      </c>
      <c r="G266" s="25" t="s">
        <v>131</v>
      </c>
      <c r="H266" s="18" t="s">
        <v>143</v>
      </c>
      <c r="I266" s="18" t="s">
        <v>59</v>
      </c>
      <c r="J266" s="26">
        <v>244.36000061035156</v>
      </c>
      <c r="K266" s="25">
        <v>36</v>
      </c>
      <c r="L266" s="25" t="s">
        <v>130</v>
      </c>
      <c r="R266" s="18" t="s">
        <v>786</v>
      </c>
      <c r="S266" s="18" t="s">
        <v>787</v>
      </c>
      <c r="U266" s="18" t="s">
        <v>2137</v>
      </c>
      <c r="AB266" s="27">
        <v>41141.646539351852</v>
      </c>
    </row>
    <row r="267" spans="1:28" ht="63.75" x14ac:dyDescent="0.2">
      <c r="A267" s="24">
        <v>266</v>
      </c>
      <c r="B267" s="18" t="s">
        <v>777</v>
      </c>
      <c r="C267" s="18">
        <v>189</v>
      </c>
      <c r="D267" s="18">
        <v>2</v>
      </c>
      <c r="E267" s="25" t="s">
        <v>788</v>
      </c>
      <c r="F267" s="25" t="s">
        <v>789</v>
      </c>
      <c r="G267" s="25" t="s">
        <v>154</v>
      </c>
      <c r="H267" s="18" t="s">
        <v>143</v>
      </c>
      <c r="I267" s="18" t="s">
        <v>59</v>
      </c>
      <c r="J267" s="26">
        <v>246.02999877929687</v>
      </c>
      <c r="K267" s="25">
        <v>3</v>
      </c>
      <c r="L267" s="25" t="s">
        <v>788</v>
      </c>
      <c r="R267" s="18" t="s">
        <v>790</v>
      </c>
      <c r="S267" s="18" t="s">
        <v>791</v>
      </c>
      <c r="U267" s="18" t="s">
        <v>2137</v>
      </c>
      <c r="AB267" s="27">
        <v>41141.646539351852</v>
      </c>
    </row>
    <row r="268" spans="1:28" ht="102" x14ac:dyDescent="0.2">
      <c r="A268" s="24">
        <v>267</v>
      </c>
      <c r="B268" s="18" t="s">
        <v>777</v>
      </c>
      <c r="C268" s="18">
        <v>189</v>
      </c>
      <c r="D268" s="18">
        <v>2</v>
      </c>
      <c r="E268" s="25" t="s">
        <v>282</v>
      </c>
      <c r="F268" s="25" t="s">
        <v>126</v>
      </c>
      <c r="G268" s="25" t="s">
        <v>459</v>
      </c>
      <c r="H268" s="18" t="s">
        <v>58</v>
      </c>
      <c r="I268" s="18" t="s">
        <v>59</v>
      </c>
      <c r="J268" s="26">
        <v>243.41000366210937</v>
      </c>
      <c r="K268" s="25">
        <v>41</v>
      </c>
      <c r="L268" s="25" t="s">
        <v>282</v>
      </c>
      <c r="R268" s="18" t="s">
        <v>792</v>
      </c>
      <c r="S268" s="18" t="s">
        <v>793</v>
      </c>
      <c r="U268" s="18" t="s">
        <v>2129</v>
      </c>
      <c r="AB268" s="27">
        <v>41141.646539351852</v>
      </c>
    </row>
    <row r="269" spans="1:28" ht="102" x14ac:dyDescent="0.2">
      <c r="A269" s="24">
        <v>268</v>
      </c>
      <c r="B269" s="18" t="s">
        <v>777</v>
      </c>
      <c r="C269" s="18">
        <v>189</v>
      </c>
      <c r="D269" s="18">
        <v>2</v>
      </c>
      <c r="E269" s="25" t="s">
        <v>282</v>
      </c>
      <c r="F269" s="25" t="s">
        <v>126</v>
      </c>
      <c r="G269" s="25" t="s">
        <v>459</v>
      </c>
      <c r="H269" s="18" t="s">
        <v>58</v>
      </c>
      <c r="I269" s="18" t="s">
        <v>59</v>
      </c>
      <c r="J269" s="26">
        <v>243.41000366210937</v>
      </c>
      <c r="K269" s="25">
        <v>41</v>
      </c>
      <c r="L269" s="25" t="s">
        <v>282</v>
      </c>
      <c r="R269" s="18" t="s">
        <v>794</v>
      </c>
      <c r="S269" s="18" t="s">
        <v>793</v>
      </c>
      <c r="U269" s="18" t="s">
        <v>2129</v>
      </c>
      <c r="AB269" s="27">
        <v>41141.646539351852</v>
      </c>
    </row>
    <row r="270" spans="1:28" ht="63.75" x14ac:dyDescent="0.2">
      <c r="A270" s="24">
        <v>269</v>
      </c>
      <c r="B270" s="18" t="s">
        <v>777</v>
      </c>
      <c r="C270" s="18">
        <v>189</v>
      </c>
      <c r="D270" s="18">
        <v>2</v>
      </c>
      <c r="E270" s="25" t="s">
        <v>282</v>
      </c>
      <c r="F270" s="25" t="s">
        <v>126</v>
      </c>
      <c r="G270" s="25" t="s">
        <v>459</v>
      </c>
      <c r="H270" s="18" t="s">
        <v>58</v>
      </c>
      <c r="I270" s="18" t="s">
        <v>59</v>
      </c>
      <c r="J270" s="26">
        <v>243.41000366210937</v>
      </c>
      <c r="K270" s="25">
        <v>41</v>
      </c>
      <c r="L270" s="25" t="s">
        <v>282</v>
      </c>
      <c r="R270" s="18" t="s">
        <v>795</v>
      </c>
      <c r="S270" s="18" t="s">
        <v>796</v>
      </c>
      <c r="U270" s="18" t="s">
        <v>2129</v>
      </c>
      <c r="AB270" s="27">
        <v>41141.646539351852</v>
      </c>
    </row>
    <row r="271" spans="1:28" ht="38.25" x14ac:dyDescent="0.2">
      <c r="A271" s="24">
        <v>270</v>
      </c>
      <c r="B271" s="18" t="s">
        <v>797</v>
      </c>
      <c r="C271" s="18">
        <v>189</v>
      </c>
      <c r="D271" s="18">
        <v>2</v>
      </c>
      <c r="E271" s="25" t="s">
        <v>798</v>
      </c>
      <c r="F271" s="25" t="s">
        <v>799</v>
      </c>
      <c r="G271" s="25" t="s">
        <v>340</v>
      </c>
      <c r="H271" s="18" t="s">
        <v>143</v>
      </c>
      <c r="I271" s="18" t="s">
        <v>59</v>
      </c>
      <c r="J271" s="26">
        <v>248.08000183105469</v>
      </c>
      <c r="K271" s="25">
        <v>8</v>
      </c>
      <c r="L271" s="25" t="s">
        <v>798</v>
      </c>
      <c r="R271" s="18" t="s">
        <v>800</v>
      </c>
      <c r="S271" s="18" t="s">
        <v>801</v>
      </c>
      <c r="U271" s="18" t="s">
        <v>2137</v>
      </c>
      <c r="AB271" s="27">
        <v>41141.646539351852</v>
      </c>
    </row>
    <row r="272" spans="1:28" ht="25.5" x14ac:dyDescent="0.2">
      <c r="A272" s="24">
        <v>271</v>
      </c>
      <c r="B272" s="18" t="s">
        <v>797</v>
      </c>
      <c r="C272" s="18">
        <v>189</v>
      </c>
      <c r="D272" s="18">
        <v>2</v>
      </c>
      <c r="E272" s="25" t="s">
        <v>149</v>
      </c>
      <c r="F272" s="25" t="s">
        <v>103</v>
      </c>
      <c r="G272" s="25" t="s">
        <v>291</v>
      </c>
      <c r="H272" s="18" t="s">
        <v>143</v>
      </c>
      <c r="I272" s="18" t="s">
        <v>59</v>
      </c>
      <c r="J272" s="26">
        <v>257.239990234375</v>
      </c>
      <c r="K272" s="25">
        <v>24</v>
      </c>
      <c r="L272" s="25" t="s">
        <v>149</v>
      </c>
      <c r="R272" s="18" t="s">
        <v>802</v>
      </c>
      <c r="S272" s="18" t="s">
        <v>803</v>
      </c>
      <c r="U272" s="18" t="s">
        <v>2137</v>
      </c>
      <c r="AB272" s="27">
        <v>41141.646539351852</v>
      </c>
    </row>
    <row r="273" spans="1:28" ht="25.5" x14ac:dyDescent="0.2">
      <c r="A273" s="24">
        <v>272</v>
      </c>
      <c r="B273" s="18" t="s">
        <v>797</v>
      </c>
      <c r="C273" s="18">
        <v>189</v>
      </c>
      <c r="D273" s="18">
        <v>2</v>
      </c>
      <c r="E273" s="25" t="s">
        <v>149</v>
      </c>
      <c r="F273" s="25" t="s">
        <v>103</v>
      </c>
      <c r="G273" s="25" t="s">
        <v>455</v>
      </c>
      <c r="H273" s="18" t="s">
        <v>143</v>
      </c>
      <c r="I273" s="18" t="s">
        <v>59</v>
      </c>
      <c r="J273" s="26">
        <v>257.260009765625</v>
      </c>
      <c r="K273" s="25">
        <v>26</v>
      </c>
      <c r="L273" s="25" t="s">
        <v>149</v>
      </c>
      <c r="R273" s="18" t="s">
        <v>804</v>
      </c>
      <c r="S273" s="18" t="s">
        <v>805</v>
      </c>
      <c r="U273" s="18" t="s">
        <v>2137</v>
      </c>
      <c r="AB273" s="27">
        <v>41141.646539351852</v>
      </c>
    </row>
    <row r="274" spans="1:28" ht="25.5" x14ac:dyDescent="0.2">
      <c r="A274" s="24">
        <v>273</v>
      </c>
      <c r="B274" s="18" t="s">
        <v>797</v>
      </c>
      <c r="C274" s="18">
        <v>189</v>
      </c>
      <c r="D274" s="18">
        <v>2</v>
      </c>
      <c r="E274" s="25" t="s">
        <v>806</v>
      </c>
      <c r="F274" s="25" t="s">
        <v>107</v>
      </c>
      <c r="H274" s="18" t="s">
        <v>58</v>
      </c>
      <c r="I274" s="18" t="s">
        <v>59</v>
      </c>
      <c r="J274" s="26">
        <v>265</v>
      </c>
      <c r="L274" s="25" t="s">
        <v>806</v>
      </c>
      <c r="R274" s="18" t="s">
        <v>807</v>
      </c>
      <c r="S274" s="18" t="s">
        <v>808</v>
      </c>
      <c r="U274" s="18" t="s">
        <v>2129</v>
      </c>
      <c r="AB274" s="27">
        <v>41141.646539351852</v>
      </c>
    </row>
    <row r="275" spans="1:28" ht="51" x14ac:dyDescent="0.2">
      <c r="A275" s="24">
        <v>274</v>
      </c>
      <c r="B275" s="18" t="s">
        <v>797</v>
      </c>
      <c r="C275" s="18">
        <v>189</v>
      </c>
      <c r="D275" s="18">
        <v>2</v>
      </c>
      <c r="E275" s="25" t="s">
        <v>189</v>
      </c>
      <c r="F275" s="25" t="s">
        <v>255</v>
      </c>
      <c r="G275" s="25" t="s">
        <v>226</v>
      </c>
      <c r="H275" s="18" t="s">
        <v>143</v>
      </c>
      <c r="I275" s="18" t="s">
        <v>59</v>
      </c>
      <c r="J275" s="26">
        <v>4.6399998664855957</v>
      </c>
      <c r="K275" s="25">
        <v>64</v>
      </c>
      <c r="L275" s="25" t="s">
        <v>189</v>
      </c>
      <c r="R275" s="18" t="s">
        <v>809</v>
      </c>
      <c r="S275" s="18" t="s">
        <v>810</v>
      </c>
      <c r="U275" s="18" t="s">
        <v>2137</v>
      </c>
      <c r="AB275" s="27">
        <v>41141.646539351852</v>
      </c>
    </row>
    <row r="276" spans="1:28" ht="51" x14ac:dyDescent="0.2">
      <c r="A276" s="24">
        <v>275</v>
      </c>
      <c r="B276" s="18" t="s">
        <v>797</v>
      </c>
      <c r="C276" s="18">
        <v>189</v>
      </c>
      <c r="D276" s="18">
        <v>2</v>
      </c>
      <c r="E276" s="25" t="s">
        <v>487</v>
      </c>
      <c r="H276" s="18" t="s">
        <v>58</v>
      </c>
      <c r="I276" s="18" t="s">
        <v>59</v>
      </c>
      <c r="L276" s="25" t="s">
        <v>487</v>
      </c>
      <c r="R276" s="18" t="s">
        <v>811</v>
      </c>
      <c r="S276" s="18" t="s">
        <v>812</v>
      </c>
      <c r="U276" s="18" t="s">
        <v>2129</v>
      </c>
      <c r="AB276" s="27">
        <v>41141.646539351852</v>
      </c>
    </row>
    <row r="277" spans="1:28" ht="51" x14ac:dyDescent="0.2">
      <c r="A277" s="24">
        <v>276</v>
      </c>
      <c r="B277" s="18" t="s">
        <v>797</v>
      </c>
      <c r="C277" s="18">
        <v>189</v>
      </c>
      <c r="D277" s="18">
        <v>2</v>
      </c>
      <c r="E277" s="25" t="s">
        <v>748</v>
      </c>
      <c r="F277" s="25" t="s">
        <v>638</v>
      </c>
      <c r="G277" s="25" t="s">
        <v>348</v>
      </c>
      <c r="H277" s="18" t="s">
        <v>58</v>
      </c>
      <c r="I277" s="18" t="s">
        <v>59</v>
      </c>
      <c r="J277" s="26">
        <v>38.110000610351563</v>
      </c>
      <c r="K277" s="25">
        <v>11</v>
      </c>
      <c r="L277" s="25" t="s">
        <v>748</v>
      </c>
      <c r="R277" s="18" t="s">
        <v>813</v>
      </c>
      <c r="S277" s="18" t="s">
        <v>814</v>
      </c>
      <c r="U277" s="18" t="s">
        <v>2136</v>
      </c>
      <c r="AB277" s="27">
        <v>41141.646539351852</v>
      </c>
    </row>
    <row r="278" spans="1:28" ht="76.5" x14ac:dyDescent="0.2">
      <c r="A278" s="24">
        <v>277</v>
      </c>
      <c r="B278" s="18" t="s">
        <v>797</v>
      </c>
      <c r="C278" s="18">
        <v>189</v>
      </c>
      <c r="D278" s="18">
        <v>2</v>
      </c>
      <c r="E278" s="25" t="s">
        <v>452</v>
      </c>
      <c r="F278" s="25" t="s">
        <v>184</v>
      </c>
      <c r="G278" s="25" t="s">
        <v>638</v>
      </c>
      <c r="H278" s="18" t="s">
        <v>58</v>
      </c>
      <c r="I278" s="18" t="s">
        <v>59</v>
      </c>
      <c r="J278" s="26">
        <v>39.380001068115234</v>
      </c>
      <c r="K278" s="25">
        <v>38</v>
      </c>
      <c r="L278" s="25" t="s">
        <v>452</v>
      </c>
      <c r="R278" s="18" t="s">
        <v>815</v>
      </c>
      <c r="S278" s="18" t="s">
        <v>272</v>
      </c>
      <c r="U278" s="18" t="s">
        <v>2136</v>
      </c>
      <c r="V278" s="18" t="s">
        <v>2139</v>
      </c>
      <c r="AB278" s="27">
        <v>41141.646539351852</v>
      </c>
    </row>
    <row r="279" spans="1:28" ht="89.25" x14ac:dyDescent="0.2">
      <c r="A279" s="24">
        <v>278</v>
      </c>
      <c r="B279" s="18" t="s">
        <v>797</v>
      </c>
      <c r="C279" s="18">
        <v>189</v>
      </c>
      <c r="D279" s="18">
        <v>2</v>
      </c>
      <c r="E279" s="25" t="s">
        <v>423</v>
      </c>
      <c r="F279" s="25" t="s">
        <v>117</v>
      </c>
      <c r="G279" s="25" t="s">
        <v>146</v>
      </c>
      <c r="H279" s="18" t="s">
        <v>58</v>
      </c>
      <c r="I279" s="18" t="s">
        <v>59</v>
      </c>
      <c r="J279" s="26">
        <v>47.529998779296875</v>
      </c>
      <c r="K279" s="25">
        <v>53</v>
      </c>
      <c r="L279" s="25" t="s">
        <v>423</v>
      </c>
      <c r="R279" s="18" t="s">
        <v>816</v>
      </c>
      <c r="S279" s="18" t="s">
        <v>817</v>
      </c>
      <c r="U279" s="29" t="s">
        <v>2135</v>
      </c>
      <c r="AB279" s="27">
        <v>41141.646539351852</v>
      </c>
    </row>
    <row r="280" spans="1:28" ht="51" x14ac:dyDescent="0.2">
      <c r="A280" s="24">
        <v>279</v>
      </c>
      <c r="B280" s="18" t="s">
        <v>797</v>
      </c>
      <c r="C280" s="18">
        <v>189</v>
      </c>
      <c r="D280" s="18">
        <v>2</v>
      </c>
      <c r="E280" s="25" t="s">
        <v>165</v>
      </c>
      <c r="F280" s="25" t="s">
        <v>240</v>
      </c>
      <c r="G280" s="25" t="s">
        <v>234</v>
      </c>
      <c r="H280" s="18" t="s">
        <v>58</v>
      </c>
      <c r="I280" s="18" t="s">
        <v>59</v>
      </c>
      <c r="J280" s="26">
        <v>55.130001068115234</v>
      </c>
      <c r="K280" s="25">
        <v>13</v>
      </c>
      <c r="L280" s="25" t="s">
        <v>165</v>
      </c>
      <c r="R280" s="18" t="s">
        <v>818</v>
      </c>
      <c r="S280" s="18" t="s">
        <v>272</v>
      </c>
      <c r="U280" s="29" t="s">
        <v>2129</v>
      </c>
      <c r="AB280" s="27">
        <v>41141.646539351852</v>
      </c>
    </row>
    <row r="281" spans="1:28" ht="63.75" x14ac:dyDescent="0.2">
      <c r="A281" s="24">
        <v>280</v>
      </c>
      <c r="B281" s="18" t="s">
        <v>797</v>
      </c>
      <c r="C281" s="18">
        <v>189</v>
      </c>
      <c r="D281" s="18">
        <v>2</v>
      </c>
      <c r="E281" s="25" t="s">
        <v>819</v>
      </c>
      <c r="F281" s="25" t="s">
        <v>244</v>
      </c>
      <c r="G281" s="25" t="s">
        <v>99</v>
      </c>
      <c r="H281" s="18" t="s">
        <v>58</v>
      </c>
      <c r="I281" s="18" t="s">
        <v>59</v>
      </c>
      <c r="J281" s="26">
        <v>56.009998321533203</v>
      </c>
      <c r="K281" s="25">
        <v>1</v>
      </c>
      <c r="L281" s="25" t="s">
        <v>819</v>
      </c>
      <c r="R281" s="18" t="s">
        <v>820</v>
      </c>
      <c r="S281" s="18" t="s">
        <v>821</v>
      </c>
      <c r="U281" s="29" t="s">
        <v>2136</v>
      </c>
      <c r="V281" s="29" t="s">
        <v>2142</v>
      </c>
      <c r="AB281" s="27">
        <v>41141.646539351852</v>
      </c>
    </row>
    <row r="282" spans="1:28" ht="63.75" x14ac:dyDescent="0.2">
      <c r="A282" s="24">
        <v>281</v>
      </c>
      <c r="B282" s="18" t="s">
        <v>797</v>
      </c>
      <c r="C282" s="18">
        <v>189</v>
      </c>
      <c r="D282" s="18">
        <v>2</v>
      </c>
      <c r="E282" s="25" t="s">
        <v>502</v>
      </c>
      <c r="F282" s="25" t="s">
        <v>253</v>
      </c>
      <c r="G282" s="25" t="s">
        <v>108</v>
      </c>
      <c r="H282" s="18" t="s">
        <v>143</v>
      </c>
      <c r="I282" s="18" t="s">
        <v>59</v>
      </c>
      <c r="J282" s="26">
        <v>72.279998779296875</v>
      </c>
      <c r="K282" s="25">
        <v>28</v>
      </c>
      <c r="L282" s="25" t="s">
        <v>502</v>
      </c>
      <c r="R282" s="18" t="s">
        <v>822</v>
      </c>
      <c r="S282" s="18" t="s">
        <v>823</v>
      </c>
      <c r="U282" s="18" t="s">
        <v>2137</v>
      </c>
      <c r="AB282" s="27">
        <v>41141.646539351852</v>
      </c>
    </row>
    <row r="283" spans="1:28" ht="38.25" x14ac:dyDescent="0.2">
      <c r="A283" s="24">
        <v>282</v>
      </c>
      <c r="B283" s="18" t="s">
        <v>797</v>
      </c>
      <c r="C283" s="18">
        <v>189</v>
      </c>
      <c r="D283" s="18">
        <v>2</v>
      </c>
      <c r="E283" s="25" t="s">
        <v>798</v>
      </c>
      <c r="F283" s="25" t="s">
        <v>824</v>
      </c>
      <c r="G283" s="25" t="s">
        <v>359</v>
      </c>
      <c r="H283" s="18" t="s">
        <v>58</v>
      </c>
      <c r="I283" s="18" t="s">
        <v>59</v>
      </c>
      <c r="J283" s="26">
        <v>247.19999694824219</v>
      </c>
      <c r="K283" s="25">
        <v>20</v>
      </c>
      <c r="L283" s="25" t="s">
        <v>798</v>
      </c>
      <c r="R283" s="18" t="s">
        <v>825</v>
      </c>
      <c r="S283" s="18" t="s">
        <v>826</v>
      </c>
      <c r="U283" s="18" t="s">
        <v>2129</v>
      </c>
      <c r="AB283" s="27">
        <v>41141.646539351852</v>
      </c>
    </row>
    <row r="284" spans="1:28" ht="25.5" x14ac:dyDescent="0.2">
      <c r="A284" s="24">
        <v>283</v>
      </c>
      <c r="B284" s="18" t="s">
        <v>797</v>
      </c>
      <c r="C284" s="18">
        <v>189</v>
      </c>
      <c r="D284" s="18">
        <v>2</v>
      </c>
      <c r="E284" s="25" t="s">
        <v>798</v>
      </c>
      <c r="F284" s="25" t="s">
        <v>824</v>
      </c>
      <c r="G284" s="25" t="s">
        <v>74</v>
      </c>
      <c r="H284" s="18" t="s">
        <v>58</v>
      </c>
      <c r="I284" s="18" t="s">
        <v>59</v>
      </c>
      <c r="J284" s="26">
        <v>247.52000427246094</v>
      </c>
      <c r="K284" s="25">
        <v>52</v>
      </c>
      <c r="L284" s="25" t="s">
        <v>798</v>
      </c>
      <c r="R284" s="18" t="s">
        <v>827</v>
      </c>
      <c r="S284" s="18" t="s">
        <v>828</v>
      </c>
      <c r="U284" s="18" t="s">
        <v>2129</v>
      </c>
      <c r="AB284" s="27">
        <v>41141.646539351852</v>
      </c>
    </row>
    <row r="285" spans="1:28" ht="25.5" x14ac:dyDescent="0.2">
      <c r="A285" s="24">
        <v>284</v>
      </c>
      <c r="B285" s="18" t="s">
        <v>797</v>
      </c>
      <c r="C285" s="18">
        <v>189</v>
      </c>
      <c r="D285" s="18">
        <v>2</v>
      </c>
      <c r="H285" s="18" t="s">
        <v>143</v>
      </c>
      <c r="I285" s="18" t="s">
        <v>59</v>
      </c>
      <c r="R285" s="18" t="s">
        <v>829</v>
      </c>
      <c r="S285" s="18" t="s">
        <v>830</v>
      </c>
      <c r="U285" s="18" t="s">
        <v>2137</v>
      </c>
      <c r="AB285" s="27">
        <v>41141.646539351852</v>
      </c>
    </row>
    <row r="286" spans="1:28" ht="25.5" x14ac:dyDescent="0.2">
      <c r="A286" s="24">
        <v>285</v>
      </c>
      <c r="B286" s="18" t="s">
        <v>797</v>
      </c>
      <c r="C286" s="18">
        <v>189</v>
      </c>
      <c r="D286" s="18">
        <v>2</v>
      </c>
      <c r="H286" s="18" t="s">
        <v>143</v>
      </c>
      <c r="I286" s="18" t="s">
        <v>59</v>
      </c>
      <c r="R286" s="18" t="s">
        <v>831</v>
      </c>
      <c r="S286" s="18" t="s">
        <v>830</v>
      </c>
      <c r="U286" s="18" t="s">
        <v>2137</v>
      </c>
      <c r="AB286" s="27">
        <v>41141.646539351852</v>
      </c>
    </row>
    <row r="287" spans="1:28" ht="25.5" x14ac:dyDescent="0.2">
      <c r="A287" s="24">
        <v>286</v>
      </c>
      <c r="B287" s="18" t="s">
        <v>797</v>
      </c>
      <c r="C287" s="18">
        <v>189</v>
      </c>
      <c r="D287" s="18">
        <v>2</v>
      </c>
      <c r="E287" s="25" t="s">
        <v>458</v>
      </c>
      <c r="F287" s="25" t="s">
        <v>459</v>
      </c>
      <c r="G287" s="25" t="s">
        <v>207</v>
      </c>
      <c r="H287" s="18" t="s">
        <v>143</v>
      </c>
      <c r="I287" s="18" t="s">
        <v>59</v>
      </c>
      <c r="J287" s="26">
        <v>41.619998931884766</v>
      </c>
      <c r="K287" s="25">
        <v>62</v>
      </c>
      <c r="L287" s="25" t="s">
        <v>458</v>
      </c>
      <c r="R287" s="18" t="s">
        <v>832</v>
      </c>
      <c r="S287" s="18" t="s">
        <v>830</v>
      </c>
      <c r="U287" s="18" t="s">
        <v>2137</v>
      </c>
      <c r="AB287" s="27">
        <v>41141.646539351852</v>
      </c>
    </row>
    <row r="288" spans="1:28" ht="89.25" x14ac:dyDescent="0.2">
      <c r="A288" s="24">
        <v>287</v>
      </c>
      <c r="B288" s="18" t="s">
        <v>797</v>
      </c>
      <c r="C288" s="18">
        <v>189</v>
      </c>
      <c r="D288" s="18">
        <v>2</v>
      </c>
      <c r="E288" s="25" t="s">
        <v>282</v>
      </c>
      <c r="F288" s="25" t="s">
        <v>126</v>
      </c>
      <c r="H288" s="18" t="s">
        <v>58</v>
      </c>
      <c r="I288" s="18" t="s">
        <v>59</v>
      </c>
      <c r="J288" s="26">
        <v>243</v>
      </c>
      <c r="L288" s="25" t="s">
        <v>282</v>
      </c>
      <c r="R288" s="18" t="s">
        <v>833</v>
      </c>
      <c r="S288" s="18" t="s">
        <v>834</v>
      </c>
      <c r="U288" s="18" t="s">
        <v>2129</v>
      </c>
      <c r="AB288" s="27">
        <v>41141.646539351852</v>
      </c>
    </row>
    <row r="289" spans="1:28" ht="38.25" x14ac:dyDescent="0.2">
      <c r="A289" s="24">
        <v>288</v>
      </c>
      <c r="B289" s="18" t="s">
        <v>797</v>
      </c>
      <c r="C289" s="18">
        <v>189</v>
      </c>
      <c r="D289" s="18">
        <v>2</v>
      </c>
      <c r="E289" s="25" t="s">
        <v>806</v>
      </c>
      <c r="H289" s="18" t="s">
        <v>143</v>
      </c>
      <c r="I289" s="18" t="s">
        <v>59</v>
      </c>
      <c r="L289" s="25" t="s">
        <v>806</v>
      </c>
      <c r="R289" s="18" t="s">
        <v>835</v>
      </c>
      <c r="S289" s="18" t="s">
        <v>803</v>
      </c>
      <c r="U289" s="18" t="s">
        <v>2137</v>
      </c>
      <c r="AB289" s="27">
        <v>41141.646539351852</v>
      </c>
    </row>
    <row r="290" spans="1:28" ht="89.25" x14ac:dyDescent="0.2">
      <c r="A290" s="24">
        <v>289</v>
      </c>
      <c r="B290" s="18" t="s">
        <v>836</v>
      </c>
      <c r="C290" s="18">
        <v>189</v>
      </c>
      <c r="D290" s="18">
        <v>2</v>
      </c>
      <c r="E290" s="25" t="s">
        <v>157</v>
      </c>
      <c r="F290" s="25" t="s">
        <v>84</v>
      </c>
      <c r="G290" s="25" t="s">
        <v>94</v>
      </c>
      <c r="H290" s="18" t="s">
        <v>58</v>
      </c>
      <c r="I290" s="18" t="s">
        <v>59</v>
      </c>
      <c r="J290" s="26">
        <v>6.309999942779541</v>
      </c>
      <c r="K290" s="25">
        <v>31</v>
      </c>
      <c r="L290" s="25" t="s">
        <v>157</v>
      </c>
      <c r="R290" s="18" t="s">
        <v>837</v>
      </c>
      <c r="S290" s="18" t="s">
        <v>838</v>
      </c>
      <c r="U290" s="18" t="s">
        <v>2135</v>
      </c>
      <c r="V290" s="18" t="s">
        <v>2129</v>
      </c>
      <c r="AB290" s="27">
        <v>41141.646539351852</v>
      </c>
    </row>
    <row r="291" spans="1:28" ht="140.25" x14ac:dyDescent="0.2">
      <c r="A291" s="24">
        <v>290</v>
      </c>
      <c r="B291" s="18" t="s">
        <v>836</v>
      </c>
      <c r="C291" s="18">
        <v>189</v>
      </c>
      <c r="D291" s="18">
        <v>2</v>
      </c>
      <c r="F291" s="25" t="s">
        <v>263</v>
      </c>
      <c r="G291" s="25" t="s">
        <v>99</v>
      </c>
      <c r="H291" s="18" t="s">
        <v>185</v>
      </c>
      <c r="I291" s="18" t="s">
        <v>180</v>
      </c>
      <c r="J291" s="26">
        <v>228.00999450683594</v>
      </c>
      <c r="K291" s="25">
        <v>1</v>
      </c>
      <c r="R291" s="18" t="s">
        <v>839</v>
      </c>
      <c r="S291" s="18" t="s">
        <v>840</v>
      </c>
      <c r="U291" s="18" t="s">
        <v>2129</v>
      </c>
      <c r="AB291" s="27">
        <v>41141.646539351852</v>
      </c>
    </row>
    <row r="292" spans="1:28" ht="242.25" x14ac:dyDescent="0.2">
      <c r="A292" s="24">
        <v>291</v>
      </c>
      <c r="B292" s="18" t="s">
        <v>836</v>
      </c>
      <c r="C292" s="18">
        <v>189</v>
      </c>
      <c r="D292" s="18">
        <v>2</v>
      </c>
      <c r="E292" s="25" t="s">
        <v>63</v>
      </c>
      <c r="F292" s="25" t="s">
        <v>263</v>
      </c>
      <c r="G292" s="25" t="s">
        <v>291</v>
      </c>
      <c r="H292" s="18" t="s">
        <v>58</v>
      </c>
      <c r="I292" s="18" t="s">
        <v>59</v>
      </c>
      <c r="J292" s="26">
        <v>228.24000549316406</v>
      </c>
      <c r="K292" s="25">
        <v>24</v>
      </c>
      <c r="L292" s="25" t="s">
        <v>63</v>
      </c>
      <c r="R292" s="18" t="s">
        <v>841</v>
      </c>
      <c r="S292" s="18" t="s">
        <v>842</v>
      </c>
      <c r="U292" s="18" t="s">
        <v>2129</v>
      </c>
      <c r="AB292" s="27">
        <v>41141.646539351852</v>
      </c>
    </row>
    <row r="293" spans="1:28" ht="25.5" x14ac:dyDescent="0.2">
      <c r="A293" s="24">
        <v>292</v>
      </c>
      <c r="B293" s="18" t="s">
        <v>836</v>
      </c>
      <c r="C293" s="18">
        <v>189</v>
      </c>
      <c r="D293" s="18">
        <v>2</v>
      </c>
      <c r="E293" s="25" t="s">
        <v>843</v>
      </c>
      <c r="F293" s="25" t="s">
        <v>69</v>
      </c>
      <c r="G293" s="25" t="s">
        <v>215</v>
      </c>
      <c r="H293" s="18" t="s">
        <v>143</v>
      </c>
      <c r="I293" s="18" t="s">
        <v>180</v>
      </c>
      <c r="J293" s="26">
        <v>233.33999633789063</v>
      </c>
      <c r="K293" s="25">
        <v>34</v>
      </c>
      <c r="L293" s="25" t="s">
        <v>843</v>
      </c>
      <c r="R293" s="18" t="s">
        <v>844</v>
      </c>
      <c r="S293" s="18" t="s">
        <v>845</v>
      </c>
      <c r="U293" s="18" t="s">
        <v>2137</v>
      </c>
      <c r="AB293" s="27">
        <v>41141.646539351852</v>
      </c>
    </row>
    <row r="294" spans="1:28" ht="25.5" x14ac:dyDescent="0.2">
      <c r="A294" s="24">
        <v>293</v>
      </c>
      <c r="B294" s="18" t="s">
        <v>836</v>
      </c>
      <c r="C294" s="18">
        <v>189</v>
      </c>
      <c r="D294" s="18">
        <v>2</v>
      </c>
      <c r="E294" s="25" t="s">
        <v>375</v>
      </c>
      <c r="F294" s="25" t="s">
        <v>376</v>
      </c>
      <c r="G294" s="25" t="s">
        <v>117</v>
      </c>
      <c r="H294" s="18" t="s">
        <v>143</v>
      </c>
      <c r="I294" s="18" t="s">
        <v>180</v>
      </c>
      <c r="J294" s="26">
        <v>65.470001220703125</v>
      </c>
      <c r="K294" s="25">
        <v>47</v>
      </c>
      <c r="L294" s="25" t="s">
        <v>375</v>
      </c>
      <c r="R294" s="18" t="s">
        <v>846</v>
      </c>
      <c r="S294" s="18" t="s">
        <v>847</v>
      </c>
      <c r="U294" s="18" t="s">
        <v>2137</v>
      </c>
      <c r="AB294" s="27">
        <v>41141.646539351852</v>
      </c>
    </row>
    <row r="295" spans="1:28" ht="127.5" x14ac:dyDescent="0.2">
      <c r="A295" s="24">
        <v>294</v>
      </c>
      <c r="B295" s="18" t="s">
        <v>836</v>
      </c>
      <c r="C295" s="18">
        <v>189</v>
      </c>
      <c r="D295" s="18">
        <v>2</v>
      </c>
      <c r="E295" s="25" t="s">
        <v>375</v>
      </c>
      <c r="F295" s="25" t="s">
        <v>376</v>
      </c>
      <c r="G295" s="25" t="s">
        <v>215</v>
      </c>
      <c r="H295" s="18" t="s">
        <v>58</v>
      </c>
      <c r="I295" s="18" t="s">
        <v>59</v>
      </c>
      <c r="J295" s="26">
        <v>65.339996337890625</v>
      </c>
      <c r="K295" s="25">
        <v>34</v>
      </c>
      <c r="L295" s="25" t="s">
        <v>375</v>
      </c>
      <c r="R295" s="18" t="s">
        <v>848</v>
      </c>
      <c r="S295" s="18" t="s">
        <v>849</v>
      </c>
      <c r="U295" s="29" t="s">
        <v>2136</v>
      </c>
      <c r="V295" s="29" t="s">
        <v>2144</v>
      </c>
      <c r="AB295" s="27">
        <v>41141.646539351852</v>
      </c>
    </row>
    <row r="296" spans="1:28" ht="38.25" x14ac:dyDescent="0.2">
      <c r="A296" s="24">
        <v>295</v>
      </c>
      <c r="B296" s="18" t="s">
        <v>836</v>
      </c>
      <c r="C296" s="18">
        <v>189</v>
      </c>
      <c r="D296" s="18">
        <v>2</v>
      </c>
      <c r="E296" s="25" t="s">
        <v>375</v>
      </c>
      <c r="F296" s="25" t="s">
        <v>376</v>
      </c>
      <c r="G296" s="25" t="s">
        <v>215</v>
      </c>
      <c r="H296" s="18" t="s">
        <v>143</v>
      </c>
      <c r="I296" s="18" t="s">
        <v>59</v>
      </c>
      <c r="J296" s="26">
        <v>65.339996337890625</v>
      </c>
      <c r="K296" s="25">
        <v>34</v>
      </c>
      <c r="L296" s="25" t="s">
        <v>375</v>
      </c>
      <c r="R296" s="18" t="s">
        <v>850</v>
      </c>
      <c r="S296" s="18" t="s">
        <v>851</v>
      </c>
      <c r="U296" s="18" t="s">
        <v>2137</v>
      </c>
      <c r="AB296" s="27">
        <v>41141.646539351852</v>
      </c>
    </row>
    <row r="297" spans="1:28" ht="63.75" x14ac:dyDescent="0.2">
      <c r="A297" s="24">
        <v>296</v>
      </c>
      <c r="B297" s="18" t="s">
        <v>836</v>
      </c>
      <c r="C297" s="18">
        <v>189</v>
      </c>
      <c r="D297" s="18">
        <v>2</v>
      </c>
      <c r="E297" s="25" t="s">
        <v>852</v>
      </c>
      <c r="F297" s="25" t="s">
        <v>131</v>
      </c>
      <c r="G297" s="25" t="s">
        <v>131</v>
      </c>
      <c r="H297" s="18" t="s">
        <v>143</v>
      </c>
      <c r="I297" s="18" t="s">
        <v>59</v>
      </c>
      <c r="J297" s="26">
        <v>36.360000610351563</v>
      </c>
      <c r="K297" s="25">
        <v>36</v>
      </c>
      <c r="L297" s="25" t="s">
        <v>852</v>
      </c>
      <c r="R297" s="18" t="s">
        <v>853</v>
      </c>
      <c r="S297" s="18" t="s">
        <v>854</v>
      </c>
      <c r="U297" s="18" t="s">
        <v>2137</v>
      </c>
      <c r="AB297" s="27">
        <v>41141.646539351852</v>
      </c>
    </row>
    <row r="298" spans="1:28" ht="51" x14ac:dyDescent="0.2">
      <c r="A298" s="24">
        <v>297</v>
      </c>
      <c r="B298" s="18" t="s">
        <v>836</v>
      </c>
      <c r="C298" s="18">
        <v>189</v>
      </c>
      <c r="D298" s="18">
        <v>2</v>
      </c>
      <c r="E298" s="25" t="s">
        <v>855</v>
      </c>
      <c r="F298" s="25" t="s">
        <v>513</v>
      </c>
      <c r="G298" s="25" t="s">
        <v>79</v>
      </c>
      <c r="H298" s="18" t="s">
        <v>58</v>
      </c>
      <c r="I298" s="18" t="s">
        <v>59</v>
      </c>
      <c r="J298" s="26">
        <v>76.209999084472656</v>
      </c>
      <c r="K298" s="25">
        <v>21</v>
      </c>
      <c r="L298" s="25" t="s">
        <v>855</v>
      </c>
      <c r="R298" s="18" t="s">
        <v>856</v>
      </c>
      <c r="S298" s="18" t="s">
        <v>857</v>
      </c>
      <c r="U298" s="29" t="s">
        <v>2129</v>
      </c>
      <c r="AB298" s="27">
        <v>41141.646539351852</v>
      </c>
    </row>
    <row r="299" spans="1:28" ht="38.25" x14ac:dyDescent="0.2">
      <c r="A299" s="24">
        <v>298</v>
      </c>
      <c r="B299" s="18" t="s">
        <v>836</v>
      </c>
      <c r="C299" s="18">
        <v>189</v>
      </c>
      <c r="D299" s="18">
        <v>2</v>
      </c>
      <c r="E299" s="25" t="s">
        <v>858</v>
      </c>
      <c r="F299" s="25" t="s">
        <v>480</v>
      </c>
      <c r="G299" s="25" t="s">
        <v>138</v>
      </c>
      <c r="H299" s="18" t="s">
        <v>143</v>
      </c>
      <c r="I299" s="18" t="s">
        <v>180</v>
      </c>
      <c r="J299" s="26">
        <v>49.180000305175781</v>
      </c>
      <c r="K299" s="25">
        <v>18</v>
      </c>
      <c r="L299" s="25" t="s">
        <v>858</v>
      </c>
      <c r="R299" s="18" t="s">
        <v>859</v>
      </c>
      <c r="S299" s="18" t="s">
        <v>860</v>
      </c>
      <c r="U299" s="18" t="s">
        <v>2137</v>
      </c>
      <c r="AB299" s="27">
        <v>41141.646539351852</v>
      </c>
    </row>
    <row r="300" spans="1:28" ht="102" x14ac:dyDescent="0.2">
      <c r="A300" s="24">
        <v>299</v>
      </c>
      <c r="B300" s="18" t="s">
        <v>836</v>
      </c>
      <c r="C300" s="18">
        <v>189</v>
      </c>
      <c r="D300" s="18">
        <v>2</v>
      </c>
      <c r="E300" s="25" t="s">
        <v>858</v>
      </c>
      <c r="F300" s="25" t="s">
        <v>480</v>
      </c>
      <c r="G300" s="25" t="s">
        <v>138</v>
      </c>
      <c r="H300" s="18" t="s">
        <v>58</v>
      </c>
      <c r="I300" s="18" t="s">
        <v>59</v>
      </c>
      <c r="J300" s="26">
        <v>49.180000305175781</v>
      </c>
      <c r="K300" s="25">
        <v>18</v>
      </c>
      <c r="L300" s="25" t="s">
        <v>858</v>
      </c>
      <c r="R300" s="18" t="s">
        <v>861</v>
      </c>
      <c r="S300" s="18" t="s">
        <v>862</v>
      </c>
      <c r="U300" s="29" t="s">
        <v>2129</v>
      </c>
      <c r="AB300" s="27">
        <v>41141.646539351852</v>
      </c>
    </row>
    <row r="301" spans="1:28" ht="38.25" x14ac:dyDescent="0.2">
      <c r="A301" s="24">
        <v>300</v>
      </c>
      <c r="B301" s="18" t="s">
        <v>836</v>
      </c>
      <c r="C301" s="18">
        <v>189</v>
      </c>
      <c r="D301" s="18">
        <v>2</v>
      </c>
      <c r="E301" s="25" t="s">
        <v>307</v>
      </c>
      <c r="F301" s="25" t="s">
        <v>359</v>
      </c>
      <c r="G301" s="25" t="s">
        <v>238</v>
      </c>
      <c r="H301" s="18" t="s">
        <v>143</v>
      </c>
      <c r="I301" s="18" t="s">
        <v>180</v>
      </c>
      <c r="J301" s="26">
        <v>20.020000457763672</v>
      </c>
      <c r="K301" s="25">
        <v>2</v>
      </c>
      <c r="L301" s="25" t="s">
        <v>307</v>
      </c>
      <c r="R301" s="18" t="s">
        <v>863</v>
      </c>
      <c r="S301" s="18" t="s">
        <v>864</v>
      </c>
      <c r="U301" s="18" t="s">
        <v>2137</v>
      </c>
      <c r="AB301" s="27">
        <v>41141.646539351852</v>
      </c>
    </row>
    <row r="302" spans="1:28" ht="102" x14ac:dyDescent="0.2">
      <c r="A302" s="24">
        <v>301</v>
      </c>
      <c r="B302" s="18" t="s">
        <v>836</v>
      </c>
      <c r="C302" s="18">
        <v>189</v>
      </c>
      <c r="D302" s="18">
        <v>2</v>
      </c>
      <c r="E302" s="25" t="s">
        <v>77</v>
      </c>
      <c r="F302" s="25" t="s">
        <v>78</v>
      </c>
      <c r="G302" s="25" t="s">
        <v>278</v>
      </c>
      <c r="H302" s="18" t="s">
        <v>143</v>
      </c>
      <c r="I302" s="18" t="s">
        <v>59</v>
      </c>
      <c r="J302" s="26">
        <v>237.25</v>
      </c>
      <c r="K302" s="25">
        <v>25</v>
      </c>
      <c r="L302" s="25" t="s">
        <v>77</v>
      </c>
      <c r="R302" s="18" t="s">
        <v>865</v>
      </c>
      <c r="S302" s="18" t="s">
        <v>866</v>
      </c>
      <c r="U302" s="18" t="s">
        <v>2137</v>
      </c>
      <c r="AB302" s="27">
        <v>41141.646539351852</v>
      </c>
    </row>
    <row r="303" spans="1:28" ht="76.5" x14ac:dyDescent="0.2">
      <c r="A303" s="24">
        <v>302</v>
      </c>
      <c r="B303" s="18" t="s">
        <v>836</v>
      </c>
      <c r="C303" s="18">
        <v>189</v>
      </c>
      <c r="D303" s="18">
        <v>2</v>
      </c>
      <c r="E303" s="25" t="s">
        <v>63</v>
      </c>
      <c r="F303" s="25" t="s">
        <v>64</v>
      </c>
      <c r="G303" s="25" t="s">
        <v>65</v>
      </c>
      <c r="H303" s="18" t="s">
        <v>58</v>
      </c>
      <c r="I303" s="18" t="s">
        <v>59</v>
      </c>
      <c r="J303" s="26">
        <v>229.14999389648437</v>
      </c>
      <c r="K303" s="25">
        <v>15</v>
      </c>
      <c r="L303" s="25" t="s">
        <v>63</v>
      </c>
      <c r="R303" s="18" t="s">
        <v>867</v>
      </c>
      <c r="S303" s="18" t="s">
        <v>868</v>
      </c>
      <c r="U303" s="18" t="s">
        <v>2129</v>
      </c>
      <c r="AB303" s="27">
        <v>41141.646539351852</v>
      </c>
    </row>
    <row r="304" spans="1:28" ht="76.5" x14ac:dyDescent="0.2">
      <c r="A304" s="24">
        <v>303</v>
      </c>
      <c r="B304" s="18" t="s">
        <v>836</v>
      </c>
      <c r="C304" s="18">
        <v>189</v>
      </c>
      <c r="D304" s="18">
        <v>2</v>
      </c>
      <c r="E304" s="25" t="s">
        <v>63</v>
      </c>
      <c r="F304" s="25" t="s">
        <v>64</v>
      </c>
      <c r="G304" s="25" t="s">
        <v>393</v>
      </c>
      <c r="H304" s="18" t="s">
        <v>58</v>
      </c>
      <c r="I304" s="18" t="s">
        <v>59</v>
      </c>
      <c r="J304" s="26">
        <v>229.10000610351562</v>
      </c>
      <c r="K304" s="25">
        <v>10</v>
      </c>
      <c r="L304" s="25" t="s">
        <v>63</v>
      </c>
      <c r="R304" s="18" t="s">
        <v>869</v>
      </c>
      <c r="S304" s="18" t="s">
        <v>870</v>
      </c>
      <c r="U304" s="18" t="s">
        <v>2129</v>
      </c>
      <c r="AB304" s="27">
        <v>41141.646539351852</v>
      </c>
    </row>
    <row r="305" spans="1:28" ht="63.75" x14ac:dyDescent="0.2">
      <c r="A305" s="24">
        <v>304</v>
      </c>
      <c r="B305" s="18" t="s">
        <v>871</v>
      </c>
      <c r="C305" s="18">
        <v>189</v>
      </c>
      <c r="D305" s="18">
        <v>2</v>
      </c>
      <c r="H305" s="18" t="s">
        <v>143</v>
      </c>
      <c r="I305" s="18" t="s">
        <v>180</v>
      </c>
      <c r="R305" s="18" t="s">
        <v>872</v>
      </c>
      <c r="S305" s="18" t="s">
        <v>873</v>
      </c>
      <c r="U305" s="18" t="s">
        <v>2137</v>
      </c>
      <c r="AB305" s="27">
        <v>41141.646539351852</v>
      </c>
    </row>
    <row r="306" spans="1:28" ht="89.25" x14ac:dyDescent="0.2">
      <c r="A306" s="24">
        <v>305</v>
      </c>
      <c r="B306" s="18" t="s">
        <v>871</v>
      </c>
      <c r="C306" s="18">
        <v>189</v>
      </c>
      <c r="D306" s="18">
        <v>2</v>
      </c>
      <c r="E306" s="25" t="s">
        <v>210</v>
      </c>
      <c r="F306" s="25" t="s">
        <v>211</v>
      </c>
      <c r="G306" s="25" t="s">
        <v>262</v>
      </c>
      <c r="H306" s="18" t="s">
        <v>58</v>
      </c>
      <c r="I306" s="18" t="s">
        <v>59</v>
      </c>
      <c r="J306" s="26">
        <v>7.4600000381469727</v>
      </c>
      <c r="K306" s="25">
        <v>46</v>
      </c>
      <c r="L306" s="25" t="s">
        <v>210</v>
      </c>
      <c r="R306" s="18" t="s">
        <v>874</v>
      </c>
      <c r="S306" s="18" t="s">
        <v>875</v>
      </c>
      <c r="U306" s="18" t="s">
        <v>2135</v>
      </c>
      <c r="AB306" s="27">
        <v>41141.646539351852</v>
      </c>
    </row>
    <row r="307" spans="1:28" ht="38.25" x14ac:dyDescent="0.2">
      <c r="A307" s="24">
        <v>306</v>
      </c>
      <c r="B307" s="18" t="s">
        <v>871</v>
      </c>
      <c r="C307" s="18">
        <v>189</v>
      </c>
      <c r="D307" s="18">
        <v>2</v>
      </c>
      <c r="E307" s="25" t="s">
        <v>876</v>
      </c>
      <c r="F307" s="25" t="s">
        <v>877</v>
      </c>
      <c r="G307" s="25" t="s">
        <v>638</v>
      </c>
      <c r="H307" s="18" t="s">
        <v>143</v>
      </c>
      <c r="I307" s="18" t="s">
        <v>59</v>
      </c>
      <c r="J307" s="26">
        <v>16.379999160766602</v>
      </c>
      <c r="K307" s="25">
        <v>38</v>
      </c>
      <c r="L307" s="25" t="s">
        <v>876</v>
      </c>
      <c r="R307" s="18" t="s">
        <v>878</v>
      </c>
      <c r="S307" s="18" t="s">
        <v>879</v>
      </c>
      <c r="U307" s="18" t="s">
        <v>2137</v>
      </c>
      <c r="AB307" s="27">
        <v>41141.646539351852</v>
      </c>
    </row>
    <row r="308" spans="1:28" ht="191.25" x14ac:dyDescent="0.2">
      <c r="A308" s="24">
        <v>307</v>
      </c>
      <c r="B308" s="18" t="s">
        <v>871</v>
      </c>
      <c r="C308" s="18">
        <v>189</v>
      </c>
      <c r="D308" s="18">
        <v>2</v>
      </c>
      <c r="E308" s="25" t="s">
        <v>214</v>
      </c>
      <c r="F308" s="25" t="s">
        <v>304</v>
      </c>
      <c r="G308" s="25" t="s">
        <v>166</v>
      </c>
      <c r="H308" s="18" t="s">
        <v>58</v>
      </c>
      <c r="I308" s="18" t="s">
        <v>59</v>
      </c>
      <c r="J308" s="26">
        <v>33.540000915527344</v>
      </c>
      <c r="K308" s="25">
        <v>54</v>
      </c>
      <c r="L308" s="25" t="s">
        <v>214</v>
      </c>
      <c r="R308" s="18" t="s">
        <v>880</v>
      </c>
      <c r="S308" s="18" t="s">
        <v>881</v>
      </c>
      <c r="U308" s="18" t="s">
        <v>2129</v>
      </c>
      <c r="AB308" s="27">
        <v>41141.646539351852</v>
      </c>
    </row>
    <row r="309" spans="1:28" ht="51" x14ac:dyDescent="0.2">
      <c r="A309" s="24">
        <v>308</v>
      </c>
      <c r="B309" s="18" t="s">
        <v>871</v>
      </c>
      <c r="C309" s="18">
        <v>189</v>
      </c>
      <c r="D309" s="18">
        <v>2</v>
      </c>
      <c r="E309" s="25" t="s">
        <v>256</v>
      </c>
      <c r="F309" s="25" t="s">
        <v>258</v>
      </c>
      <c r="G309" s="25" t="s">
        <v>211</v>
      </c>
      <c r="H309" s="18" t="s">
        <v>58</v>
      </c>
      <c r="I309" s="18" t="s">
        <v>59</v>
      </c>
      <c r="J309" s="26">
        <v>73.069999694824219</v>
      </c>
      <c r="K309" s="25">
        <v>7</v>
      </c>
      <c r="L309" s="25" t="s">
        <v>256</v>
      </c>
      <c r="R309" s="18" t="s">
        <v>882</v>
      </c>
      <c r="S309" s="18" t="s">
        <v>883</v>
      </c>
      <c r="U309" s="29" t="s">
        <v>2129</v>
      </c>
      <c r="AB309" s="27">
        <v>41141.646539351852</v>
      </c>
    </row>
    <row r="310" spans="1:28" ht="76.5" x14ac:dyDescent="0.2">
      <c r="A310" s="24">
        <v>309</v>
      </c>
      <c r="B310" s="18" t="s">
        <v>871</v>
      </c>
      <c r="C310" s="18">
        <v>189</v>
      </c>
      <c r="D310" s="18">
        <v>2</v>
      </c>
      <c r="E310" s="25" t="s">
        <v>256</v>
      </c>
      <c r="F310" s="25" t="s">
        <v>258</v>
      </c>
      <c r="G310" s="25" t="s">
        <v>393</v>
      </c>
      <c r="H310" s="18" t="s">
        <v>58</v>
      </c>
      <c r="I310" s="18" t="s">
        <v>59</v>
      </c>
      <c r="J310" s="26">
        <v>73.099998474121094</v>
      </c>
      <c r="K310" s="25">
        <v>10</v>
      </c>
      <c r="L310" s="25" t="s">
        <v>256</v>
      </c>
      <c r="R310" s="18" t="s">
        <v>884</v>
      </c>
      <c r="S310" s="18" t="s">
        <v>885</v>
      </c>
      <c r="U310" s="29" t="s">
        <v>2129</v>
      </c>
      <c r="AB310" s="27">
        <v>41141.646539351852</v>
      </c>
    </row>
    <row r="311" spans="1:28" x14ac:dyDescent="0.2">
      <c r="A311" s="24">
        <v>310</v>
      </c>
      <c r="B311" s="18" t="s">
        <v>871</v>
      </c>
      <c r="C311" s="18">
        <v>189</v>
      </c>
      <c r="D311" s="18">
        <v>2</v>
      </c>
      <c r="F311" s="25" t="s">
        <v>258</v>
      </c>
      <c r="G311" s="25" t="s">
        <v>127</v>
      </c>
      <c r="H311" s="18" t="s">
        <v>143</v>
      </c>
      <c r="I311" s="18" t="s">
        <v>59</v>
      </c>
      <c r="J311" s="26">
        <v>73.449996948242187</v>
      </c>
      <c r="K311" s="25">
        <v>45</v>
      </c>
      <c r="R311" s="18" t="s">
        <v>886</v>
      </c>
      <c r="S311" s="18" t="s">
        <v>887</v>
      </c>
      <c r="U311" s="18" t="s">
        <v>2137</v>
      </c>
      <c r="AB311" s="27">
        <v>41141.646539351852</v>
      </c>
    </row>
    <row r="312" spans="1:28" ht="25.5" x14ac:dyDescent="0.2">
      <c r="A312" s="24">
        <v>311</v>
      </c>
      <c r="B312" s="18" t="s">
        <v>871</v>
      </c>
      <c r="C312" s="18">
        <v>189</v>
      </c>
      <c r="D312" s="18">
        <v>2</v>
      </c>
      <c r="F312" s="25" t="s">
        <v>258</v>
      </c>
      <c r="G312" s="25" t="s">
        <v>114</v>
      </c>
      <c r="H312" s="18" t="s">
        <v>143</v>
      </c>
      <c r="I312" s="18" t="s">
        <v>180</v>
      </c>
      <c r="J312" s="26">
        <v>73.19000244140625</v>
      </c>
      <c r="K312" s="25">
        <v>19</v>
      </c>
      <c r="R312" s="18" t="s">
        <v>888</v>
      </c>
      <c r="S312" s="18" t="s">
        <v>889</v>
      </c>
      <c r="U312" s="18" t="s">
        <v>2137</v>
      </c>
      <c r="AB312" s="27">
        <v>41141.646539351852</v>
      </c>
    </row>
    <row r="313" spans="1:28" ht="25.5" x14ac:dyDescent="0.2">
      <c r="A313" s="24">
        <v>312</v>
      </c>
      <c r="B313" s="18" t="s">
        <v>871</v>
      </c>
      <c r="C313" s="18">
        <v>189</v>
      </c>
      <c r="D313" s="18">
        <v>2</v>
      </c>
      <c r="E313" s="25" t="s">
        <v>218</v>
      </c>
      <c r="F313" s="25" t="s">
        <v>89</v>
      </c>
      <c r="G313" s="25" t="s">
        <v>176</v>
      </c>
      <c r="H313" s="18" t="s">
        <v>143</v>
      </c>
      <c r="I313" s="18" t="s">
        <v>180</v>
      </c>
      <c r="J313" s="26">
        <v>35.169998168945313</v>
      </c>
      <c r="K313" s="25">
        <v>17</v>
      </c>
      <c r="L313" s="25" t="s">
        <v>218</v>
      </c>
      <c r="R313" s="18" t="s">
        <v>890</v>
      </c>
      <c r="S313" s="18" t="s">
        <v>891</v>
      </c>
      <c r="U313" s="18" t="s">
        <v>2137</v>
      </c>
      <c r="AB313" s="27">
        <v>41141.646539351852</v>
      </c>
    </row>
    <row r="314" spans="1:28" ht="165.75" x14ac:dyDescent="0.2">
      <c r="A314" s="24">
        <v>313</v>
      </c>
      <c r="B314" s="18" t="s">
        <v>871</v>
      </c>
      <c r="C314" s="18">
        <v>189</v>
      </c>
      <c r="D314" s="18">
        <v>2</v>
      </c>
      <c r="F314" s="25" t="s">
        <v>89</v>
      </c>
      <c r="G314" s="25" t="s">
        <v>359</v>
      </c>
      <c r="H314" s="18" t="s">
        <v>58</v>
      </c>
      <c r="I314" s="18" t="s">
        <v>59</v>
      </c>
      <c r="J314" s="26">
        <v>35.200000762939453</v>
      </c>
      <c r="K314" s="25">
        <v>20</v>
      </c>
      <c r="R314" s="18" t="s">
        <v>892</v>
      </c>
      <c r="S314" s="18" t="s">
        <v>893</v>
      </c>
      <c r="U314" s="29" t="s">
        <v>2129</v>
      </c>
      <c r="AB314" s="27">
        <v>41141.646539351852</v>
      </c>
    </row>
    <row r="315" spans="1:28" ht="76.5" x14ac:dyDescent="0.2">
      <c r="A315" s="24">
        <v>314</v>
      </c>
      <c r="B315" s="18" t="s">
        <v>871</v>
      </c>
      <c r="C315" s="18">
        <v>189</v>
      </c>
      <c r="D315" s="18">
        <v>2</v>
      </c>
      <c r="F315" s="25" t="s">
        <v>258</v>
      </c>
      <c r="G315" s="25" t="s">
        <v>166</v>
      </c>
      <c r="H315" s="18" t="s">
        <v>58</v>
      </c>
      <c r="I315" s="18" t="s">
        <v>59</v>
      </c>
      <c r="J315" s="26">
        <v>73.540000915527344</v>
      </c>
      <c r="K315" s="25">
        <v>54</v>
      </c>
      <c r="R315" s="18" t="s">
        <v>894</v>
      </c>
      <c r="S315" s="18" t="s">
        <v>895</v>
      </c>
      <c r="U315" s="29" t="s">
        <v>2129</v>
      </c>
      <c r="AB315" s="27">
        <v>41141.646539351852</v>
      </c>
    </row>
    <row r="316" spans="1:28" ht="76.5" x14ac:dyDescent="0.2">
      <c r="A316" s="24">
        <v>315</v>
      </c>
      <c r="B316" s="18" t="s">
        <v>871</v>
      </c>
      <c r="C316" s="18">
        <v>189</v>
      </c>
      <c r="D316" s="18">
        <v>2</v>
      </c>
      <c r="E316" s="25" t="s">
        <v>229</v>
      </c>
      <c r="F316" s="25" t="s">
        <v>127</v>
      </c>
      <c r="G316" s="25" t="s">
        <v>84</v>
      </c>
      <c r="H316" s="18" t="s">
        <v>143</v>
      </c>
      <c r="I316" s="18" t="s">
        <v>59</v>
      </c>
      <c r="J316" s="26">
        <v>45.060001373291016</v>
      </c>
      <c r="K316" s="25">
        <v>6</v>
      </c>
      <c r="L316" s="25" t="s">
        <v>229</v>
      </c>
      <c r="R316" s="18" t="s">
        <v>896</v>
      </c>
      <c r="S316" s="18" t="s">
        <v>897</v>
      </c>
      <c r="U316" s="18" t="s">
        <v>2137</v>
      </c>
      <c r="AB316" s="27">
        <v>41141.646539351852</v>
      </c>
    </row>
    <row r="317" spans="1:28" ht="127.5" x14ac:dyDescent="0.2">
      <c r="A317" s="24">
        <v>316</v>
      </c>
      <c r="B317" s="18" t="s">
        <v>871</v>
      </c>
      <c r="C317" s="18">
        <v>189</v>
      </c>
      <c r="D317" s="18">
        <v>2</v>
      </c>
      <c r="E317" s="25" t="s">
        <v>224</v>
      </c>
      <c r="F317" s="25" t="s">
        <v>225</v>
      </c>
      <c r="G317" s="25" t="s">
        <v>226</v>
      </c>
      <c r="H317" s="18" t="s">
        <v>58</v>
      </c>
      <c r="I317" s="18" t="s">
        <v>59</v>
      </c>
      <c r="J317" s="26">
        <v>44.639999389648438</v>
      </c>
      <c r="K317" s="25">
        <v>64</v>
      </c>
      <c r="L317" s="25" t="s">
        <v>224</v>
      </c>
      <c r="R317" s="18" t="s">
        <v>898</v>
      </c>
      <c r="S317" s="18" t="s">
        <v>899</v>
      </c>
      <c r="U317" s="29" t="s">
        <v>2129</v>
      </c>
      <c r="AB317" s="27">
        <v>41141.646539351852</v>
      </c>
    </row>
    <row r="318" spans="1:28" ht="89.25" x14ac:dyDescent="0.2">
      <c r="A318" s="24">
        <v>317</v>
      </c>
      <c r="B318" s="18" t="s">
        <v>871</v>
      </c>
      <c r="C318" s="18">
        <v>189</v>
      </c>
      <c r="D318" s="18">
        <v>2</v>
      </c>
      <c r="F318" s="25" t="s">
        <v>127</v>
      </c>
      <c r="G318" s="25" t="s">
        <v>352</v>
      </c>
      <c r="H318" s="18" t="s">
        <v>58</v>
      </c>
      <c r="I318" s="18" t="s">
        <v>59</v>
      </c>
      <c r="J318" s="26">
        <v>45.090000152587891</v>
      </c>
      <c r="K318" s="25">
        <v>9</v>
      </c>
      <c r="R318" s="18" t="s">
        <v>900</v>
      </c>
      <c r="S318" s="18" t="s">
        <v>901</v>
      </c>
      <c r="U318" s="29" t="s">
        <v>2129</v>
      </c>
      <c r="AB318" s="27">
        <v>41141.646539351852</v>
      </c>
    </row>
    <row r="319" spans="1:28" ht="38.25" x14ac:dyDescent="0.2">
      <c r="A319" s="24">
        <v>318</v>
      </c>
      <c r="B319" s="18" t="s">
        <v>871</v>
      </c>
      <c r="C319" s="18">
        <v>189</v>
      </c>
      <c r="D319" s="18">
        <v>2</v>
      </c>
      <c r="F319" s="25" t="s">
        <v>262</v>
      </c>
      <c r="G319" s="25" t="s">
        <v>94</v>
      </c>
      <c r="H319" s="18" t="s">
        <v>58</v>
      </c>
      <c r="I319" s="18" t="s">
        <v>59</v>
      </c>
      <c r="J319" s="26">
        <v>46.310001373291016</v>
      </c>
      <c r="K319" s="25">
        <v>31</v>
      </c>
      <c r="R319" s="18" t="s">
        <v>902</v>
      </c>
      <c r="S319" s="18" t="s">
        <v>903</v>
      </c>
      <c r="U319" s="29" t="s">
        <v>2129</v>
      </c>
      <c r="AB319" s="27">
        <v>41141.646539351852</v>
      </c>
    </row>
    <row r="320" spans="1:28" ht="51" x14ac:dyDescent="0.2">
      <c r="A320" s="24">
        <v>319</v>
      </c>
      <c r="B320" s="18" t="s">
        <v>871</v>
      </c>
      <c r="C320" s="18">
        <v>189</v>
      </c>
      <c r="D320" s="18">
        <v>2</v>
      </c>
      <c r="F320" s="25" t="s">
        <v>146</v>
      </c>
      <c r="G320" s="25" t="s">
        <v>194</v>
      </c>
      <c r="H320" s="18" t="s">
        <v>143</v>
      </c>
      <c r="I320" s="18" t="s">
        <v>180</v>
      </c>
      <c r="J320" s="26">
        <v>53.430000305175781</v>
      </c>
      <c r="K320" s="25">
        <v>43</v>
      </c>
      <c r="R320" s="18" t="s">
        <v>904</v>
      </c>
      <c r="S320" s="18" t="s">
        <v>905</v>
      </c>
      <c r="U320" s="18" t="s">
        <v>2137</v>
      </c>
      <c r="AB320" s="27">
        <v>41141.646539351852</v>
      </c>
    </row>
    <row r="321" spans="1:28" ht="153" x14ac:dyDescent="0.2">
      <c r="A321" s="24">
        <v>320</v>
      </c>
      <c r="B321" s="18" t="s">
        <v>871</v>
      </c>
      <c r="C321" s="18">
        <v>189</v>
      </c>
      <c r="D321" s="18">
        <v>2</v>
      </c>
      <c r="H321" s="18" t="s">
        <v>143</v>
      </c>
      <c r="I321" s="18" t="s">
        <v>59</v>
      </c>
      <c r="R321" s="18" t="s">
        <v>906</v>
      </c>
      <c r="S321" s="18" t="s">
        <v>907</v>
      </c>
      <c r="U321" s="18" t="s">
        <v>2137</v>
      </c>
      <c r="AB321" s="27">
        <v>41141.646539351852</v>
      </c>
    </row>
    <row r="322" spans="1:28" ht="51" x14ac:dyDescent="0.2">
      <c r="A322" s="24">
        <v>321</v>
      </c>
      <c r="B322" s="18" t="s">
        <v>871</v>
      </c>
      <c r="C322" s="18">
        <v>189</v>
      </c>
      <c r="D322" s="18">
        <v>2</v>
      </c>
      <c r="F322" s="25" t="s">
        <v>127</v>
      </c>
      <c r="G322" s="25" t="s">
        <v>249</v>
      </c>
      <c r="H322" s="18" t="s">
        <v>143</v>
      </c>
      <c r="I322" s="18" t="s">
        <v>59</v>
      </c>
      <c r="J322" s="26">
        <v>45.569999694824219</v>
      </c>
      <c r="K322" s="25">
        <v>57</v>
      </c>
      <c r="R322" s="18" t="s">
        <v>908</v>
      </c>
      <c r="S322" s="18" t="s">
        <v>909</v>
      </c>
      <c r="U322" s="18" t="s">
        <v>2137</v>
      </c>
      <c r="AB322" s="27">
        <v>41141.646539351852</v>
      </c>
    </row>
    <row r="323" spans="1:28" ht="63.75" x14ac:dyDescent="0.2">
      <c r="A323" s="24">
        <v>322</v>
      </c>
      <c r="B323" s="18" t="s">
        <v>871</v>
      </c>
      <c r="C323" s="18">
        <v>189</v>
      </c>
      <c r="D323" s="18">
        <v>2</v>
      </c>
      <c r="H323" s="18" t="s">
        <v>185</v>
      </c>
      <c r="I323" s="18" t="s">
        <v>59</v>
      </c>
      <c r="R323" s="18" t="s">
        <v>910</v>
      </c>
      <c r="S323" s="18" t="s">
        <v>911</v>
      </c>
      <c r="U323" s="18" t="s">
        <v>2129</v>
      </c>
      <c r="AB323" s="27">
        <v>41141.646539351852</v>
      </c>
    </row>
    <row r="324" spans="1:28" ht="63.75" x14ac:dyDescent="0.2">
      <c r="A324" s="24">
        <v>323</v>
      </c>
      <c r="B324" s="18" t="s">
        <v>871</v>
      </c>
      <c r="C324" s="18">
        <v>189</v>
      </c>
      <c r="D324" s="18">
        <v>2</v>
      </c>
      <c r="E324" s="25" t="s">
        <v>595</v>
      </c>
      <c r="F324" s="25" t="s">
        <v>590</v>
      </c>
      <c r="G324" s="25" t="s">
        <v>117</v>
      </c>
      <c r="H324" s="18" t="s">
        <v>143</v>
      </c>
      <c r="I324" s="18" t="s">
        <v>59</v>
      </c>
      <c r="J324" s="26">
        <v>269.47000122070313</v>
      </c>
      <c r="K324" s="25">
        <v>47</v>
      </c>
      <c r="L324" s="25" t="s">
        <v>595</v>
      </c>
      <c r="R324" s="18" t="s">
        <v>912</v>
      </c>
      <c r="S324" s="18" t="s">
        <v>913</v>
      </c>
      <c r="U324" s="18" t="s">
        <v>2137</v>
      </c>
      <c r="AB324" s="27">
        <v>41141.646539351852</v>
      </c>
    </row>
    <row r="325" spans="1:28" ht="63.75" x14ac:dyDescent="0.2">
      <c r="A325" s="24">
        <v>324</v>
      </c>
      <c r="B325" s="18" t="s">
        <v>871</v>
      </c>
      <c r="C325" s="18">
        <v>189</v>
      </c>
      <c r="D325" s="18">
        <v>2</v>
      </c>
      <c r="F325" s="25" t="s">
        <v>914</v>
      </c>
      <c r="G325" s="25" t="s">
        <v>278</v>
      </c>
      <c r="H325" s="18" t="s">
        <v>143</v>
      </c>
      <c r="I325" s="18" t="s">
        <v>59</v>
      </c>
      <c r="J325" s="26">
        <v>294.25</v>
      </c>
      <c r="K325" s="25">
        <v>25</v>
      </c>
      <c r="R325" s="18" t="s">
        <v>915</v>
      </c>
      <c r="S325" s="18" t="s">
        <v>916</v>
      </c>
      <c r="U325" s="18" t="s">
        <v>2137</v>
      </c>
      <c r="AB325" s="27">
        <v>41141.646539351852</v>
      </c>
    </row>
    <row r="326" spans="1:28" ht="216.75" x14ac:dyDescent="0.2">
      <c r="A326" s="24">
        <v>325</v>
      </c>
      <c r="B326" s="18" t="s">
        <v>871</v>
      </c>
      <c r="C326" s="18">
        <v>189</v>
      </c>
      <c r="D326" s="18">
        <v>2</v>
      </c>
      <c r="F326" s="25" t="s">
        <v>84</v>
      </c>
      <c r="G326" s="25" t="s">
        <v>94</v>
      </c>
      <c r="H326" s="18" t="s">
        <v>58</v>
      </c>
      <c r="I326" s="18" t="s">
        <v>59</v>
      </c>
      <c r="J326" s="26">
        <v>6.309999942779541</v>
      </c>
      <c r="K326" s="25">
        <v>31</v>
      </c>
      <c r="R326" s="18" t="s">
        <v>917</v>
      </c>
      <c r="S326" s="18" t="s">
        <v>918</v>
      </c>
      <c r="U326" s="29" t="s">
        <v>2129</v>
      </c>
      <c r="AB326" s="27">
        <v>41141.646539351852</v>
      </c>
    </row>
    <row r="327" spans="1:28" ht="191.25" x14ac:dyDescent="0.2">
      <c r="A327" s="24">
        <v>326</v>
      </c>
      <c r="B327" s="18" t="s">
        <v>871</v>
      </c>
      <c r="C327" s="18">
        <v>189</v>
      </c>
      <c r="D327" s="18">
        <v>2</v>
      </c>
      <c r="F327" s="25" t="s">
        <v>240</v>
      </c>
      <c r="G327" s="25" t="s">
        <v>234</v>
      </c>
      <c r="H327" s="18" t="s">
        <v>58</v>
      </c>
      <c r="I327" s="18" t="s">
        <v>59</v>
      </c>
      <c r="J327" s="26">
        <v>55.130001068115234</v>
      </c>
      <c r="K327" s="25">
        <v>13</v>
      </c>
      <c r="R327" s="18" t="s">
        <v>919</v>
      </c>
      <c r="S327" s="18" t="s">
        <v>920</v>
      </c>
      <c r="U327" s="29" t="s">
        <v>2129</v>
      </c>
      <c r="AB327" s="27">
        <v>41141.646539351852</v>
      </c>
    </row>
    <row r="328" spans="1:28" ht="127.5" x14ac:dyDescent="0.2">
      <c r="A328" s="24">
        <v>327</v>
      </c>
      <c r="B328" s="18" t="s">
        <v>871</v>
      </c>
      <c r="C328" s="18">
        <v>189</v>
      </c>
      <c r="D328" s="18">
        <v>2</v>
      </c>
      <c r="F328" s="25" t="s">
        <v>103</v>
      </c>
      <c r="G328" s="25" t="s">
        <v>114</v>
      </c>
      <c r="H328" s="18" t="s">
        <v>58</v>
      </c>
      <c r="I328" s="18" t="s">
        <v>59</v>
      </c>
      <c r="J328" s="26">
        <v>257.19000244140625</v>
      </c>
      <c r="K328" s="25">
        <v>19</v>
      </c>
      <c r="R328" s="18" t="s">
        <v>921</v>
      </c>
      <c r="S328" s="18" t="s">
        <v>922</v>
      </c>
      <c r="U328" s="29" t="s">
        <v>2129</v>
      </c>
      <c r="AB328" s="27">
        <v>41141.646539351852</v>
      </c>
    </row>
    <row r="329" spans="1:28" ht="51" x14ac:dyDescent="0.2">
      <c r="A329" s="24">
        <v>328</v>
      </c>
      <c r="B329" s="18" t="s">
        <v>871</v>
      </c>
      <c r="C329" s="18">
        <v>189</v>
      </c>
      <c r="D329" s="18">
        <v>2</v>
      </c>
      <c r="F329" s="25" t="s">
        <v>103</v>
      </c>
      <c r="G329" s="25" t="s">
        <v>255</v>
      </c>
      <c r="H329" s="18" t="s">
        <v>58</v>
      </c>
      <c r="I329" s="18" t="s">
        <v>59</v>
      </c>
      <c r="J329" s="26">
        <v>257.04000854492188</v>
      </c>
      <c r="K329" s="25">
        <v>4</v>
      </c>
      <c r="R329" s="18" t="s">
        <v>923</v>
      </c>
      <c r="S329" s="18" t="s">
        <v>924</v>
      </c>
      <c r="U329" s="29" t="s">
        <v>2129</v>
      </c>
      <c r="AB329" s="27">
        <v>41141.646539351852</v>
      </c>
    </row>
    <row r="330" spans="1:28" ht="51" x14ac:dyDescent="0.2">
      <c r="A330" s="24">
        <v>329</v>
      </c>
      <c r="B330" s="18" t="s">
        <v>925</v>
      </c>
      <c r="C330" s="18">
        <v>189</v>
      </c>
      <c r="D330" s="18">
        <v>2</v>
      </c>
      <c r="E330" s="25" t="s">
        <v>218</v>
      </c>
      <c r="F330" s="25" t="s">
        <v>89</v>
      </c>
      <c r="G330" s="25" t="s">
        <v>359</v>
      </c>
      <c r="H330" s="18" t="s">
        <v>58</v>
      </c>
      <c r="I330" s="18" t="s">
        <v>59</v>
      </c>
      <c r="J330" s="26">
        <v>35.200000762939453</v>
      </c>
      <c r="K330" s="25">
        <v>20</v>
      </c>
      <c r="L330" s="25" t="s">
        <v>218</v>
      </c>
      <c r="R330" s="18" t="s">
        <v>926</v>
      </c>
      <c r="S330" s="18" t="s">
        <v>927</v>
      </c>
      <c r="U330" s="18" t="s">
        <v>2129</v>
      </c>
      <c r="AB330" s="27">
        <v>41141.646539351852</v>
      </c>
    </row>
    <row r="331" spans="1:28" ht="51" x14ac:dyDescent="0.2">
      <c r="A331" s="24">
        <v>330</v>
      </c>
      <c r="B331" s="18" t="s">
        <v>925</v>
      </c>
      <c r="C331" s="18">
        <v>189</v>
      </c>
      <c r="D331" s="18">
        <v>2</v>
      </c>
      <c r="E331" s="25" t="s">
        <v>221</v>
      </c>
      <c r="F331" s="25" t="s">
        <v>89</v>
      </c>
      <c r="G331" s="25" t="s">
        <v>57</v>
      </c>
      <c r="H331" s="18" t="s">
        <v>58</v>
      </c>
      <c r="I331" s="18" t="s">
        <v>59</v>
      </c>
      <c r="J331" s="26">
        <v>35.290000915527344</v>
      </c>
      <c r="K331" s="25">
        <v>29</v>
      </c>
      <c r="L331" s="25" t="s">
        <v>221</v>
      </c>
      <c r="R331" s="18" t="s">
        <v>928</v>
      </c>
      <c r="S331" s="18" t="s">
        <v>272</v>
      </c>
      <c r="U331" s="18" t="s">
        <v>2135</v>
      </c>
      <c r="AB331" s="27">
        <v>41141.646539351852</v>
      </c>
    </row>
    <row r="332" spans="1:28" ht="63.75" x14ac:dyDescent="0.2">
      <c r="A332" s="24">
        <v>331</v>
      </c>
      <c r="B332" s="18" t="s">
        <v>925</v>
      </c>
      <c r="C332" s="18">
        <v>189</v>
      </c>
      <c r="D332" s="18">
        <v>2</v>
      </c>
      <c r="E332" s="25" t="s">
        <v>221</v>
      </c>
      <c r="F332" s="25" t="s">
        <v>89</v>
      </c>
      <c r="G332" s="25" t="s">
        <v>57</v>
      </c>
      <c r="H332" s="18" t="s">
        <v>58</v>
      </c>
      <c r="I332" s="18" t="s">
        <v>59</v>
      </c>
      <c r="J332" s="26">
        <v>35.290000915527344</v>
      </c>
      <c r="K332" s="25">
        <v>29</v>
      </c>
      <c r="L332" s="25" t="s">
        <v>221</v>
      </c>
      <c r="R332" s="18" t="s">
        <v>929</v>
      </c>
      <c r="S332" s="18" t="s">
        <v>930</v>
      </c>
      <c r="U332" s="18" t="s">
        <v>2135</v>
      </c>
      <c r="AB332" s="27">
        <v>41141.646539351852</v>
      </c>
    </row>
    <row r="333" spans="1:28" ht="38.25" x14ac:dyDescent="0.2">
      <c r="A333" s="24">
        <v>332</v>
      </c>
      <c r="B333" s="18" t="s">
        <v>925</v>
      </c>
      <c r="C333" s="18">
        <v>189</v>
      </c>
      <c r="D333" s="18">
        <v>2</v>
      </c>
      <c r="E333" s="25" t="s">
        <v>931</v>
      </c>
      <c r="F333" s="25" t="s">
        <v>253</v>
      </c>
      <c r="G333" s="25" t="s">
        <v>99</v>
      </c>
      <c r="H333" s="18" t="s">
        <v>58</v>
      </c>
      <c r="I333" s="18" t="s">
        <v>59</v>
      </c>
      <c r="J333" s="26">
        <v>72.010002136230469</v>
      </c>
      <c r="K333" s="25">
        <v>1</v>
      </c>
      <c r="L333" s="25" t="s">
        <v>931</v>
      </c>
      <c r="R333" s="18" t="s">
        <v>932</v>
      </c>
      <c r="S333" s="18" t="s">
        <v>933</v>
      </c>
      <c r="U333" s="29" t="s">
        <v>2136</v>
      </c>
      <c r="V333" s="29" t="s">
        <v>2143</v>
      </c>
      <c r="AB333" s="27">
        <v>41141.646539351852</v>
      </c>
    </row>
    <row r="334" spans="1:28" ht="51" x14ac:dyDescent="0.2">
      <c r="A334" s="24">
        <v>333</v>
      </c>
      <c r="B334" s="18" t="s">
        <v>925</v>
      </c>
      <c r="C334" s="18">
        <v>189</v>
      </c>
      <c r="D334" s="18">
        <v>2</v>
      </c>
      <c r="E334" s="25" t="s">
        <v>252</v>
      </c>
      <c r="F334" s="25" t="s">
        <v>253</v>
      </c>
      <c r="G334" s="25" t="s">
        <v>255</v>
      </c>
      <c r="H334" s="18" t="s">
        <v>58</v>
      </c>
      <c r="I334" s="18" t="s">
        <v>59</v>
      </c>
      <c r="J334" s="26">
        <v>72.040000915527344</v>
      </c>
      <c r="K334" s="25">
        <v>4</v>
      </c>
      <c r="L334" s="25" t="s">
        <v>252</v>
      </c>
      <c r="R334" s="18" t="s">
        <v>934</v>
      </c>
      <c r="S334" s="18" t="s">
        <v>935</v>
      </c>
      <c r="U334" s="29" t="s">
        <v>2136</v>
      </c>
      <c r="AB334" s="27">
        <v>41141.646539351852</v>
      </c>
    </row>
    <row r="335" spans="1:28" ht="51" x14ac:dyDescent="0.2">
      <c r="A335" s="24">
        <v>334</v>
      </c>
      <c r="B335" s="18" t="s">
        <v>925</v>
      </c>
      <c r="C335" s="18">
        <v>189</v>
      </c>
      <c r="D335" s="18">
        <v>2</v>
      </c>
      <c r="E335" s="25" t="s">
        <v>256</v>
      </c>
      <c r="F335" s="25" t="s">
        <v>258</v>
      </c>
      <c r="G335" s="25" t="s">
        <v>936</v>
      </c>
      <c r="H335" s="18" t="s">
        <v>58</v>
      </c>
      <c r="I335" s="18" t="s">
        <v>59</v>
      </c>
      <c r="J335" s="26">
        <v>73</v>
      </c>
      <c r="L335" s="25" t="s">
        <v>256</v>
      </c>
      <c r="R335" s="18" t="s">
        <v>937</v>
      </c>
      <c r="S335" s="18" t="s">
        <v>938</v>
      </c>
      <c r="U335" s="29" t="s">
        <v>2129</v>
      </c>
      <c r="AB335" s="27">
        <v>41141.646539351852</v>
      </c>
    </row>
    <row r="336" spans="1:28" ht="25.5" x14ac:dyDescent="0.2">
      <c r="A336" s="24">
        <v>335</v>
      </c>
      <c r="B336" s="18" t="s">
        <v>925</v>
      </c>
      <c r="C336" s="18">
        <v>189</v>
      </c>
      <c r="D336" s="18">
        <v>2</v>
      </c>
      <c r="E336" s="25" t="s">
        <v>939</v>
      </c>
      <c r="F336" s="25" t="s">
        <v>161</v>
      </c>
      <c r="G336" s="25" t="s">
        <v>348</v>
      </c>
      <c r="H336" s="18" t="s">
        <v>143</v>
      </c>
      <c r="I336" s="18" t="s">
        <v>59</v>
      </c>
      <c r="J336" s="26">
        <v>74.110000610351563</v>
      </c>
      <c r="K336" s="25">
        <v>11</v>
      </c>
      <c r="L336" s="25" t="s">
        <v>939</v>
      </c>
      <c r="R336" s="18" t="s">
        <v>940</v>
      </c>
      <c r="S336" s="18" t="s">
        <v>941</v>
      </c>
      <c r="U336" s="18" t="s">
        <v>2137</v>
      </c>
      <c r="AB336" s="27">
        <v>41141.646539351852</v>
      </c>
    </row>
    <row r="337" spans="1:28" ht="267.75" x14ac:dyDescent="0.2">
      <c r="A337" s="24">
        <v>336</v>
      </c>
      <c r="B337" s="18" t="s">
        <v>925</v>
      </c>
      <c r="C337" s="18">
        <v>189</v>
      </c>
      <c r="D337" s="18">
        <v>2</v>
      </c>
      <c r="E337" s="25" t="s">
        <v>939</v>
      </c>
      <c r="F337" s="25" t="s">
        <v>161</v>
      </c>
      <c r="G337" s="25" t="s">
        <v>447</v>
      </c>
      <c r="H337" s="18" t="s">
        <v>58</v>
      </c>
      <c r="I337" s="18" t="s">
        <v>59</v>
      </c>
      <c r="J337" s="26">
        <v>74.139999389648437</v>
      </c>
      <c r="K337" s="25">
        <v>14</v>
      </c>
      <c r="L337" s="25" t="s">
        <v>939</v>
      </c>
      <c r="R337" s="18" t="s">
        <v>942</v>
      </c>
      <c r="S337" s="18" t="s">
        <v>943</v>
      </c>
      <c r="U337" s="29" t="s">
        <v>2136</v>
      </c>
      <c r="V337" s="29" t="s">
        <v>2143</v>
      </c>
      <c r="AB337" s="27">
        <v>41141.646539351852</v>
      </c>
    </row>
    <row r="338" spans="1:28" ht="306" x14ac:dyDescent="0.2">
      <c r="A338" s="24">
        <v>337</v>
      </c>
      <c r="B338" s="18" t="s">
        <v>925</v>
      </c>
      <c r="C338" s="18">
        <v>189</v>
      </c>
      <c r="D338" s="18">
        <v>2</v>
      </c>
      <c r="E338" s="25" t="s">
        <v>939</v>
      </c>
      <c r="F338" s="25" t="s">
        <v>161</v>
      </c>
      <c r="G338" s="25" t="s">
        <v>944</v>
      </c>
      <c r="H338" s="18" t="s">
        <v>58</v>
      </c>
      <c r="I338" s="18" t="s">
        <v>59</v>
      </c>
      <c r="J338" s="26">
        <v>74</v>
      </c>
      <c r="L338" s="25" t="s">
        <v>939</v>
      </c>
      <c r="R338" s="18" t="s">
        <v>945</v>
      </c>
      <c r="S338" s="18" t="s">
        <v>946</v>
      </c>
      <c r="U338" s="29" t="s">
        <v>2136</v>
      </c>
      <c r="V338" s="29" t="s">
        <v>2143</v>
      </c>
      <c r="AB338" s="27">
        <v>41141.646539351852</v>
      </c>
    </row>
    <row r="339" spans="1:28" ht="89.25" x14ac:dyDescent="0.2">
      <c r="A339" s="24">
        <v>338</v>
      </c>
      <c r="B339" s="18" t="s">
        <v>925</v>
      </c>
      <c r="C339" s="18">
        <v>189</v>
      </c>
      <c r="D339" s="18">
        <v>2</v>
      </c>
      <c r="E339" s="25" t="s">
        <v>947</v>
      </c>
      <c r="F339" s="25" t="s">
        <v>161</v>
      </c>
      <c r="G339" s="25" t="s">
        <v>94</v>
      </c>
      <c r="H339" s="18" t="s">
        <v>58</v>
      </c>
      <c r="I339" s="18" t="s">
        <v>59</v>
      </c>
      <c r="J339" s="26">
        <v>74.30999755859375</v>
      </c>
      <c r="K339" s="25">
        <v>31</v>
      </c>
      <c r="L339" s="25" t="s">
        <v>947</v>
      </c>
      <c r="R339" s="18" t="s">
        <v>948</v>
      </c>
      <c r="S339" s="18" t="s">
        <v>949</v>
      </c>
      <c r="U339" s="29" t="s">
        <v>2135</v>
      </c>
      <c r="AB339" s="27">
        <v>41141.646539351852</v>
      </c>
    </row>
    <row r="340" spans="1:28" ht="63.75" x14ac:dyDescent="0.2">
      <c r="A340" s="24">
        <v>339</v>
      </c>
      <c r="B340" s="18" t="s">
        <v>925</v>
      </c>
      <c r="C340" s="18">
        <v>189</v>
      </c>
      <c r="D340" s="18">
        <v>2</v>
      </c>
      <c r="E340" s="25" t="s">
        <v>735</v>
      </c>
      <c r="F340" s="25" t="s">
        <v>513</v>
      </c>
      <c r="G340" s="25" t="s">
        <v>447</v>
      </c>
      <c r="H340" s="18" t="s">
        <v>58</v>
      </c>
      <c r="I340" s="18" t="s">
        <v>59</v>
      </c>
      <c r="J340" s="26">
        <v>76.139999389648438</v>
      </c>
      <c r="K340" s="25">
        <v>14</v>
      </c>
      <c r="L340" s="25" t="s">
        <v>735</v>
      </c>
      <c r="R340" s="18" t="s">
        <v>950</v>
      </c>
      <c r="S340" s="18" t="s">
        <v>951</v>
      </c>
      <c r="U340" s="29" t="s">
        <v>2129</v>
      </c>
      <c r="AB340" s="27">
        <v>41141.646539351852</v>
      </c>
    </row>
    <row r="341" spans="1:28" ht="51" x14ac:dyDescent="0.2">
      <c r="A341" s="24">
        <v>340</v>
      </c>
      <c r="B341" s="18" t="s">
        <v>925</v>
      </c>
      <c r="C341" s="18">
        <v>189</v>
      </c>
      <c r="D341" s="18">
        <v>2</v>
      </c>
      <c r="E341" s="25" t="s">
        <v>398</v>
      </c>
      <c r="F341" s="25" t="s">
        <v>399</v>
      </c>
      <c r="G341" s="25" t="s">
        <v>131</v>
      </c>
      <c r="H341" s="18" t="s">
        <v>58</v>
      </c>
      <c r="I341" s="18" t="s">
        <v>59</v>
      </c>
      <c r="J341" s="26">
        <v>78.360000610351562</v>
      </c>
      <c r="K341" s="25">
        <v>36</v>
      </c>
      <c r="L341" s="25" t="s">
        <v>398</v>
      </c>
      <c r="R341" s="18" t="s">
        <v>952</v>
      </c>
      <c r="S341" s="18" t="s">
        <v>272</v>
      </c>
      <c r="U341" s="29" t="s">
        <v>2136</v>
      </c>
      <c r="V341" s="29" t="s">
        <v>2146</v>
      </c>
      <c r="AB341" s="27">
        <v>41141.646539351852</v>
      </c>
    </row>
    <row r="342" spans="1:28" ht="102" x14ac:dyDescent="0.2">
      <c r="A342" s="24">
        <v>341</v>
      </c>
      <c r="B342" s="18" t="s">
        <v>925</v>
      </c>
      <c r="C342" s="18">
        <v>189</v>
      </c>
      <c r="D342" s="18">
        <v>2</v>
      </c>
      <c r="E342" s="25" t="s">
        <v>523</v>
      </c>
      <c r="F342" s="25" t="s">
        <v>527</v>
      </c>
      <c r="G342" s="25" t="s">
        <v>184</v>
      </c>
      <c r="H342" s="18" t="s">
        <v>58</v>
      </c>
      <c r="I342" s="18" t="s">
        <v>59</v>
      </c>
      <c r="J342" s="26">
        <v>79.389999389648438</v>
      </c>
      <c r="K342" s="25">
        <v>39</v>
      </c>
      <c r="L342" s="25" t="s">
        <v>523</v>
      </c>
      <c r="R342" s="18" t="s">
        <v>953</v>
      </c>
      <c r="S342" s="18" t="s">
        <v>272</v>
      </c>
      <c r="U342" s="29" t="s">
        <v>2136</v>
      </c>
      <c r="V342" s="29" t="s">
        <v>2146</v>
      </c>
      <c r="AB342" s="27">
        <v>41141.646539351852</v>
      </c>
    </row>
    <row r="343" spans="1:28" ht="38.25" x14ac:dyDescent="0.2">
      <c r="A343" s="24">
        <v>342</v>
      </c>
      <c r="B343" s="18" t="s">
        <v>925</v>
      </c>
      <c r="C343" s="18">
        <v>189</v>
      </c>
      <c r="D343" s="18">
        <v>2</v>
      </c>
      <c r="E343" s="25" t="s">
        <v>523</v>
      </c>
      <c r="F343" s="25" t="s">
        <v>527</v>
      </c>
      <c r="G343" s="25" t="s">
        <v>202</v>
      </c>
      <c r="H343" s="18" t="s">
        <v>58</v>
      </c>
      <c r="I343" s="18" t="s">
        <v>59</v>
      </c>
      <c r="J343" s="26">
        <v>79.5</v>
      </c>
      <c r="K343" s="25">
        <v>50</v>
      </c>
      <c r="L343" s="25" t="s">
        <v>523</v>
      </c>
      <c r="R343" s="18" t="s">
        <v>954</v>
      </c>
      <c r="S343" s="18" t="s">
        <v>272</v>
      </c>
      <c r="U343" s="29" t="s">
        <v>2136</v>
      </c>
      <c r="V343" s="29" t="s">
        <v>2146</v>
      </c>
      <c r="AB343" s="27">
        <v>41141.646539351852</v>
      </c>
    </row>
    <row r="344" spans="1:28" ht="25.5" x14ac:dyDescent="0.2">
      <c r="A344" s="24">
        <v>343</v>
      </c>
      <c r="B344" s="18" t="s">
        <v>925</v>
      </c>
      <c r="C344" s="18">
        <v>189</v>
      </c>
      <c r="D344" s="18">
        <v>2</v>
      </c>
      <c r="E344" s="25" t="s">
        <v>574</v>
      </c>
      <c r="F344" s="25" t="s">
        <v>575</v>
      </c>
      <c r="G344" s="25" t="s">
        <v>524</v>
      </c>
      <c r="H344" s="18" t="s">
        <v>58</v>
      </c>
      <c r="I344" s="18" t="s">
        <v>59</v>
      </c>
      <c r="J344" s="26">
        <v>89.419998168945313</v>
      </c>
      <c r="K344" s="25">
        <v>42</v>
      </c>
      <c r="L344" s="25" t="s">
        <v>574</v>
      </c>
      <c r="R344" s="18" t="s">
        <v>955</v>
      </c>
      <c r="S344" s="18" t="s">
        <v>272</v>
      </c>
      <c r="U344" s="29" t="s">
        <v>2136</v>
      </c>
      <c r="V344" s="29" t="s">
        <v>2142</v>
      </c>
      <c r="AB344" s="27">
        <v>41141.646539351852</v>
      </c>
    </row>
    <row r="345" spans="1:28" ht="153" x14ac:dyDescent="0.2">
      <c r="A345" s="24">
        <v>344</v>
      </c>
      <c r="B345" s="18" t="s">
        <v>956</v>
      </c>
      <c r="C345" s="18">
        <v>189</v>
      </c>
      <c r="D345" s="18">
        <v>2</v>
      </c>
      <c r="E345" s="25" t="s">
        <v>385</v>
      </c>
      <c r="F345" s="25" t="s">
        <v>386</v>
      </c>
      <c r="G345" s="25" t="s">
        <v>957</v>
      </c>
      <c r="H345" s="18" t="s">
        <v>58</v>
      </c>
      <c r="I345" s="18" t="s">
        <v>59</v>
      </c>
      <c r="J345" s="26">
        <v>67</v>
      </c>
      <c r="L345" s="25" t="s">
        <v>385</v>
      </c>
      <c r="R345" s="18" t="s">
        <v>958</v>
      </c>
      <c r="S345" s="18" t="s">
        <v>959</v>
      </c>
      <c r="U345" s="29" t="s">
        <v>2136</v>
      </c>
      <c r="V345" s="29" t="s">
        <v>2146</v>
      </c>
      <c r="AB345" s="27">
        <v>41141.646539351852</v>
      </c>
    </row>
    <row r="346" spans="1:28" ht="153" x14ac:dyDescent="0.2">
      <c r="A346" s="24">
        <v>345</v>
      </c>
      <c r="B346" s="18" t="s">
        <v>960</v>
      </c>
      <c r="C346" s="18">
        <v>189</v>
      </c>
      <c r="D346" s="18">
        <v>2</v>
      </c>
      <c r="E346" s="25" t="s">
        <v>282</v>
      </c>
      <c r="F346" s="25" t="s">
        <v>126</v>
      </c>
      <c r="G346" s="25" t="s">
        <v>459</v>
      </c>
      <c r="H346" s="18" t="s">
        <v>58</v>
      </c>
      <c r="I346" s="18" t="s">
        <v>59</v>
      </c>
      <c r="J346" s="26">
        <v>243.41000366210937</v>
      </c>
      <c r="K346" s="25">
        <v>41</v>
      </c>
      <c r="L346" s="25" t="s">
        <v>282</v>
      </c>
      <c r="R346" s="18" t="s">
        <v>961</v>
      </c>
      <c r="S346" s="18" t="s">
        <v>962</v>
      </c>
      <c r="U346" s="18" t="s">
        <v>2129</v>
      </c>
      <c r="AB346" s="27">
        <v>41141.646539351852</v>
      </c>
    </row>
    <row r="347" spans="1:28" ht="38.25" x14ac:dyDescent="0.2">
      <c r="A347" s="24">
        <v>346</v>
      </c>
      <c r="B347" s="18" t="s">
        <v>963</v>
      </c>
      <c r="C347" s="18">
        <v>189</v>
      </c>
      <c r="D347" s="18">
        <v>2</v>
      </c>
      <c r="E347" s="25" t="s">
        <v>157</v>
      </c>
      <c r="F347" s="25" t="s">
        <v>84</v>
      </c>
      <c r="G347" s="25" t="s">
        <v>202</v>
      </c>
      <c r="H347" s="18" t="s">
        <v>143</v>
      </c>
      <c r="I347" s="18" t="s">
        <v>180</v>
      </c>
      <c r="J347" s="26">
        <v>6.5</v>
      </c>
      <c r="K347" s="25">
        <v>50</v>
      </c>
      <c r="L347" s="25" t="s">
        <v>157</v>
      </c>
      <c r="R347" s="18" t="s">
        <v>964</v>
      </c>
      <c r="S347" s="18" t="s">
        <v>965</v>
      </c>
      <c r="U347" s="18" t="s">
        <v>2137</v>
      </c>
      <c r="AB347" s="27">
        <v>41141.646539351852</v>
      </c>
    </row>
    <row r="348" spans="1:28" ht="38.25" x14ac:dyDescent="0.2">
      <c r="A348" s="24">
        <v>347</v>
      </c>
      <c r="B348" s="18" t="s">
        <v>963</v>
      </c>
      <c r="C348" s="18">
        <v>189</v>
      </c>
      <c r="D348" s="18">
        <v>2</v>
      </c>
      <c r="E348" s="25" t="s">
        <v>458</v>
      </c>
      <c r="F348" s="25" t="s">
        <v>459</v>
      </c>
      <c r="G348" s="25" t="s">
        <v>455</v>
      </c>
      <c r="H348" s="18" t="s">
        <v>58</v>
      </c>
      <c r="I348" s="18" t="s">
        <v>180</v>
      </c>
      <c r="J348" s="26">
        <v>41.259998321533203</v>
      </c>
      <c r="K348" s="25">
        <v>26</v>
      </c>
      <c r="L348" s="25" t="s">
        <v>458</v>
      </c>
      <c r="R348" s="18" t="s">
        <v>966</v>
      </c>
      <c r="S348" s="18" t="s">
        <v>965</v>
      </c>
      <c r="U348" s="18" t="s">
        <v>2136</v>
      </c>
      <c r="V348" s="18" t="s">
        <v>2142</v>
      </c>
      <c r="AB348" s="27">
        <v>41141.646539351852</v>
      </c>
    </row>
    <row r="349" spans="1:28" ht="51" x14ac:dyDescent="0.2">
      <c r="A349" s="24">
        <v>348</v>
      </c>
      <c r="B349" s="18" t="s">
        <v>963</v>
      </c>
      <c r="C349" s="18">
        <v>189</v>
      </c>
      <c r="D349" s="18">
        <v>2</v>
      </c>
      <c r="E349" s="25" t="s">
        <v>232</v>
      </c>
      <c r="F349" s="25" t="s">
        <v>233</v>
      </c>
      <c r="G349" s="25" t="s">
        <v>291</v>
      </c>
      <c r="H349" s="18" t="s">
        <v>58</v>
      </c>
      <c r="I349" s="18" t="s">
        <v>180</v>
      </c>
      <c r="J349" s="26">
        <v>51.240001678466797</v>
      </c>
      <c r="K349" s="25">
        <v>24</v>
      </c>
      <c r="L349" s="25" t="s">
        <v>232</v>
      </c>
      <c r="R349" s="18" t="s">
        <v>967</v>
      </c>
      <c r="S349" s="18" t="s">
        <v>968</v>
      </c>
      <c r="U349" s="29" t="s">
        <v>2136</v>
      </c>
      <c r="V349" s="29" t="s">
        <v>2139</v>
      </c>
      <c r="AB349" s="27">
        <v>41141.646539351852</v>
      </c>
    </row>
    <row r="350" spans="1:28" ht="51" x14ac:dyDescent="0.2">
      <c r="A350" s="24">
        <v>349</v>
      </c>
      <c r="B350" s="18" t="s">
        <v>963</v>
      </c>
      <c r="C350" s="18">
        <v>189</v>
      </c>
      <c r="D350" s="18">
        <v>2</v>
      </c>
      <c r="E350" s="25" t="s">
        <v>969</v>
      </c>
      <c r="F350" s="25" t="s">
        <v>497</v>
      </c>
      <c r="G350" s="25" t="s">
        <v>79</v>
      </c>
      <c r="H350" s="18" t="s">
        <v>58</v>
      </c>
      <c r="I350" s="18" t="s">
        <v>180</v>
      </c>
      <c r="J350" s="26">
        <v>60.209999084472656</v>
      </c>
      <c r="K350" s="25">
        <v>21</v>
      </c>
      <c r="L350" s="25" t="s">
        <v>969</v>
      </c>
      <c r="R350" s="18" t="s">
        <v>967</v>
      </c>
      <c r="S350" s="18" t="s">
        <v>968</v>
      </c>
      <c r="U350" s="29" t="s">
        <v>2136</v>
      </c>
      <c r="V350" s="29" t="s">
        <v>2139</v>
      </c>
      <c r="AB350" s="27">
        <v>41141.646539351852</v>
      </c>
    </row>
    <row r="351" spans="1:28" ht="25.5" x14ac:dyDescent="0.2">
      <c r="A351" s="24">
        <v>350</v>
      </c>
      <c r="B351" s="18" t="s">
        <v>963</v>
      </c>
      <c r="C351" s="18">
        <v>189</v>
      </c>
      <c r="D351" s="18">
        <v>2</v>
      </c>
      <c r="E351" s="25" t="s">
        <v>541</v>
      </c>
      <c r="F351" s="25" t="s">
        <v>536</v>
      </c>
      <c r="G351" s="25" t="s">
        <v>179</v>
      </c>
      <c r="H351" s="18" t="s">
        <v>58</v>
      </c>
      <c r="I351" s="18" t="s">
        <v>180</v>
      </c>
      <c r="J351" s="26">
        <v>80.269996643066406</v>
      </c>
      <c r="K351" s="25">
        <v>27</v>
      </c>
      <c r="L351" s="25" t="s">
        <v>541</v>
      </c>
      <c r="R351" s="18" t="s">
        <v>970</v>
      </c>
      <c r="S351" s="18" t="s">
        <v>965</v>
      </c>
      <c r="U351" s="29" t="s">
        <v>2136</v>
      </c>
      <c r="V351" s="29" t="s">
        <v>2144</v>
      </c>
      <c r="AB351" s="27">
        <v>41141.646539351852</v>
      </c>
    </row>
    <row r="352" spans="1:28" ht="51" x14ac:dyDescent="0.2">
      <c r="A352" s="24">
        <v>351</v>
      </c>
      <c r="B352" s="18" t="s">
        <v>963</v>
      </c>
      <c r="C352" s="18">
        <v>189</v>
      </c>
      <c r="D352" s="18">
        <v>2</v>
      </c>
      <c r="E352" s="25" t="s">
        <v>63</v>
      </c>
      <c r="F352" s="25" t="s">
        <v>263</v>
      </c>
      <c r="G352" s="25" t="s">
        <v>352</v>
      </c>
      <c r="H352" s="18" t="s">
        <v>58</v>
      </c>
      <c r="I352" s="18" t="s">
        <v>180</v>
      </c>
      <c r="J352" s="26">
        <v>228.08999633789062</v>
      </c>
      <c r="K352" s="25">
        <v>9</v>
      </c>
      <c r="L352" s="25" t="s">
        <v>63</v>
      </c>
      <c r="R352" s="18" t="s">
        <v>971</v>
      </c>
      <c r="S352" s="18" t="s">
        <v>965</v>
      </c>
      <c r="U352" s="18" t="s">
        <v>2129</v>
      </c>
      <c r="AB352" s="27">
        <v>41141.646539351852</v>
      </c>
    </row>
    <row r="353" spans="1:28" ht="140.25" x14ac:dyDescent="0.2">
      <c r="A353" s="24">
        <v>352</v>
      </c>
      <c r="B353" s="18" t="s">
        <v>972</v>
      </c>
      <c r="C353" s="18">
        <v>189</v>
      </c>
      <c r="D353" s="18">
        <v>2</v>
      </c>
      <c r="E353" s="25" t="s">
        <v>280</v>
      </c>
      <c r="F353" s="25" t="s">
        <v>88</v>
      </c>
      <c r="G353" s="25" t="s">
        <v>171</v>
      </c>
      <c r="H353" s="18" t="s">
        <v>58</v>
      </c>
      <c r="I353" s="18" t="s">
        <v>59</v>
      </c>
      <c r="J353" s="26">
        <v>242.61000061035156</v>
      </c>
      <c r="K353" s="25">
        <v>61</v>
      </c>
      <c r="L353" s="25" t="s">
        <v>280</v>
      </c>
      <c r="R353" s="18" t="s">
        <v>281</v>
      </c>
      <c r="S353" s="18" t="s">
        <v>272</v>
      </c>
      <c r="U353" s="18" t="s">
        <v>2129</v>
      </c>
      <c r="AB353" s="27">
        <v>41141.646539351852</v>
      </c>
    </row>
    <row r="354" spans="1:28" ht="89.25" x14ac:dyDescent="0.2">
      <c r="A354" s="24">
        <v>353</v>
      </c>
      <c r="B354" s="18" t="s">
        <v>972</v>
      </c>
      <c r="C354" s="18">
        <v>189</v>
      </c>
      <c r="D354" s="18">
        <v>2</v>
      </c>
      <c r="E354" s="25" t="s">
        <v>282</v>
      </c>
      <c r="F354" s="25" t="s">
        <v>126</v>
      </c>
      <c r="G354" s="25" t="s">
        <v>184</v>
      </c>
      <c r="H354" s="18" t="s">
        <v>58</v>
      </c>
      <c r="I354" s="18" t="s">
        <v>59</v>
      </c>
      <c r="J354" s="26">
        <v>243.38999938964844</v>
      </c>
      <c r="K354" s="25">
        <v>39</v>
      </c>
      <c r="L354" s="25" t="s">
        <v>282</v>
      </c>
      <c r="R354" s="18" t="s">
        <v>283</v>
      </c>
      <c r="S354" s="18" t="s">
        <v>272</v>
      </c>
      <c r="U354" s="18" t="s">
        <v>2129</v>
      </c>
      <c r="AB354" s="27">
        <v>41141.646539351852</v>
      </c>
    </row>
    <row r="355" spans="1:28" ht="51" x14ac:dyDescent="0.2">
      <c r="A355" s="24">
        <v>354</v>
      </c>
      <c r="B355" s="18" t="s">
        <v>973</v>
      </c>
      <c r="C355" s="18">
        <v>189</v>
      </c>
      <c r="D355" s="18">
        <v>2</v>
      </c>
      <c r="E355" s="25" t="s">
        <v>307</v>
      </c>
      <c r="F355" s="25" t="s">
        <v>238</v>
      </c>
      <c r="G355" s="25" t="s">
        <v>70</v>
      </c>
      <c r="H355" s="18" t="s">
        <v>143</v>
      </c>
      <c r="I355" s="18" t="s">
        <v>180</v>
      </c>
      <c r="J355" s="26">
        <v>2.2200000286102295</v>
      </c>
      <c r="K355" s="25">
        <v>22</v>
      </c>
      <c r="L355" s="25" t="s">
        <v>307</v>
      </c>
      <c r="R355" s="18" t="s">
        <v>974</v>
      </c>
      <c r="S355" s="18" t="s">
        <v>975</v>
      </c>
      <c r="U355" s="18" t="s">
        <v>2137</v>
      </c>
      <c r="AB355" s="27">
        <v>41141.646539351852</v>
      </c>
    </row>
    <row r="356" spans="1:28" ht="51" x14ac:dyDescent="0.2">
      <c r="A356" s="24">
        <v>355</v>
      </c>
      <c r="B356" s="18" t="s">
        <v>973</v>
      </c>
      <c r="C356" s="18">
        <v>189</v>
      </c>
      <c r="D356" s="18">
        <v>2</v>
      </c>
      <c r="E356" s="25" t="s">
        <v>307</v>
      </c>
      <c r="F356" s="25" t="s">
        <v>238</v>
      </c>
      <c r="G356" s="25" t="s">
        <v>179</v>
      </c>
      <c r="H356" s="18" t="s">
        <v>143</v>
      </c>
      <c r="I356" s="18" t="s">
        <v>180</v>
      </c>
      <c r="J356" s="26">
        <v>2.2699999809265137</v>
      </c>
      <c r="K356" s="25">
        <v>27</v>
      </c>
      <c r="L356" s="25" t="s">
        <v>307</v>
      </c>
      <c r="R356" s="18" t="s">
        <v>974</v>
      </c>
      <c r="S356" s="18" t="s">
        <v>976</v>
      </c>
      <c r="U356" s="18" t="s">
        <v>2137</v>
      </c>
      <c r="AB356" s="27">
        <v>41141.646539351852</v>
      </c>
    </row>
    <row r="357" spans="1:28" ht="51" x14ac:dyDescent="0.2">
      <c r="A357" s="24">
        <v>356</v>
      </c>
      <c r="B357" s="18" t="s">
        <v>973</v>
      </c>
      <c r="C357" s="18">
        <v>189</v>
      </c>
      <c r="D357" s="18">
        <v>2</v>
      </c>
      <c r="E357" s="25" t="s">
        <v>307</v>
      </c>
      <c r="F357" s="25" t="s">
        <v>238</v>
      </c>
      <c r="G357" s="25" t="s">
        <v>94</v>
      </c>
      <c r="H357" s="18" t="s">
        <v>143</v>
      </c>
      <c r="I357" s="18" t="s">
        <v>180</v>
      </c>
      <c r="J357" s="26">
        <v>2.309999942779541</v>
      </c>
      <c r="K357" s="25">
        <v>31</v>
      </c>
      <c r="L357" s="25" t="s">
        <v>307</v>
      </c>
      <c r="R357" s="18" t="s">
        <v>974</v>
      </c>
      <c r="S357" s="18" t="s">
        <v>977</v>
      </c>
      <c r="U357" s="18" t="s">
        <v>2137</v>
      </c>
      <c r="AB357" s="27">
        <v>41141.646539351852</v>
      </c>
    </row>
    <row r="358" spans="1:28" ht="51" x14ac:dyDescent="0.2">
      <c r="A358" s="24">
        <v>357</v>
      </c>
      <c r="B358" s="18" t="s">
        <v>973</v>
      </c>
      <c r="C358" s="18">
        <v>189</v>
      </c>
      <c r="D358" s="18">
        <v>2</v>
      </c>
      <c r="E358" s="25" t="s">
        <v>315</v>
      </c>
      <c r="F358" s="25" t="s">
        <v>238</v>
      </c>
      <c r="G358" s="25" t="s">
        <v>225</v>
      </c>
      <c r="H358" s="18" t="s">
        <v>143</v>
      </c>
      <c r="I358" s="18" t="s">
        <v>180</v>
      </c>
      <c r="J358" s="26">
        <v>2.440000057220459</v>
      </c>
      <c r="K358" s="25">
        <v>44</v>
      </c>
      <c r="L358" s="25" t="s">
        <v>315</v>
      </c>
      <c r="R358" s="18" t="s">
        <v>974</v>
      </c>
      <c r="S358" s="18" t="s">
        <v>978</v>
      </c>
      <c r="U358" s="18" t="s">
        <v>2137</v>
      </c>
      <c r="AB358" s="27">
        <v>41141.646539351852</v>
      </c>
    </row>
    <row r="359" spans="1:28" ht="51" x14ac:dyDescent="0.2">
      <c r="A359" s="24">
        <v>358</v>
      </c>
      <c r="B359" s="18" t="s">
        <v>973</v>
      </c>
      <c r="C359" s="18">
        <v>189</v>
      </c>
      <c r="D359" s="18">
        <v>2</v>
      </c>
      <c r="E359" s="25" t="s">
        <v>315</v>
      </c>
      <c r="F359" s="25" t="s">
        <v>238</v>
      </c>
      <c r="G359" s="25" t="s">
        <v>117</v>
      </c>
      <c r="H359" s="18" t="s">
        <v>143</v>
      </c>
      <c r="I359" s="18" t="s">
        <v>180</v>
      </c>
      <c r="J359" s="26">
        <v>2.4700000286102295</v>
      </c>
      <c r="K359" s="25">
        <v>47</v>
      </c>
      <c r="L359" s="25" t="s">
        <v>315</v>
      </c>
      <c r="R359" s="18" t="s">
        <v>974</v>
      </c>
      <c r="S359" s="18" t="s">
        <v>979</v>
      </c>
      <c r="U359" s="18" t="s">
        <v>2137</v>
      </c>
      <c r="AB359" s="27">
        <v>41141.646539351852</v>
      </c>
    </row>
    <row r="360" spans="1:28" ht="51" x14ac:dyDescent="0.2">
      <c r="A360" s="24">
        <v>359</v>
      </c>
      <c r="B360" s="18" t="s">
        <v>973</v>
      </c>
      <c r="C360" s="18">
        <v>189</v>
      </c>
      <c r="D360" s="18">
        <v>2</v>
      </c>
      <c r="E360" s="25" t="s">
        <v>315</v>
      </c>
      <c r="F360" s="25" t="s">
        <v>238</v>
      </c>
      <c r="G360" s="25" t="s">
        <v>202</v>
      </c>
      <c r="H360" s="18" t="s">
        <v>143</v>
      </c>
      <c r="I360" s="18" t="s">
        <v>180</v>
      </c>
      <c r="J360" s="26">
        <v>2.5</v>
      </c>
      <c r="K360" s="25">
        <v>50</v>
      </c>
      <c r="L360" s="25" t="s">
        <v>315</v>
      </c>
      <c r="R360" s="18" t="s">
        <v>974</v>
      </c>
      <c r="S360" s="18" t="s">
        <v>979</v>
      </c>
      <c r="U360" s="18" t="s">
        <v>2137</v>
      </c>
      <c r="AB360" s="27">
        <v>41141.646539351852</v>
      </c>
    </row>
    <row r="361" spans="1:28" ht="114.75" x14ac:dyDescent="0.2">
      <c r="A361" s="24">
        <v>360</v>
      </c>
      <c r="B361" s="18" t="s">
        <v>973</v>
      </c>
      <c r="C361" s="18">
        <v>189</v>
      </c>
      <c r="D361" s="18">
        <v>2</v>
      </c>
      <c r="E361" s="25" t="s">
        <v>315</v>
      </c>
      <c r="F361" s="25" t="s">
        <v>238</v>
      </c>
      <c r="G361" s="25" t="s">
        <v>166</v>
      </c>
      <c r="H361" s="18" t="s">
        <v>58</v>
      </c>
      <c r="I361" s="18" t="s">
        <v>180</v>
      </c>
      <c r="J361" s="26">
        <v>2.5399999618530273</v>
      </c>
      <c r="K361" s="25">
        <v>54</v>
      </c>
      <c r="L361" s="25" t="s">
        <v>315</v>
      </c>
      <c r="R361" s="18" t="s">
        <v>980</v>
      </c>
      <c r="S361" s="18" t="s">
        <v>981</v>
      </c>
      <c r="U361" s="18" t="s">
        <v>2135</v>
      </c>
      <c r="AB361" s="27">
        <v>41141.646539351852</v>
      </c>
    </row>
    <row r="362" spans="1:28" ht="89.25" x14ac:dyDescent="0.2">
      <c r="A362" s="24">
        <v>361</v>
      </c>
      <c r="B362" s="18" t="s">
        <v>973</v>
      </c>
      <c r="C362" s="18">
        <v>189</v>
      </c>
      <c r="D362" s="18">
        <v>2</v>
      </c>
      <c r="E362" s="25" t="s">
        <v>315</v>
      </c>
      <c r="F362" s="25" t="s">
        <v>255</v>
      </c>
      <c r="G362" s="25" t="s">
        <v>240</v>
      </c>
      <c r="H362" s="18" t="s">
        <v>143</v>
      </c>
      <c r="I362" s="18" t="s">
        <v>180</v>
      </c>
      <c r="J362" s="26">
        <v>4.5500001907348633</v>
      </c>
      <c r="K362" s="25">
        <v>55</v>
      </c>
      <c r="L362" s="25" t="s">
        <v>315</v>
      </c>
      <c r="R362" s="18" t="s">
        <v>974</v>
      </c>
      <c r="S362" s="18" t="s">
        <v>982</v>
      </c>
      <c r="U362" s="18" t="s">
        <v>2137</v>
      </c>
      <c r="AB362" s="27">
        <v>41141.646539351852</v>
      </c>
    </row>
    <row r="363" spans="1:28" ht="63.75" x14ac:dyDescent="0.2">
      <c r="A363" s="24">
        <v>362</v>
      </c>
      <c r="B363" s="18" t="s">
        <v>973</v>
      </c>
      <c r="C363" s="18">
        <v>189</v>
      </c>
      <c r="D363" s="18">
        <v>2</v>
      </c>
      <c r="E363" s="25" t="s">
        <v>315</v>
      </c>
      <c r="F363" s="25" t="s">
        <v>255</v>
      </c>
      <c r="G363" s="25" t="s">
        <v>245</v>
      </c>
      <c r="H363" s="18" t="s">
        <v>143</v>
      </c>
      <c r="I363" s="18" t="s">
        <v>180</v>
      </c>
      <c r="J363" s="26">
        <v>4.5900001525878906</v>
      </c>
      <c r="K363" s="25">
        <v>59</v>
      </c>
      <c r="L363" s="25" t="s">
        <v>315</v>
      </c>
      <c r="R363" s="18" t="s">
        <v>974</v>
      </c>
      <c r="S363" s="18" t="s">
        <v>983</v>
      </c>
      <c r="U363" s="18" t="s">
        <v>2137</v>
      </c>
      <c r="AB363" s="27">
        <v>41141.646539351852</v>
      </c>
    </row>
    <row r="364" spans="1:28" ht="51" x14ac:dyDescent="0.2">
      <c r="A364" s="24">
        <v>363</v>
      </c>
      <c r="B364" s="18" t="s">
        <v>973</v>
      </c>
      <c r="C364" s="18">
        <v>189</v>
      </c>
      <c r="D364" s="18">
        <v>2</v>
      </c>
      <c r="E364" s="25" t="s">
        <v>315</v>
      </c>
      <c r="F364" s="25" t="s">
        <v>190</v>
      </c>
      <c r="G364" s="25" t="s">
        <v>99</v>
      </c>
      <c r="H364" s="18" t="s">
        <v>143</v>
      </c>
      <c r="I364" s="18" t="s">
        <v>180</v>
      </c>
      <c r="J364" s="26">
        <v>5.0100002288818359</v>
      </c>
      <c r="K364" s="25">
        <v>1</v>
      </c>
      <c r="L364" s="25" t="s">
        <v>315</v>
      </c>
      <c r="R364" s="18" t="s">
        <v>974</v>
      </c>
      <c r="S364" s="18" t="s">
        <v>979</v>
      </c>
      <c r="U364" s="18" t="s">
        <v>2137</v>
      </c>
      <c r="AB364" s="27">
        <v>41141.646539351852</v>
      </c>
    </row>
    <row r="365" spans="1:28" ht="51" x14ac:dyDescent="0.2">
      <c r="A365" s="24">
        <v>364</v>
      </c>
      <c r="B365" s="18" t="s">
        <v>973</v>
      </c>
      <c r="C365" s="18">
        <v>189</v>
      </c>
      <c r="D365" s="18">
        <v>2</v>
      </c>
      <c r="E365" s="25" t="s">
        <v>315</v>
      </c>
      <c r="F365" s="25" t="s">
        <v>255</v>
      </c>
      <c r="G365" s="25" t="s">
        <v>308</v>
      </c>
      <c r="H365" s="18" t="s">
        <v>143</v>
      </c>
      <c r="I365" s="18" t="s">
        <v>180</v>
      </c>
      <c r="J365" s="26">
        <v>4.3000001907348633</v>
      </c>
      <c r="K365" s="25">
        <v>30</v>
      </c>
      <c r="L365" s="25" t="s">
        <v>315</v>
      </c>
      <c r="R365" s="18" t="s">
        <v>974</v>
      </c>
      <c r="S365" s="18" t="s">
        <v>984</v>
      </c>
      <c r="U365" s="18" t="s">
        <v>2137</v>
      </c>
      <c r="AB365" s="27">
        <v>41141.646539351852</v>
      </c>
    </row>
    <row r="366" spans="1:28" ht="51" x14ac:dyDescent="0.2">
      <c r="A366" s="24">
        <v>365</v>
      </c>
      <c r="B366" s="18" t="s">
        <v>973</v>
      </c>
      <c r="C366" s="18">
        <v>189</v>
      </c>
      <c r="D366" s="18">
        <v>2</v>
      </c>
      <c r="E366" s="25" t="s">
        <v>210</v>
      </c>
      <c r="F366" s="25" t="s">
        <v>211</v>
      </c>
      <c r="G366" s="25" t="s">
        <v>84</v>
      </c>
      <c r="H366" s="18" t="s">
        <v>143</v>
      </c>
      <c r="I366" s="18" t="s">
        <v>180</v>
      </c>
      <c r="J366" s="26">
        <v>7.059999942779541</v>
      </c>
      <c r="K366" s="25">
        <v>6</v>
      </c>
      <c r="L366" s="25" t="s">
        <v>210</v>
      </c>
      <c r="R366" s="18" t="s">
        <v>985</v>
      </c>
      <c r="S366" s="18" t="s">
        <v>986</v>
      </c>
      <c r="U366" s="18" t="s">
        <v>2137</v>
      </c>
      <c r="AB366" s="27">
        <v>41141.646539351852</v>
      </c>
    </row>
    <row r="367" spans="1:28" ht="178.5" x14ac:dyDescent="0.2">
      <c r="A367" s="24">
        <v>366</v>
      </c>
      <c r="B367" s="18" t="s">
        <v>987</v>
      </c>
      <c r="C367" s="18">
        <v>189</v>
      </c>
      <c r="D367" s="18">
        <v>2</v>
      </c>
      <c r="E367" s="25" t="s">
        <v>224</v>
      </c>
      <c r="F367" s="25" t="s">
        <v>225</v>
      </c>
      <c r="G367" s="25" t="s">
        <v>226</v>
      </c>
      <c r="H367" s="18" t="s">
        <v>58</v>
      </c>
      <c r="I367" s="18" t="s">
        <v>59</v>
      </c>
      <c r="J367" s="26">
        <v>44.639999389648438</v>
      </c>
      <c r="K367" s="25">
        <v>64</v>
      </c>
      <c r="L367" s="25" t="s">
        <v>224</v>
      </c>
      <c r="R367" s="18" t="s">
        <v>227</v>
      </c>
      <c r="S367" s="18" t="s">
        <v>228</v>
      </c>
      <c r="U367" s="29" t="s">
        <v>2129</v>
      </c>
      <c r="AB367" s="27">
        <v>41141.646539351852</v>
      </c>
    </row>
    <row r="368" spans="1:28" ht="102" x14ac:dyDescent="0.2">
      <c r="A368" s="24">
        <v>367</v>
      </c>
      <c r="B368" s="18" t="s">
        <v>988</v>
      </c>
      <c r="C368" s="18">
        <v>189</v>
      </c>
      <c r="D368" s="18">
        <v>2</v>
      </c>
      <c r="E368" s="25" t="s">
        <v>157</v>
      </c>
      <c r="F368" s="25" t="s">
        <v>84</v>
      </c>
      <c r="G368" s="25" t="s">
        <v>198</v>
      </c>
      <c r="H368" s="18" t="s">
        <v>58</v>
      </c>
      <c r="I368" s="18" t="s">
        <v>59</v>
      </c>
      <c r="J368" s="26">
        <v>6.4000000953674316</v>
      </c>
      <c r="K368" s="25">
        <v>40</v>
      </c>
      <c r="L368" s="25" t="s">
        <v>157</v>
      </c>
      <c r="R368" s="18" t="s">
        <v>989</v>
      </c>
      <c r="S368" s="18" t="s">
        <v>990</v>
      </c>
      <c r="U368" s="18" t="s">
        <v>2135</v>
      </c>
      <c r="V368" s="18" t="s">
        <v>2129</v>
      </c>
      <c r="AB368" s="27">
        <v>41141.646539351852</v>
      </c>
    </row>
    <row r="369" spans="1:28" ht="51" x14ac:dyDescent="0.2">
      <c r="A369" s="24">
        <v>368</v>
      </c>
      <c r="B369" s="18" t="s">
        <v>988</v>
      </c>
      <c r="C369" s="18">
        <v>189</v>
      </c>
      <c r="D369" s="18">
        <v>2</v>
      </c>
      <c r="E369" s="25" t="s">
        <v>87</v>
      </c>
      <c r="F369" s="25" t="s">
        <v>88</v>
      </c>
      <c r="G369" s="25" t="s">
        <v>215</v>
      </c>
      <c r="H369" s="18" t="s">
        <v>58</v>
      </c>
      <c r="I369" s="18" t="s">
        <v>59</v>
      </c>
      <c r="J369" s="26">
        <v>242.33999633789062</v>
      </c>
      <c r="K369" s="25">
        <v>34</v>
      </c>
      <c r="L369" s="25" t="s">
        <v>87</v>
      </c>
      <c r="R369" s="18" t="s">
        <v>991</v>
      </c>
      <c r="S369" s="18" t="s">
        <v>992</v>
      </c>
      <c r="U369" s="18" t="s">
        <v>2129</v>
      </c>
      <c r="AB369" s="27">
        <v>41141.646539351852</v>
      </c>
    </row>
    <row r="370" spans="1:28" ht="114.75" x14ac:dyDescent="0.2">
      <c r="A370" s="24">
        <v>369</v>
      </c>
      <c r="B370" s="18" t="s">
        <v>988</v>
      </c>
      <c r="C370" s="18">
        <v>189</v>
      </c>
      <c r="D370" s="18">
        <v>2</v>
      </c>
      <c r="E370" s="25" t="s">
        <v>149</v>
      </c>
      <c r="F370" s="25" t="s">
        <v>69</v>
      </c>
      <c r="G370" s="25" t="s">
        <v>262</v>
      </c>
      <c r="H370" s="18" t="s">
        <v>58</v>
      </c>
      <c r="I370" s="18" t="s">
        <v>59</v>
      </c>
      <c r="J370" s="26">
        <v>233.46000671386719</v>
      </c>
      <c r="K370" s="25">
        <v>46</v>
      </c>
      <c r="L370" s="25" t="s">
        <v>149</v>
      </c>
      <c r="R370" s="18" t="s">
        <v>993</v>
      </c>
      <c r="S370" s="18" t="s">
        <v>992</v>
      </c>
      <c r="U370" s="18" t="s">
        <v>2129</v>
      </c>
      <c r="AB370" s="27">
        <v>41141.646539351852</v>
      </c>
    </row>
    <row r="371" spans="1:28" ht="89.25" x14ac:dyDescent="0.2">
      <c r="A371" s="24">
        <v>370</v>
      </c>
      <c r="B371" s="18" t="s">
        <v>988</v>
      </c>
      <c r="C371" s="18">
        <v>189</v>
      </c>
      <c r="D371" s="18">
        <v>2</v>
      </c>
      <c r="E371" s="25" t="s">
        <v>282</v>
      </c>
      <c r="F371" s="25" t="s">
        <v>126</v>
      </c>
      <c r="G371" s="25" t="s">
        <v>184</v>
      </c>
      <c r="H371" s="18" t="s">
        <v>58</v>
      </c>
      <c r="I371" s="18" t="s">
        <v>59</v>
      </c>
      <c r="J371" s="26">
        <v>243.38999938964844</v>
      </c>
      <c r="K371" s="25">
        <v>39</v>
      </c>
      <c r="L371" s="25" t="s">
        <v>282</v>
      </c>
      <c r="R371" s="18" t="s">
        <v>994</v>
      </c>
      <c r="S371" s="18" t="s">
        <v>992</v>
      </c>
      <c r="U371" s="18" t="s">
        <v>2129</v>
      </c>
      <c r="AB371" s="27">
        <v>41141.646539351852</v>
      </c>
    </row>
    <row r="372" spans="1:28" ht="63.75" x14ac:dyDescent="0.2">
      <c r="A372" s="24">
        <v>371</v>
      </c>
      <c r="B372" s="18" t="s">
        <v>995</v>
      </c>
      <c r="C372" s="18">
        <v>189</v>
      </c>
      <c r="D372" s="18">
        <v>2</v>
      </c>
      <c r="E372" s="25" t="s">
        <v>315</v>
      </c>
      <c r="F372" s="25" t="s">
        <v>238</v>
      </c>
      <c r="H372" s="18" t="s">
        <v>185</v>
      </c>
      <c r="I372" s="18" t="s">
        <v>180</v>
      </c>
      <c r="J372" s="26">
        <v>2</v>
      </c>
      <c r="L372" s="25" t="s">
        <v>315</v>
      </c>
      <c r="R372" s="18" t="s">
        <v>996</v>
      </c>
      <c r="U372" s="18" t="s">
        <v>2135</v>
      </c>
      <c r="AB372" s="27">
        <v>41141.646539351852</v>
      </c>
    </row>
    <row r="373" spans="1:28" ht="114.75" x14ac:dyDescent="0.2">
      <c r="A373" s="24">
        <v>372</v>
      </c>
      <c r="B373" s="18" t="s">
        <v>995</v>
      </c>
      <c r="C373" s="18">
        <v>189</v>
      </c>
      <c r="D373" s="18">
        <v>2</v>
      </c>
      <c r="E373" s="25" t="s">
        <v>189</v>
      </c>
      <c r="G373" s="25" t="s">
        <v>108</v>
      </c>
      <c r="H373" s="18" t="s">
        <v>58</v>
      </c>
      <c r="I373" s="18" t="s">
        <v>180</v>
      </c>
      <c r="K373" s="25">
        <v>28</v>
      </c>
      <c r="L373" s="25" t="s">
        <v>189</v>
      </c>
      <c r="R373" s="18" t="s">
        <v>997</v>
      </c>
      <c r="S373" s="18" t="s">
        <v>998</v>
      </c>
      <c r="U373" s="18" t="s">
        <v>2135</v>
      </c>
      <c r="AB373" s="27">
        <v>41141.646539351852</v>
      </c>
    </row>
    <row r="374" spans="1:28" ht="89.25" x14ac:dyDescent="0.2">
      <c r="A374" s="24">
        <v>373</v>
      </c>
      <c r="B374" s="18" t="s">
        <v>995</v>
      </c>
      <c r="C374" s="18">
        <v>189</v>
      </c>
      <c r="D374" s="18">
        <v>2</v>
      </c>
      <c r="E374" s="25" t="s">
        <v>999</v>
      </c>
      <c r="F374" s="25" t="s">
        <v>638</v>
      </c>
      <c r="H374" s="18" t="s">
        <v>58</v>
      </c>
      <c r="I374" s="18" t="s">
        <v>180</v>
      </c>
      <c r="J374" s="26">
        <v>38</v>
      </c>
      <c r="L374" s="25" t="s">
        <v>999</v>
      </c>
      <c r="R374" s="18" t="s">
        <v>1000</v>
      </c>
      <c r="S374" s="18" t="s">
        <v>1001</v>
      </c>
      <c r="U374" s="18" t="s">
        <v>2136</v>
      </c>
      <c r="V374" s="18" t="s">
        <v>2139</v>
      </c>
      <c r="AB374" s="27">
        <v>41141.646539351852</v>
      </c>
    </row>
    <row r="375" spans="1:28" ht="25.5" x14ac:dyDescent="0.2">
      <c r="A375" s="24">
        <v>374</v>
      </c>
      <c r="B375" s="18" t="s">
        <v>995</v>
      </c>
      <c r="C375" s="18">
        <v>189</v>
      </c>
      <c r="D375" s="18">
        <v>2</v>
      </c>
      <c r="E375" s="25" t="s">
        <v>1002</v>
      </c>
      <c r="F375" s="25" t="s">
        <v>166</v>
      </c>
      <c r="H375" s="18" t="s">
        <v>143</v>
      </c>
      <c r="I375" s="18" t="s">
        <v>180</v>
      </c>
      <c r="J375" s="26">
        <v>54</v>
      </c>
      <c r="L375" s="25" t="s">
        <v>1002</v>
      </c>
      <c r="R375" s="18" t="s">
        <v>1003</v>
      </c>
      <c r="S375" s="18" t="s">
        <v>1004</v>
      </c>
      <c r="U375" s="18" t="s">
        <v>2137</v>
      </c>
      <c r="AB375" s="27">
        <v>41141.646539351852</v>
      </c>
    </row>
    <row r="376" spans="1:28" ht="25.5" x14ac:dyDescent="0.2">
      <c r="A376" s="24">
        <v>375</v>
      </c>
      <c r="B376" s="18" t="s">
        <v>1005</v>
      </c>
      <c r="C376" s="18">
        <v>189</v>
      </c>
      <c r="D376" s="18">
        <v>2</v>
      </c>
      <c r="E376" s="25" t="s">
        <v>63</v>
      </c>
      <c r="F376" s="25" t="s">
        <v>64</v>
      </c>
      <c r="G376" s="25" t="s">
        <v>65</v>
      </c>
      <c r="H376" s="18" t="s">
        <v>58</v>
      </c>
      <c r="I376" s="18" t="s">
        <v>59</v>
      </c>
      <c r="J376" s="26">
        <v>229.14999389648437</v>
      </c>
      <c r="K376" s="25">
        <v>15</v>
      </c>
      <c r="L376" s="25" t="s">
        <v>63</v>
      </c>
      <c r="R376" s="18" t="s">
        <v>1006</v>
      </c>
      <c r="S376" s="18" t="s">
        <v>1007</v>
      </c>
      <c r="U376" s="18" t="s">
        <v>2129</v>
      </c>
      <c r="AB376" s="27">
        <v>41141.646539351852</v>
      </c>
    </row>
    <row r="377" spans="1:28" ht="280.5" x14ac:dyDescent="0.2">
      <c r="A377" s="24">
        <v>376</v>
      </c>
      <c r="B377" s="18" t="s">
        <v>995</v>
      </c>
      <c r="C377" s="18">
        <v>189</v>
      </c>
      <c r="D377" s="18">
        <v>2</v>
      </c>
      <c r="E377" s="25" t="s">
        <v>819</v>
      </c>
      <c r="F377" s="25" t="s">
        <v>244</v>
      </c>
      <c r="H377" s="18" t="s">
        <v>143</v>
      </c>
      <c r="I377" s="18" t="s">
        <v>180</v>
      </c>
      <c r="J377" s="26">
        <v>56</v>
      </c>
      <c r="L377" s="25" t="s">
        <v>819</v>
      </c>
      <c r="R377" s="18" t="s">
        <v>1008</v>
      </c>
      <c r="S377" s="18" t="s">
        <v>1009</v>
      </c>
      <c r="U377" s="18" t="s">
        <v>2137</v>
      </c>
      <c r="AB377" s="27">
        <v>41141.646539351852</v>
      </c>
    </row>
    <row r="378" spans="1:28" ht="140.25" x14ac:dyDescent="0.2">
      <c r="A378" s="24">
        <v>377</v>
      </c>
      <c r="B378" s="18" t="s">
        <v>995</v>
      </c>
      <c r="C378" s="18">
        <v>189</v>
      </c>
      <c r="D378" s="18">
        <v>2</v>
      </c>
      <c r="E378" s="25" t="s">
        <v>496</v>
      </c>
      <c r="F378" s="25" t="s">
        <v>245</v>
      </c>
      <c r="H378" s="18" t="s">
        <v>58</v>
      </c>
      <c r="I378" s="18" t="s">
        <v>180</v>
      </c>
      <c r="J378" s="26">
        <v>59</v>
      </c>
      <c r="L378" s="25" t="s">
        <v>496</v>
      </c>
      <c r="R378" s="18" t="s">
        <v>1010</v>
      </c>
      <c r="S378" s="18" t="s">
        <v>1011</v>
      </c>
      <c r="U378" s="29" t="s">
        <v>2136</v>
      </c>
      <c r="V378" s="29" t="s">
        <v>2144</v>
      </c>
      <c r="AB378" s="27">
        <v>41141.646539351852</v>
      </c>
    </row>
    <row r="379" spans="1:28" ht="63.75" x14ac:dyDescent="0.2">
      <c r="A379" s="24">
        <v>378</v>
      </c>
      <c r="B379" s="18" t="s">
        <v>995</v>
      </c>
      <c r="C379" s="18">
        <v>189</v>
      </c>
      <c r="D379" s="18">
        <v>2</v>
      </c>
      <c r="E379" s="25" t="s">
        <v>256</v>
      </c>
      <c r="F379" s="25" t="s">
        <v>258</v>
      </c>
      <c r="H379" s="18" t="s">
        <v>143</v>
      </c>
      <c r="I379" s="18" t="s">
        <v>180</v>
      </c>
      <c r="J379" s="26">
        <v>73</v>
      </c>
      <c r="L379" s="25" t="s">
        <v>256</v>
      </c>
      <c r="R379" s="18" t="s">
        <v>1012</v>
      </c>
      <c r="S379" s="18" t="s">
        <v>1013</v>
      </c>
      <c r="U379" s="18" t="s">
        <v>2137</v>
      </c>
      <c r="AB379" s="27">
        <v>41141.646539351852</v>
      </c>
    </row>
    <row r="380" spans="1:28" ht="63.75" x14ac:dyDescent="0.2">
      <c r="A380" s="24">
        <v>379</v>
      </c>
      <c r="B380" s="18" t="s">
        <v>995</v>
      </c>
      <c r="C380" s="18">
        <v>189</v>
      </c>
      <c r="D380" s="18">
        <v>2</v>
      </c>
      <c r="E380" s="25" t="s">
        <v>507</v>
      </c>
      <c r="F380" s="25" t="s">
        <v>261</v>
      </c>
      <c r="H380" s="18" t="s">
        <v>143</v>
      </c>
      <c r="I380" s="18" t="s">
        <v>180</v>
      </c>
      <c r="J380" s="26">
        <v>75</v>
      </c>
      <c r="L380" s="25" t="s">
        <v>507</v>
      </c>
      <c r="R380" s="18" t="s">
        <v>1014</v>
      </c>
      <c r="S380" s="18" t="s">
        <v>1015</v>
      </c>
      <c r="U380" s="18" t="s">
        <v>2137</v>
      </c>
      <c r="AB380" s="27">
        <v>41141.646539351852</v>
      </c>
    </row>
    <row r="381" spans="1:28" ht="102" x14ac:dyDescent="0.2">
      <c r="A381" s="24">
        <v>380</v>
      </c>
      <c r="B381" s="18" t="s">
        <v>995</v>
      </c>
      <c r="C381" s="18">
        <v>189</v>
      </c>
      <c r="D381" s="18">
        <v>2</v>
      </c>
      <c r="E381" s="25" t="s">
        <v>398</v>
      </c>
      <c r="F381" s="25" t="s">
        <v>399</v>
      </c>
      <c r="G381" s="25" t="s">
        <v>211</v>
      </c>
      <c r="H381" s="18" t="s">
        <v>143</v>
      </c>
      <c r="I381" s="18" t="s">
        <v>180</v>
      </c>
      <c r="J381" s="26">
        <v>78.069999694824219</v>
      </c>
      <c r="K381" s="25">
        <v>7</v>
      </c>
      <c r="L381" s="25" t="s">
        <v>398</v>
      </c>
      <c r="R381" s="18" t="s">
        <v>1016</v>
      </c>
      <c r="S381" s="18" t="s">
        <v>1017</v>
      </c>
      <c r="U381" s="18" t="s">
        <v>2137</v>
      </c>
      <c r="AB381" s="27">
        <v>41141.646539351852</v>
      </c>
    </row>
    <row r="382" spans="1:28" ht="127.5" x14ac:dyDescent="0.2">
      <c r="A382" s="24">
        <v>381</v>
      </c>
      <c r="B382" s="18" t="s">
        <v>995</v>
      </c>
      <c r="C382" s="18">
        <v>189</v>
      </c>
      <c r="D382" s="18">
        <v>2</v>
      </c>
      <c r="E382" s="25" t="s">
        <v>398</v>
      </c>
      <c r="F382" s="25" t="s">
        <v>399</v>
      </c>
      <c r="G382" s="25" t="s">
        <v>348</v>
      </c>
      <c r="H382" s="18" t="s">
        <v>58</v>
      </c>
      <c r="I382" s="18" t="s">
        <v>180</v>
      </c>
      <c r="J382" s="26">
        <v>78.110000610351563</v>
      </c>
      <c r="K382" s="25">
        <v>11</v>
      </c>
      <c r="L382" s="25" t="s">
        <v>398</v>
      </c>
      <c r="R382" s="18" t="s">
        <v>1018</v>
      </c>
      <c r="S382" s="18" t="s">
        <v>1019</v>
      </c>
      <c r="U382" s="29" t="s">
        <v>2136</v>
      </c>
      <c r="V382" s="29" t="s">
        <v>2146</v>
      </c>
      <c r="AB382" s="27">
        <v>41141.646539351852</v>
      </c>
    </row>
    <row r="383" spans="1:28" ht="293.25" x14ac:dyDescent="0.2">
      <c r="A383" s="24">
        <v>382</v>
      </c>
      <c r="B383" s="18" t="s">
        <v>995</v>
      </c>
      <c r="C383" s="18">
        <v>189</v>
      </c>
      <c r="D383" s="18">
        <v>2</v>
      </c>
      <c r="E383" s="25" t="s">
        <v>523</v>
      </c>
      <c r="F383" s="25" t="s">
        <v>527</v>
      </c>
      <c r="G383" s="25" t="s">
        <v>226</v>
      </c>
      <c r="H383" s="18" t="s">
        <v>58</v>
      </c>
      <c r="I383" s="18" t="s">
        <v>180</v>
      </c>
      <c r="J383" s="26">
        <v>79.639999389648438</v>
      </c>
      <c r="K383" s="25">
        <v>64</v>
      </c>
      <c r="L383" s="25" t="s">
        <v>523</v>
      </c>
      <c r="R383" s="18" t="s">
        <v>1020</v>
      </c>
      <c r="S383" s="18" t="s">
        <v>1021</v>
      </c>
      <c r="U383" s="29" t="s">
        <v>2136</v>
      </c>
      <c r="V383" s="29" t="s">
        <v>2146</v>
      </c>
      <c r="AB383" s="27">
        <v>41141.646539351852</v>
      </c>
    </row>
    <row r="384" spans="1:28" ht="153" x14ac:dyDescent="0.2">
      <c r="A384" s="24">
        <v>383</v>
      </c>
      <c r="B384" s="18" t="s">
        <v>1022</v>
      </c>
      <c r="C384" s="18">
        <v>189</v>
      </c>
      <c r="D384" s="18">
        <v>2</v>
      </c>
      <c r="E384" s="25" t="s">
        <v>157</v>
      </c>
      <c r="F384" s="25" t="s">
        <v>84</v>
      </c>
      <c r="G384" s="25" t="s">
        <v>202</v>
      </c>
      <c r="H384" s="18" t="s">
        <v>58</v>
      </c>
      <c r="I384" s="18" t="s">
        <v>59</v>
      </c>
      <c r="J384" s="26">
        <v>6.5</v>
      </c>
      <c r="K384" s="25">
        <v>50</v>
      </c>
      <c r="L384" s="25" t="s">
        <v>157</v>
      </c>
      <c r="R384" s="18" t="s">
        <v>203</v>
      </c>
      <c r="S384" s="18" t="s">
        <v>204</v>
      </c>
      <c r="U384" s="18" t="s">
        <v>2135</v>
      </c>
      <c r="V384" s="18" t="s">
        <v>2129</v>
      </c>
      <c r="AB384" s="27">
        <v>41141.646539351852</v>
      </c>
    </row>
    <row r="385" spans="1:28" ht="127.5" x14ac:dyDescent="0.2">
      <c r="A385" s="24">
        <v>384</v>
      </c>
      <c r="B385" s="18" t="s">
        <v>1023</v>
      </c>
      <c r="C385" s="18">
        <v>189</v>
      </c>
      <c r="D385" s="18">
        <v>2</v>
      </c>
      <c r="E385" s="25" t="s">
        <v>63</v>
      </c>
      <c r="F385" s="25" t="s">
        <v>64</v>
      </c>
      <c r="G385" s="25" t="s">
        <v>99</v>
      </c>
      <c r="H385" s="18" t="s">
        <v>143</v>
      </c>
      <c r="I385" s="18" t="s">
        <v>180</v>
      </c>
      <c r="J385" s="26">
        <v>229.00999450683594</v>
      </c>
      <c r="K385" s="25">
        <v>1</v>
      </c>
      <c r="L385" s="25" t="s">
        <v>63</v>
      </c>
      <c r="R385" s="18" t="s">
        <v>1024</v>
      </c>
      <c r="S385" s="18" t="s">
        <v>1025</v>
      </c>
      <c r="U385" s="18" t="s">
        <v>2137</v>
      </c>
      <c r="AB385" s="27">
        <v>41141.646539351852</v>
      </c>
    </row>
    <row r="386" spans="1:28" ht="153" x14ac:dyDescent="0.2">
      <c r="A386" s="24">
        <v>385</v>
      </c>
      <c r="B386" s="18" t="s">
        <v>1023</v>
      </c>
      <c r="C386" s="18">
        <v>189</v>
      </c>
      <c r="D386" s="18">
        <v>2</v>
      </c>
      <c r="E386" s="25" t="s">
        <v>1026</v>
      </c>
      <c r="F386" s="25" t="s">
        <v>113</v>
      </c>
      <c r="G386" s="25" t="s">
        <v>207</v>
      </c>
      <c r="H386" s="18" t="s">
        <v>58</v>
      </c>
      <c r="I386" s="18" t="s">
        <v>180</v>
      </c>
      <c r="J386" s="26">
        <v>230.6199951171875</v>
      </c>
      <c r="K386" s="25">
        <v>62</v>
      </c>
      <c r="L386" s="25" t="s">
        <v>1026</v>
      </c>
      <c r="R386" s="18" t="s">
        <v>1027</v>
      </c>
      <c r="S386" s="18" t="s">
        <v>1028</v>
      </c>
      <c r="U386" s="18" t="s">
        <v>2129</v>
      </c>
      <c r="AB386" s="27">
        <v>41141.646539351852</v>
      </c>
    </row>
    <row r="387" spans="1:28" ht="63.75" x14ac:dyDescent="0.2">
      <c r="A387" s="24">
        <v>386</v>
      </c>
      <c r="B387" s="18" t="s">
        <v>1023</v>
      </c>
      <c r="C387" s="18">
        <v>189</v>
      </c>
      <c r="D387" s="18">
        <v>2</v>
      </c>
      <c r="E387" s="25" t="s">
        <v>1029</v>
      </c>
      <c r="F387" s="25" t="s">
        <v>1030</v>
      </c>
      <c r="G387" s="25" t="s">
        <v>190</v>
      </c>
      <c r="H387" s="18" t="s">
        <v>58</v>
      </c>
      <c r="I387" s="18" t="s">
        <v>180</v>
      </c>
      <c r="J387" s="26">
        <v>234.05000305175781</v>
      </c>
      <c r="K387" s="25">
        <v>5</v>
      </c>
      <c r="L387" s="25" t="s">
        <v>1029</v>
      </c>
      <c r="R387" s="18" t="s">
        <v>1031</v>
      </c>
      <c r="S387" s="18" t="s">
        <v>1032</v>
      </c>
      <c r="U387" s="18" t="s">
        <v>2129</v>
      </c>
      <c r="AB387" s="27">
        <v>41141.646539351852</v>
      </c>
    </row>
    <row r="388" spans="1:28" ht="25.5" x14ac:dyDescent="0.2">
      <c r="A388" s="24">
        <v>387</v>
      </c>
      <c r="B388" s="18" t="s">
        <v>1023</v>
      </c>
      <c r="C388" s="18">
        <v>189</v>
      </c>
      <c r="D388" s="18">
        <v>2</v>
      </c>
      <c r="E388" s="25" t="s">
        <v>82</v>
      </c>
      <c r="F388" s="25" t="s">
        <v>583</v>
      </c>
      <c r="G388" s="25" t="s">
        <v>447</v>
      </c>
      <c r="H388" s="18" t="s">
        <v>143</v>
      </c>
      <c r="I388" s="18" t="s">
        <v>180</v>
      </c>
      <c r="J388" s="26">
        <v>240.13999938964844</v>
      </c>
      <c r="K388" s="25">
        <v>14</v>
      </c>
      <c r="L388" s="25" t="s">
        <v>82</v>
      </c>
      <c r="R388" s="18" t="s">
        <v>1033</v>
      </c>
      <c r="S388" s="18" t="s">
        <v>1025</v>
      </c>
      <c r="U388" s="18" t="s">
        <v>2137</v>
      </c>
      <c r="AB388" s="27">
        <v>41141.646539351852</v>
      </c>
    </row>
    <row r="389" spans="1:28" ht="25.5" x14ac:dyDescent="0.2">
      <c r="A389" s="24">
        <v>388</v>
      </c>
      <c r="B389" s="18" t="s">
        <v>1023</v>
      </c>
      <c r="C389" s="18">
        <v>189</v>
      </c>
      <c r="D389" s="18">
        <v>2</v>
      </c>
      <c r="E389" s="25" t="s">
        <v>82</v>
      </c>
      <c r="F389" s="25" t="s">
        <v>121</v>
      </c>
      <c r="G389" s="25" t="s">
        <v>99</v>
      </c>
      <c r="H389" s="18" t="s">
        <v>143</v>
      </c>
      <c r="I389" s="18" t="s">
        <v>180</v>
      </c>
      <c r="J389" s="26">
        <v>241.00999450683594</v>
      </c>
      <c r="K389" s="25">
        <v>1</v>
      </c>
      <c r="L389" s="25" t="s">
        <v>82</v>
      </c>
      <c r="R389" s="18" t="s">
        <v>1034</v>
      </c>
      <c r="S389" s="18" t="s">
        <v>1025</v>
      </c>
      <c r="U389" s="18" t="s">
        <v>2137</v>
      </c>
      <c r="AB389" s="27">
        <v>41141.646539351852</v>
      </c>
    </row>
    <row r="390" spans="1:28" ht="102" x14ac:dyDescent="0.2">
      <c r="A390" s="24">
        <v>389</v>
      </c>
      <c r="B390" s="18" t="s">
        <v>1023</v>
      </c>
      <c r="C390" s="18">
        <v>189</v>
      </c>
      <c r="D390" s="18">
        <v>2</v>
      </c>
      <c r="E390" s="25" t="s">
        <v>120</v>
      </c>
      <c r="F390" s="25" t="s">
        <v>121</v>
      </c>
      <c r="G390" s="25" t="s">
        <v>207</v>
      </c>
      <c r="H390" s="18" t="s">
        <v>58</v>
      </c>
      <c r="I390" s="18" t="s">
        <v>180</v>
      </c>
      <c r="J390" s="26">
        <v>241.6199951171875</v>
      </c>
      <c r="K390" s="25">
        <v>62</v>
      </c>
      <c r="L390" s="25" t="s">
        <v>120</v>
      </c>
      <c r="R390" s="18" t="s">
        <v>1035</v>
      </c>
      <c r="S390" s="18" t="s">
        <v>1025</v>
      </c>
      <c r="U390" s="18" t="s">
        <v>2129</v>
      </c>
      <c r="AB390" s="27">
        <v>41141.646539351852</v>
      </c>
    </row>
    <row r="391" spans="1:28" ht="63.75" x14ac:dyDescent="0.2">
      <c r="A391" s="24">
        <v>390</v>
      </c>
      <c r="B391" s="18" t="s">
        <v>1023</v>
      </c>
      <c r="C391" s="18">
        <v>189</v>
      </c>
      <c r="D391" s="18">
        <v>2</v>
      </c>
      <c r="E391" s="25" t="s">
        <v>719</v>
      </c>
      <c r="F391" s="25" t="s">
        <v>88</v>
      </c>
      <c r="G391" s="25" t="s">
        <v>720</v>
      </c>
      <c r="H391" s="18" t="s">
        <v>143</v>
      </c>
      <c r="I391" s="18" t="s">
        <v>180</v>
      </c>
      <c r="J391" s="26">
        <v>242.1199951171875</v>
      </c>
      <c r="K391" s="25">
        <v>12</v>
      </c>
      <c r="L391" s="25" t="s">
        <v>719</v>
      </c>
      <c r="R391" s="18" t="s">
        <v>1036</v>
      </c>
      <c r="S391" s="18" t="s">
        <v>1025</v>
      </c>
      <c r="U391" s="18" t="s">
        <v>2137</v>
      </c>
      <c r="AB391" s="27">
        <v>41141.646539351852</v>
      </c>
    </row>
    <row r="392" spans="1:28" ht="89.25" x14ac:dyDescent="0.2">
      <c r="A392" s="24">
        <v>391</v>
      </c>
      <c r="B392" s="18" t="s">
        <v>1023</v>
      </c>
      <c r="C392" s="18">
        <v>189</v>
      </c>
      <c r="D392" s="18">
        <v>2</v>
      </c>
      <c r="E392" s="25" t="s">
        <v>280</v>
      </c>
      <c r="F392" s="25" t="s">
        <v>126</v>
      </c>
      <c r="G392" s="25" t="s">
        <v>393</v>
      </c>
      <c r="H392" s="18" t="s">
        <v>143</v>
      </c>
      <c r="I392" s="18" t="s">
        <v>180</v>
      </c>
      <c r="J392" s="26">
        <v>243.10000610351562</v>
      </c>
      <c r="K392" s="25">
        <v>10</v>
      </c>
      <c r="L392" s="25" t="s">
        <v>280</v>
      </c>
      <c r="R392" s="18" t="s">
        <v>1037</v>
      </c>
      <c r="S392" s="18" t="s">
        <v>1025</v>
      </c>
      <c r="U392" s="18" t="s">
        <v>2137</v>
      </c>
      <c r="AB392" s="27">
        <v>41141.646539351852</v>
      </c>
    </row>
    <row r="393" spans="1:28" ht="76.5" x14ac:dyDescent="0.2">
      <c r="A393" s="24">
        <v>392</v>
      </c>
      <c r="B393" s="18" t="s">
        <v>1023</v>
      </c>
      <c r="C393" s="18">
        <v>189</v>
      </c>
      <c r="D393" s="18">
        <v>2</v>
      </c>
      <c r="E393" s="25" t="s">
        <v>1038</v>
      </c>
      <c r="F393" s="25" t="s">
        <v>126</v>
      </c>
      <c r="G393" s="25" t="s">
        <v>249</v>
      </c>
      <c r="H393" s="18" t="s">
        <v>58</v>
      </c>
      <c r="I393" s="18" t="s">
        <v>180</v>
      </c>
      <c r="J393" s="26">
        <v>243.57000732421875</v>
      </c>
      <c r="K393" s="25">
        <v>57</v>
      </c>
      <c r="L393" s="25" t="s">
        <v>1038</v>
      </c>
      <c r="R393" s="18" t="s">
        <v>1039</v>
      </c>
      <c r="S393" s="18" t="s">
        <v>1025</v>
      </c>
      <c r="U393" s="18" t="s">
        <v>2129</v>
      </c>
      <c r="AB393" s="27">
        <v>41141.646539351852</v>
      </c>
    </row>
    <row r="394" spans="1:28" ht="25.5" x14ac:dyDescent="0.2">
      <c r="A394" s="24">
        <v>393</v>
      </c>
      <c r="B394" s="18" t="s">
        <v>1023</v>
      </c>
      <c r="C394" s="18">
        <v>189</v>
      </c>
      <c r="D394" s="18">
        <v>2</v>
      </c>
      <c r="F394" s="25" t="s">
        <v>98</v>
      </c>
      <c r="H394" s="18" t="s">
        <v>143</v>
      </c>
      <c r="I394" s="18" t="s">
        <v>180</v>
      </c>
      <c r="J394" s="26">
        <v>245</v>
      </c>
      <c r="R394" s="18" t="s">
        <v>1040</v>
      </c>
      <c r="S394" s="18" t="s">
        <v>1025</v>
      </c>
      <c r="U394" s="18" t="s">
        <v>2137</v>
      </c>
      <c r="AB394" s="27">
        <v>41141.646539351852</v>
      </c>
    </row>
    <row r="395" spans="1:28" ht="25.5" x14ac:dyDescent="0.2">
      <c r="A395" s="24">
        <v>394</v>
      </c>
      <c r="B395" s="18" t="s">
        <v>1023</v>
      </c>
      <c r="C395" s="18">
        <v>189</v>
      </c>
      <c r="D395" s="18">
        <v>2</v>
      </c>
      <c r="E395" s="25" t="s">
        <v>1041</v>
      </c>
      <c r="F395" s="25" t="s">
        <v>98</v>
      </c>
      <c r="G395" s="25" t="s">
        <v>376</v>
      </c>
      <c r="H395" s="18" t="s">
        <v>58</v>
      </c>
      <c r="I395" s="18" t="s">
        <v>180</v>
      </c>
      <c r="J395" s="26">
        <v>245.64999389648437</v>
      </c>
      <c r="K395" s="25">
        <v>65</v>
      </c>
      <c r="L395" s="25" t="s">
        <v>1041</v>
      </c>
      <c r="R395" s="18" t="s">
        <v>1042</v>
      </c>
      <c r="S395" s="18" t="s">
        <v>1025</v>
      </c>
      <c r="U395" s="18" t="s">
        <v>2129</v>
      </c>
      <c r="AB395" s="27">
        <v>41141.646539351852</v>
      </c>
    </row>
    <row r="396" spans="1:28" ht="89.25" x14ac:dyDescent="0.2">
      <c r="A396" s="24">
        <v>395</v>
      </c>
      <c r="B396" s="18" t="s">
        <v>1023</v>
      </c>
      <c r="C396" s="18">
        <v>189</v>
      </c>
      <c r="D396" s="18">
        <v>2</v>
      </c>
      <c r="E396" s="25" t="s">
        <v>1043</v>
      </c>
      <c r="F396" s="25" t="s">
        <v>789</v>
      </c>
      <c r="G396" s="25" t="s">
        <v>225</v>
      </c>
      <c r="H396" s="18" t="s">
        <v>58</v>
      </c>
      <c r="I396" s="18" t="s">
        <v>180</v>
      </c>
      <c r="J396" s="26">
        <v>246.44000244140625</v>
      </c>
      <c r="K396" s="25">
        <v>44</v>
      </c>
      <c r="L396" s="25" t="s">
        <v>1043</v>
      </c>
      <c r="R396" s="18" t="s">
        <v>1044</v>
      </c>
      <c r="S396" s="18" t="s">
        <v>1045</v>
      </c>
      <c r="U396" s="18" t="s">
        <v>2129</v>
      </c>
      <c r="AB396" s="27">
        <v>41141.646539351852</v>
      </c>
    </row>
    <row r="397" spans="1:28" ht="63.75" x14ac:dyDescent="0.2">
      <c r="A397" s="24">
        <v>396</v>
      </c>
      <c r="B397" s="18" t="s">
        <v>1023</v>
      </c>
      <c r="C397" s="18">
        <v>189</v>
      </c>
      <c r="D397" s="18">
        <v>2</v>
      </c>
      <c r="E397" s="25" t="s">
        <v>1043</v>
      </c>
      <c r="F397" s="25" t="s">
        <v>789</v>
      </c>
      <c r="G397" s="25" t="s">
        <v>480</v>
      </c>
      <c r="H397" s="18" t="s">
        <v>143</v>
      </c>
      <c r="I397" s="18" t="s">
        <v>180</v>
      </c>
      <c r="J397" s="26">
        <v>246.49000549316406</v>
      </c>
      <c r="K397" s="25">
        <v>49</v>
      </c>
      <c r="L397" s="25" t="s">
        <v>1043</v>
      </c>
      <c r="R397" s="18" t="s">
        <v>1046</v>
      </c>
      <c r="S397" s="18" t="s">
        <v>1025</v>
      </c>
      <c r="U397" s="18" t="s">
        <v>2137</v>
      </c>
      <c r="AB397" s="27">
        <v>41141.646539351852</v>
      </c>
    </row>
    <row r="398" spans="1:28" ht="102" x14ac:dyDescent="0.2">
      <c r="A398" s="24">
        <v>397</v>
      </c>
      <c r="B398" s="18" t="s">
        <v>1023</v>
      </c>
      <c r="C398" s="18">
        <v>189</v>
      </c>
      <c r="D398" s="18">
        <v>2</v>
      </c>
      <c r="E398" s="25" t="s">
        <v>145</v>
      </c>
      <c r="F398" s="25" t="s">
        <v>142</v>
      </c>
      <c r="G398" s="25" t="s">
        <v>245</v>
      </c>
      <c r="H398" s="18" t="s">
        <v>58</v>
      </c>
      <c r="I398" s="18" t="s">
        <v>180</v>
      </c>
      <c r="J398" s="26">
        <v>250.58999633789062</v>
      </c>
      <c r="K398" s="25">
        <v>59</v>
      </c>
      <c r="L398" s="25" t="s">
        <v>145</v>
      </c>
      <c r="R398" s="18" t="s">
        <v>1047</v>
      </c>
      <c r="S398" s="18" t="s">
        <v>1025</v>
      </c>
      <c r="U398" s="18" t="s">
        <v>2129</v>
      </c>
      <c r="AB398" s="27">
        <v>41141.646539351852</v>
      </c>
    </row>
    <row r="399" spans="1:28" ht="38.25" x14ac:dyDescent="0.2">
      <c r="A399" s="24">
        <v>398</v>
      </c>
      <c r="B399" s="18" t="s">
        <v>1023</v>
      </c>
      <c r="C399" s="18">
        <v>189</v>
      </c>
      <c r="D399" s="18">
        <v>2</v>
      </c>
      <c r="E399" s="25" t="s">
        <v>1048</v>
      </c>
      <c r="F399" s="25" t="s">
        <v>1049</v>
      </c>
      <c r="G399" s="25" t="s">
        <v>99</v>
      </c>
      <c r="H399" s="18" t="s">
        <v>58</v>
      </c>
      <c r="I399" s="18" t="s">
        <v>180</v>
      </c>
      <c r="J399" s="26">
        <v>252.00999450683594</v>
      </c>
      <c r="K399" s="25">
        <v>1</v>
      </c>
      <c r="L399" s="25" t="s">
        <v>1048</v>
      </c>
      <c r="R399" s="18" t="s">
        <v>1050</v>
      </c>
      <c r="S399" s="18" t="s">
        <v>1025</v>
      </c>
      <c r="U399" s="18" t="s">
        <v>2129</v>
      </c>
      <c r="AB399" s="27">
        <v>41141.646539351852</v>
      </c>
    </row>
    <row r="400" spans="1:28" ht="38.25" x14ac:dyDescent="0.2">
      <c r="A400" s="24">
        <v>399</v>
      </c>
      <c r="B400" s="18" t="s">
        <v>1023</v>
      </c>
      <c r="C400" s="18">
        <v>189</v>
      </c>
      <c r="D400" s="18">
        <v>2</v>
      </c>
      <c r="E400" s="25" t="s">
        <v>1051</v>
      </c>
      <c r="F400" s="25" t="s">
        <v>587</v>
      </c>
      <c r="G400" s="25" t="s">
        <v>99</v>
      </c>
      <c r="H400" s="18" t="s">
        <v>185</v>
      </c>
      <c r="I400" s="18" t="s">
        <v>180</v>
      </c>
      <c r="J400" s="26">
        <v>254.00999450683594</v>
      </c>
      <c r="K400" s="25">
        <v>1</v>
      </c>
      <c r="L400" s="25" t="s">
        <v>1051</v>
      </c>
      <c r="R400" s="18" t="s">
        <v>1052</v>
      </c>
      <c r="S400" s="18" t="s">
        <v>1025</v>
      </c>
      <c r="U400" s="18" t="s">
        <v>2129</v>
      </c>
      <c r="AB400" s="27">
        <v>41141.646539351852</v>
      </c>
    </row>
    <row r="401" spans="1:28" ht="25.5" x14ac:dyDescent="0.2">
      <c r="A401" s="24">
        <v>400</v>
      </c>
      <c r="B401" s="18" t="s">
        <v>1023</v>
      </c>
      <c r="C401" s="18">
        <v>189</v>
      </c>
      <c r="D401" s="18">
        <v>2</v>
      </c>
      <c r="E401" s="25" t="s">
        <v>149</v>
      </c>
      <c r="F401" s="25" t="s">
        <v>103</v>
      </c>
      <c r="G401" s="25" t="s">
        <v>99</v>
      </c>
      <c r="H401" s="18" t="s">
        <v>58</v>
      </c>
      <c r="I401" s="18" t="s">
        <v>180</v>
      </c>
      <c r="J401" s="26">
        <v>257.010009765625</v>
      </c>
      <c r="K401" s="25">
        <v>1</v>
      </c>
      <c r="L401" s="25" t="s">
        <v>149</v>
      </c>
      <c r="R401" s="18" t="s">
        <v>1053</v>
      </c>
      <c r="S401" s="18" t="s">
        <v>1054</v>
      </c>
      <c r="U401" s="18" t="s">
        <v>2129</v>
      </c>
      <c r="AB401" s="27">
        <v>41141.646539351852</v>
      </c>
    </row>
    <row r="402" spans="1:28" ht="229.5" x14ac:dyDescent="0.2">
      <c r="A402" s="24">
        <v>401</v>
      </c>
      <c r="B402" s="18" t="s">
        <v>1023</v>
      </c>
      <c r="C402" s="18">
        <v>189</v>
      </c>
      <c r="D402" s="18">
        <v>2</v>
      </c>
      <c r="E402" s="25" t="s">
        <v>1055</v>
      </c>
      <c r="F402" s="25" t="s">
        <v>1056</v>
      </c>
      <c r="G402" s="25" t="s">
        <v>262</v>
      </c>
      <c r="H402" s="18" t="s">
        <v>58</v>
      </c>
      <c r="I402" s="18" t="s">
        <v>180</v>
      </c>
      <c r="J402" s="26">
        <v>255.46000671386719</v>
      </c>
      <c r="K402" s="25">
        <v>46</v>
      </c>
      <c r="L402" s="25" t="s">
        <v>1055</v>
      </c>
      <c r="R402" s="18" t="s">
        <v>1057</v>
      </c>
      <c r="S402" s="18" t="s">
        <v>1025</v>
      </c>
      <c r="U402" s="18" t="s">
        <v>2129</v>
      </c>
      <c r="AB402" s="27">
        <v>41141.646539351852</v>
      </c>
    </row>
    <row r="403" spans="1:28" ht="102" x14ac:dyDescent="0.2">
      <c r="A403" s="24">
        <v>402</v>
      </c>
      <c r="B403" s="18" t="s">
        <v>1023</v>
      </c>
      <c r="C403" s="18">
        <v>189</v>
      </c>
      <c r="D403" s="18">
        <v>2</v>
      </c>
      <c r="E403" s="25" t="s">
        <v>152</v>
      </c>
      <c r="F403" s="25" t="s">
        <v>1058</v>
      </c>
      <c r="G403" s="25" t="s">
        <v>99</v>
      </c>
      <c r="H403" s="18" t="s">
        <v>58</v>
      </c>
      <c r="I403" s="18" t="s">
        <v>180</v>
      </c>
      <c r="J403" s="26">
        <v>296.010009765625</v>
      </c>
      <c r="K403" s="25">
        <v>1</v>
      </c>
      <c r="L403" s="25" t="s">
        <v>152</v>
      </c>
      <c r="R403" s="18" t="s">
        <v>1059</v>
      </c>
      <c r="S403" s="18" t="s">
        <v>1060</v>
      </c>
      <c r="U403" s="29" t="s">
        <v>2135</v>
      </c>
      <c r="AB403" s="27">
        <v>41141.646539351852</v>
      </c>
    </row>
    <row r="404" spans="1:28" ht="51" x14ac:dyDescent="0.2">
      <c r="A404" s="24">
        <v>403</v>
      </c>
      <c r="B404" s="18" t="s">
        <v>1061</v>
      </c>
      <c r="C404" s="18">
        <v>189</v>
      </c>
      <c r="D404" s="18">
        <v>2</v>
      </c>
      <c r="E404" s="25" t="s">
        <v>1062</v>
      </c>
      <c r="F404" s="25" t="s">
        <v>1063</v>
      </c>
      <c r="G404" s="25" t="s">
        <v>202</v>
      </c>
      <c r="H404" s="18" t="s">
        <v>58</v>
      </c>
      <c r="I404" s="18" t="s">
        <v>59</v>
      </c>
      <c r="J404" s="26">
        <v>176.5</v>
      </c>
      <c r="K404" s="25">
        <v>50</v>
      </c>
      <c r="L404" s="25" t="s">
        <v>1062</v>
      </c>
      <c r="R404" s="18" t="s">
        <v>1064</v>
      </c>
      <c r="S404" s="18" t="s">
        <v>1065</v>
      </c>
      <c r="U404" s="29" t="s">
        <v>2129</v>
      </c>
      <c r="AB404" s="27">
        <v>41141.646539351852</v>
      </c>
    </row>
    <row r="405" spans="1:28" ht="38.25" x14ac:dyDescent="0.2">
      <c r="A405" s="24">
        <v>404</v>
      </c>
      <c r="B405" s="18" t="s">
        <v>1061</v>
      </c>
      <c r="C405" s="18">
        <v>189</v>
      </c>
      <c r="D405" s="18">
        <v>2</v>
      </c>
      <c r="E405" s="25" t="s">
        <v>82</v>
      </c>
      <c r="F405" s="25" t="s">
        <v>83</v>
      </c>
      <c r="G405" s="25" t="s">
        <v>84</v>
      </c>
      <c r="H405" s="18" t="s">
        <v>58</v>
      </c>
      <c r="I405" s="18" t="s">
        <v>59</v>
      </c>
      <c r="J405" s="26">
        <v>238.05999755859375</v>
      </c>
      <c r="K405" s="25">
        <v>6</v>
      </c>
      <c r="L405" s="25" t="s">
        <v>82</v>
      </c>
      <c r="R405" s="18" t="s">
        <v>1066</v>
      </c>
      <c r="S405" s="18" t="s">
        <v>1067</v>
      </c>
      <c r="U405" s="18" t="s">
        <v>2129</v>
      </c>
      <c r="AB405" s="27">
        <v>41141.646539351852</v>
      </c>
    </row>
    <row r="406" spans="1:28" ht="89.25" x14ac:dyDescent="0.2">
      <c r="A406" s="24">
        <v>405</v>
      </c>
      <c r="B406" s="18" t="s">
        <v>1061</v>
      </c>
      <c r="C406" s="18">
        <v>189</v>
      </c>
      <c r="D406" s="18">
        <v>2</v>
      </c>
      <c r="E406" s="25" t="s">
        <v>77</v>
      </c>
      <c r="F406" s="25" t="s">
        <v>78</v>
      </c>
      <c r="G406" s="25" t="s">
        <v>99</v>
      </c>
      <c r="H406" s="18" t="s">
        <v>58</v>
      </c>
      <c r="I406" s="18" t="s">
        <v>59</v>
      </c>
      <c r="J406" s="26">
        <v>237.00999450683594</v>
      </c>
      <c r="K406" s="25">
        <v>1</v>
      </c>
      <c r="L406" s="25" t="s">
        <v>77</v>
      </c>
      <c r="R406" s="18" t="s">
        <v>1068</v>
      </c>
      <c r="S406" s="18" t="s">
        <v>1069</v>
      </c>
      <c r="U406" s="18" t="s">
        <v>2129</v>
      </c>
      <c r="AB406" s="27">
        <v>41141.646539351852</v>
      </c>
    </row>
    <row r="407" spans="1:28" ht="89.25" x14ac:dyDescent="0.2">
      <c r="A407" s="24">
        <v>406</v>
      </c>
      <c r="B407" s="18" t="s">
        <v>1070</v>
      </c>
      <c r="C407" s="18">
        <v>189</v>
      </c>
      <c r="D407" s="18">
        <v>2</v>
      </c>
      <c r="E407" s="25" t="s">
        <v>189</v>
      </c>
      <c r="F407" s="25" t="s">
        <v>190</v>
      </c>
      <c r="G407" s="25" t="s">
        <v>99</v>
      </c>
      <c r="H407" s="18" t="s">
        <v>143</v>
      </c>
      <c r="I407" s="18" t="s">
        <v>59</v>
      </c>
      <c r="J407" s="26">
        <v>5.0100002288818359</v>
      </c>
      <c r="K407" s="25">
        <v>1</v>
      </c>
      <c r="L407" s="25" t="s">
        <v>189</v>
      </c>
      <c r="R407" s="18" t="s">
        <v>1071</v>
      </c>
      <c r="S407" s="18" t="s">
        <v>1072</v>
      </c>
      <c r="U407" s="18" t="s">
        <v>2137</v>
      </c>
      <c r="AB407" s="27">
        <v>41141.646539351852</v>
      </c>
    </row>
    <row r="408" spans="1:28" x14ac:dyDescent="0.2">
      <c r="A408" s="24">
        <v>407</v>
      </c>
      <c r="B408" s="18" t="s">
        <v>1070</v>
      </c>
      <c r="C408" s="18">
        <v>189</v>
      </c>
      <c r="D408" s="18">
        <v>2</v>
      </c>
      <c r="E408" s="25" t="s">
        <v>189</v>
      </c>
      <c r="F408" s="25" t="s">
        <v>190</v>
      </c>
      <c r="G408" s="25" t="s">
        <v>108</v>
      </c>
      <c r="H408" s="18" t="s">
        <v>143</v>
      </c>
      <c r="I408" s="18" t="s">
        <v>59</v>
      </c>
      <c r="J408" s="26">
        <v>5.2800002098083496</v>
      </c>
      <c r="K408" s="25">
        <v>28</v>
      </c>
      <c r="L408" s="25" t="s">
        <v>189</v>
      </c>
      <c r="R408" s="18" t="s">
        <v>1073</v>
      </c>
      <c r="S408" s="18" t="s">
        <v>327</v>
      </c>
      <c r="U408" s="18" t="s">
        <v>2137</v>
      </c>
      <c r="AB408" s="27">
        <v>41141.646539351852</v>
      </c>
    </row>
    <row r="409" spans="1:28" ht="102" x14ac:dyDescent="0.2">
      <c r="A409" s="24">
        <v>408</v>
      </c>
      <c r="B409" s="18" t="s">
        <v>1070</v>
      </c>
      <c r="C409" s="18">
        <v>189</v>
      </c>
      <c r="D409" s="18">
        <v>2</v>
      </c>
      <c r="E409" s="25" t="s">
        <v>221</v>
      </c>
      <c r="F409" s="25" t="s">
        <v>89</v>
      </c>
      <c r="G409" s="25" t="s">
        <v>304</v>
      </c>
      <c r="H409" s="18" t="s">
        <v>143</v>
      </c>
      <c r="I409" s="18" t="s">
        <v>59</v>
      </c>
      <c r="J409" s="26">
        <v>35.330001831054688</v>
      </c>
      <c r="K409" s="25">
        <v>33</v>
      </c>
      <c r="L409" s="25" t="s">
        <v>221</v>
      </c>
      <c r="R409" s="18" t="s">
        <v>1074</v>
      </c>
      <c r="S409" s="18" t="s">
        <v>1075</v>
      </c>
      <c r="U409" s="18" t="s">
        <v>2137</v>
      </c>
      <c r="AB409" s="27">
        <v>41141.646539351852</v>
      </c>
    </row>
    <row r="410" spans="1:28" ht="89.25" x14ac:dyDescent="0.2">
      <c r="A410" s="24">
        <v>409</v>
      </c>
      <c r="B410" s="18" t="s">
        <v>1070</v>
      </c>
      <c r="C410" s="18">
        <v>189</v>
      </c>
      <c r="D410" s="18">
        <v>2</v>
      </c>
      <c r="E410" s="25" t="s">
        <v>256</v>
      </c>
      <c r="F410" s="25" t="s">
        <v>258</v>
      </c>
      <c r="G410" s="25" t="s">
        <v>114</v>
      </c>
      <c r="H410" s="18" t="s">
        <v>58</v>
      </c>
      <c r="I410" s="18" t="s">
        <v>59</v>
      </c>
      <c r="J410" s="26">
        <v>73.19000244140625</v>
      </c>
      <c r="K410" s="25">
        <v>19</v>
      </c>
      <c r="L410" s="25" t="s">
        <v>256</v>
      </c>
      <c r="R410" s="18" t="s">
        <v>1076</v>
      </c>
      <c r="S410" s="18" t="s">
        <v>1077</v>
      </c>
      <c r="U410" s="29" t="s">
        <v>2129</v>
      </c>
      <c r="AB410" s="27">
        <v>41141.646539351852</v>
      </c>
    </row>
    <row r="411" spans="1:28" ht="114.75" x14ac:dyDescent="0.2">
      <c r="A411" s="24">
        <v>410</v>
      </c>
      <c r="B411" s="18" t="s">
        <v>1070</v>
      </c>
      <c r="C411" s="18">
        <v>189</v>
      </c>
      <c r="D411" s="18">
        <v>2</v>
      </c>
      <c r="E411" s="25" t="s">
        <v>63</v>
      </c>
      <c r="F411" s="25" t="s">
        <v>263</v>
      </c>
      <c r="G411" s="25" t="s">
        <v>65</v>
      </c>
      <c r="H411" s="18" t="s">
        <v>143</v>
      </c>
      <c r="I411" s="18" t="s">
        <v>59</v>
      </c>
      <c r="J411" s="26">
        <v>228.14999389648437</v>
      </c>
      <c r="K411" s="25">
        <v>15</v>
      </c>
      <c r="L411" s="25" t="s">
        <v>63</v>
      </c>
      <c r="R411" s="18" t="s">
        <v>1078</v>
      </c>
      <c r="S411" s="18" t="s">
        <v>1079</v>
      </c>
      <c r="U411" s="18" t="s">
        <v>2137</v>
      </c>
      <c r="AB411" s="27">
        <v>41141.646539351852</v>
      </c>
    </row>
    <row r="412" spans="1:28" ht="102" x14ac:dyDescent="0.2">
      <c r="A412" s="24">
        <v>411</v>
      </c>
      <c r="B412" s="18" t="s">
        <v>1080</v>
      </c>
      <c r="C412" s="18">
        <v>189</v>
      </c>
      <c r="D412" s="18">
        <v>2</v>
      </c>
      <c r="E412" s="25" t="s">
        <v>307</v>
      </c>
      <c r="F412" s="25" t="s">
        <v>238</v>
      </c>
      <c r="G412" s="25" t="s">
        <v>455</v>
      </c>
      <c r="H412" s="18" t="s">
        <v>58</v>
      </c>
      <c r="I412" s="18" t="s">
        <v>180</v>
      </c>
      <c r="J412" s="26">
        <v>2.2599999904632568</v>
      </c>
      <c r="K412" s="25">
        <v>26</v>
      </c>
      <c r="L412" s="25" t="s">
        <v>307</v>
      </c>
      <c r="R412" s="18" t="s">
        <v>1081</v>
      </c>
      <c r="S412" s="18" t="s">
        <v>1082</v>
      </c>
      <c r="U412" s="18" t="s">
        <v>2135</v>
      </c>
      <c r="AB412" s="27">
        <v>41141.646539351852</v>
      </c>
    </row>
    <row r="413" spans="1:28" ht="25.5" x14ac:dyDescent="0.2">
      <c r="A413" s="24">
        <v>412</v>
      </c>
      <c r="B413" s="18" t="s">
        <v>1080</v>
      </c>
      <c r="C413" s="18">
        <v>189</v>
      </c>
      <c r="D413" s="18">
        <v>2</v>
      </c>
      <c r="E413" s="25" t="s">
        <v>157</v>
      </c>
      <c r="F413" s="25" t="s">
        <v>84</v>
      </c>
      <c r="G413" s="25" t="s">
        <v>202</v>
      </c>
      <c r="H413" s="18" t="s">
        <v>143</v>
      </c>
      <c r="I413" s="18" t="s">
        <v>180</v>
      </c>
      <c r="J413" s="26">
        <v>6.5</v>
      </c>
      <c r="K413" s="25">
        <v>50</v>
      </c>
      <c r="L413" s="25" t="s">
        <v>157</v>
      </c>
      <c r="R413" s="18" t="s">
        <v>1083</v>
      </c>
      <c r="S413" s="18" t="s">
        <v>1084</v>
      </c>
      <c r="U413" s="18" t="s">
        <v>2137</v>
      </c>
      <c r="AB413" s="27">
        <v>41141.646539351852</v>
      </c>
    </row>
    <row r="414" spans="1:28" ht="102" x14ac:dyDescent="0.2">
      <c r="A414" s="24">
        <v>413</v>
      </c>
      <c r="B414" s="18" t="s">
        <v>1080</v>
      </c>
      <c r="C414" s="18">
        <v>189</v>
      </c>
      <c r="D414" s="18">
        <v>2</v>
      </c>
      <c r="E414" s="25" t="s">
        <v>210</v>
      </c>
      <c r="F414" s="25" t="s">
        <v>211</v>
      </c>
      <c r="G414" s="25" t="s">
        <v>79</v>
      </c>
      <c r="H414" s="18" t="s">
        <v>58</v>
      </c>
      <c r="I414" s="18" t="s">
        <v>180</v>
      </c>
      <c r="J414" s="26">
        <v>7.2100000381469727</v>
      </c>
      <c r="K414" s="25">
        <v>21</v>
      </c>
      <c r="L414" s="25" t="s">
        <v>210</v>
      </c>
      <c r="R414" s="18" t="s">
        <v>1085</v>
      </c>
      <c r="S414" s="18" t="s">
        <v>1086</v>
      </c>
      <c r="U414" s="18" t="s">
        <v>2135</v>
      </c>
      <c r="AB414" s="27">
        <v>41141.646539351852</v>
      </c>
    </row>
    <row r="415" spans="1:28" ht="76.5" x14ac:dyDescent="0.2">
      <c r="A415" s="24">
        <v>414</v>
      </c>
      <c r="B415" s="18" t="s">
        <v>1080</v>
      </c>
      <c r="C415" s="18">
        <v>189</v>
      </c>
      <c r="D415" s="18">
        <v>2</v>
      </c>
      <c r="E415" s="25" t="s">
        <v>852</v>
      </c>
      <c r="F415" s="25" t="s">
        <v>131</v>
      </c>
      <c r="G415" s="25" t="s">
        <v>268</v>
      </c>
      <c r="H415" s="18" t="s">
        <v>58</v>
      </c>
      <c r="I415" s="18" t="s">
        <v>180</v>
      </c>
      <c r="J415" s="26">
        <v>36.319999694824219</v>
      </c>
      <c r="K415" s="25">
        <v>32</v>
      </c>
      <c r="L415" s="25" t="s">
        <v>852</v>
      </c>
      <c r="R415" s="18" t="s">
        <v>1087</v>
      </c>
      <c r="S415" s="18" t="s">
        <v>965</v>
      </c>
      <c r="U415" s="18" t="s">
        <v>2135</v>
      </c>
      <c r="AB415" s="27">
        <v>41141.646539351852</v>
      </c>
    </row>
    <row r="416" spans="1:28" ht="38.25" x14ac:dyDescent="0.2">
      <c r="A416" s="24">
        <v>415</v>
      </c>
      <c r="B416" s="18" t="s">
        <v>1080</v>
      </c>
      <c r="C416" s="18">
        <v>189</v>
      </c>
      <c r="D416" s="18">
        <v>2</v>
      </c>
      <c r="E416" s="25" t="s">
        <v>999</v>
      </c>
      <c r="F416" s="25" t="s">
        <v>638</v>
      </c>
      <c r="G416" s="25" t="s">
        <v>184</v>
      </c>
      <c r="H416" s="18" t="s">
        <v>58</v>
      </c>
      <c r="I416" s="18" t="s">
        <v>180</v>
      </c>
      <c r="J416" s="26">
        <v>38.389999389648438</v>
      </c>
      <c r="K416" s="25">
        <v>39</v>
      </c>
      <c r="L416" s="25" t="s">
        <v>999</v>
      </c>
      <c r="R416" s="18" t="s">
        <v>1088</v>
      </c>
      <c r="S416" s="18" t="s">
        <v>965</v>
      </c>
      <c r="U416" s="18" t="s">
        <v>2136</v>
      </c>
      <c r="V416" s="18" t="s">
        <v>2139</v>
      </c>
      <c r="AB416" s="27">
        <v>41141.646539351852</v>
      </c>
    </row>
    <row r="417" spans="1:28" ht="51" x14ac:dyDescent="0.2">
      <c r="A417" s="24">
        <v>416</v>
      </c>
      <c r="B417" s="18" t="s">
        <v>1080</v>
      </c>
      <c r="C417" s="18">
        <v>189</v>
      </c>
      <c r="D417" s="18">
        <v>2</v>
      </c>
      <c r="E417" s="25" t="s">
        <v>458</v>
      </c>
      <c r="F417" s="25" t="s">
        <v>459</v>
      </c>
      <c r="G417" s="25" t="s">
        <v>348</v>
      </c>
      <c r="H417" s="18" t="s">
        <v>58</v>
      </c>
      <c r="I417" s="18" t="s">
        <v>180</v>
      </c>
      <c r="J417" s="26">
        <v>41.110000610351562</v>
      </c>
      <c r="K417" s="25">
        <v>11</v>
      </c>
      <c r="L417" s="25" t="s">
        <v>458</v>
      </c>
      <c r="R417" s="18" t="s">
        <v>1089</v>
      </c>
      <c r="S417" s="18" t="s">
        <v>965</v>
      </c>
      <c r="U417" s="18" t="s">
        <v>2136</v>
      </c>
      <c r="V417" s="18" t="s">
        <v>2142</v>
      </c>
      <c r="AB417" s="27">
        <v>41141.646539351852</v>
      </c>
    </row>
    <row r="418" spans="1:28" ht="76.5" x14ac:dyDescent="0.2">
      <c r="A418" s="24">
        <v>417</v>
      </c>
      <c r="B418" s="18" t="s">
        <v>1080</v>
      </c>
      <c r="C418" s="18">
        <v>189</v>
      </c>
      <c r="D418" s="18">
        <v>2</v>
      </c>
      <c r="E418" s="25" t="s">
        <v>458</v>
      </c>
      <c r="F418" s="25" t="s">
        <v>459</v>
      </c>
      <c r="G418" s="25" t="s">
        <v>455</v>
      </c>
      <c r="H418" s="18" t="s">
        <v>58</v>
      </c>
      <c r="I418" s="18" t="s">
        <v>180</v>
      </c>
      <c r="J418" s="26">
        <v>41.259998321533203</v>
      </c>
      <c r="K418" s="25">
        <v>26</v>
      </c>
      <c r="L418" s="25" t="s">
        <v>458</v>
      </c>
      <c r="R418" s="18" t="s">
        <v>1090</v>
      </c>
      <c r="S418" s="18" t="s">
        <v>965</v>
      </c>
      <c r="U418" s="18" t="s">
        <v>2136</v>
      </c>
      <c r="V418" s="18" t="s">
        <v>2142</v>
      </c>
      <c r="AB418" s="27">
        <v>41141.646539351852</v>
      </c>
    </row>
    <row r="419" spans="1:28" ht="102" x14ac:dyDescent="0.2">
      <c r="A419" s="24">
        <v>418</v>
      </c>
      <c r="B419" s="18" t="s">
        <v>1080</v>
      </c>
      <c r="C419" s="18">
        <v>189</v>
      </c>
      <c r="D419" s="18">
        <v>2</v>
      </c>
      <c r="E419" s="25" t="s">
        <v>458</v>
      </c>
      <c r="F419" s="25" t="s">
        <v>459</v>
      </c>
      <c r="G419" s="25" t="s">
        <v>138</v>
      </c>
      <c r="H419" s="18" t="s">
        <v>58</v>
      </c>
      <c r="I419" s="18" t="s">
        <v>180</v>
      </c>
      <c r="J419" s="26">
        <v>41.180000305175781</v>
      </c>
      <c r="K419" s="25">
        <v>18</v>
      </c>
      <c r="L419" s="25" t="s">
        <v>458</v>
      </c>
      <c r="R419" s="18" t="s">
        <v>1091</v>
      </c>
      <c r="S419" s="18" t="s">
        <v>965</v>
      </c>
      <c r="U419" s="18" t="s">
        <v>2136</v>
      </c>
      <c r="V419" s="18" t="s">
        <v>2142</v>
      </c>
      <c r="AB419" s="27">
        <v>41141.646539351852</v>
      </c>
    </row>
    <row r="420" spans="1:28" ht="63.75" x14ac:dyDescent="0.2">
      <c r="A420" s="24">
        <v>419</v>
      </c>
      <c r="B420" s="18" t="s">
        <v>1080</v>
      </c>
      <c r="C420" s="18">
        <v>189</v>
      </c>
      <c r="D420" s="18">
        <v>2</v>
      </c>
      <c r="E420" s="25" t="s">
        <v>232</v>
      </c>
      <c r="F420" s="25" t="s">
        <v>233</v>
      </c>
      <c r="G420" s="25" t="s">
        <v>291</v>
      </c>
      <c r="H420" s="18" t="s">
        <v>58</v>
      </c>
      <c r="I420" s="18" t="s">
        <v>180</v>
      </c>
      <c r="J420" s="26">
        <v>51.240001678466797</v>
      </c>
      <c r="K420" s="25">
        <v>24</v>
      </c>
      <c r="L420" s="25" t="s">
        <v>232</v>
      </c>
      <c r="R420" s="18" t="s">
        <v>1092</v>
      </c>
      <c r="S420" s="18" t="s">
        <v>965</v>
      </c>
      <c r="U420" s="29" t="s">
        <v>2136</v>
      </c>
      <c r="V420" s="29" t="s">
        <v>2139</v>
      </c>
      <c r="AB420" s="27">
        <v>41141.646539351852</v>
      </c>
    </row>
    <row r="421" spans="1:28" ht="76.5" x14ac:dyDescent="0.2">
      <c r="A421" s="24">
        <v>420</v>
      </c>
      <c r="B421" s="18" t="s">
        <v>1080</v>
      </c>
      <c r="C421" s="18">
        <v>189</v>
      </c>
      <c r="D421" s="18">
        <v>2</v>
      </c>
      <c r="E421" s="25" t="s">
        <v>237</v>
      </c>
      <c r="F421" s="25" t="s">
        <v>74</v>
      </c>
      <c r="G421" s="25" t="s">
        <v>215</v>
      </c>
      <c r="H421" s="18" t="s">
        <v>58</v>
      </c>
      <c r="I421" s="18" t="s">
        <v>180</v>
      </c>
      <c r="J421" s="26">
        <v>52.340000152587891</v>
      </c>
      <c r="K421" s="25">
        <v>34</v>
      </c>
      <c r="L421" s="25" t="s">
        <v>237</v>
      </c>
      <c r="R421" s="18" t="s">
        <v>1093</v>
      </c>
      <c r="S421" s="18" t="s">
        <v>965</v>
      </c>
      <c r="U421" s="29" t="s">
        <v>2136</v>
      </c>
      <c r="V421" s="29" t="s">
        <v>2145</v>
      </c>
      <c r="AB421" s="27">
        <v>41141.646539351852</v>
      </c>
    </row>
    <row r="422" spans="1:28" ht="63.75" x14ac:dyDescent="0.2">
      <c r="A422" s="24">
        <v>421</v>
      </c>
      <c r="B422" s="18" t="s">
        <v>1080</v>
      </c>
      <c r="C422" s="18">
        <v>189</v>
      </c>
      <c r="D422" s="18">
        <v>2</v>
      </c>
      <c r="E422" s="25" t="s">
        <v>819</v>
      </c>
      <c r="F422" s="25" t="s">
        <v>244</v>
      </c>
      <c r="G422" s="25" t="s">
        <v>304</v>
      </c>
      <c r="H422" s="18" t="s">
        <v>58</v>
      </c>
      <c r="I422" s="18" t="s">
        <v>180</v>
      </c>
      <c r="J422" s="26">
        <v>56.330001831054688</v>
      </c>
      <c r="K422" s="25">
        <v>33</v>
      </c>
      <c r="L422" s="25" t="s">
        <v>819</v>
      </c>
      <c r="R422" s="18" t="s">
        <v>1094</v>
      </c>
      <c r="S422" s="18" t="s">
        <v>965</v>
      </c>
      <c r="U422" s="29" t="s">
        <v>2136</v>
      </c>
      <c r="V422" s="29" t="s">
        <v>2142</v>
      </c>
      <c r="AB422" s="27">
        <v>41141.646539351852</v>
      </c>
    </row>
    <row r="423" spans="1:28" ht="63.75" x14ac:dyDescent="0.2">
      <c r="A423" s="24">
        <v>422</v>
      </c>
      <c r="B423" s="18" t="s">
        <v>1080</v>
      </c>
      <c r="C423" s="18">
        <v>189</v>
      </c>
      <c r="D423" s="18">
        <v>2</v>
      </c>
      <c r="E423" s="25" t="s">
        <v>969</v>
      </c>
      <c r="F423" s="25" t="s">
        <v>497</v>
      </c>
      <c r="G423" s="25" t="s">
        <v>79</v>
      </c>
      <c r="H423" s="18" t="s">
        <v>58</v>
      </c>
      <c r="I423" s="18" t="s">
        <v>180</v>
      </c>
      <c r="J423" s="26">
        <v>60.209999084472656</v>
      </c>
      <c r="K423" s="25">
        <v>21</v>
      </c>
      <c r="L423" s="25" t="s">
        <v>969</v>
      </c>
      <c r="R423" s="18" t="s">
        <v>1092</v>
      </c>
      <c r="S423" s="18" t="s">
        <v>965</v>
      </c>
      <c r="U423" s="29" t="s">
        <v>2136</v>
      </c>
      <c r="V423" s="29" t="s">
        <v>2139</v>
      </c>
      <c r="AB423" s="27">
        <v>41141.646539351852</v>
      </c>
    </row>
    <row r="424" spans="1:28" ht="76.5" x14ac:dyDescent="0.2">
      <c r="A424" s="24">
        <v>423</v>
      </c>
      <c r="B424" s="18" t="s">
        <v>1080</v>
      </c>
      <c r="C424" s="18">
        <v>189</v>
      </c>
      <c r="D424" s="18">
        <v>2</v>
      </c>
      <c r="E424" s="25" t="s">
        <v>1095</v>
      </c>
      <c r="F424" s="25" t="s">
        <v>226</v>
      </c>
      <c r="G424" s="25" t="s">
        <v>459</v>
      </c>
      <c r="H424" s="18" t="s">
        <v>58</v>
      </c>
      <c r="I424" s="18" t="s">
        <v>180</v>
      </c>
      <c r="J424" s="26">
        <v>64.410003662109375</v>
      </c>
      <c r="K424" s="25">
        <v>41</v>
      </c>
      <c r="L424" s="25" t="s">
        <v>1095</v>
      </c>
      <c r="R424" s="18" t="s">
        <v>1096</v>
      </c>
      <c r="S424" s="18" t="s">
        <v>965</v>
      </c>
      <c r="U424" s="29" t="s">
        <v>2135</v>
      </c>
      <c r="AB424" s="27">
        <v>41141.646539351852</v>
      </c>
    </row>
    <row r="425" spans="1:28" ht="63.75" x14ac:dyDescent="0.2">
      <c r="A425" s="24">
        <v>424</v>
      </c>
      <c r="B425" s="18" t="s">
        <v>1080</v>
      </c>
      <c r="C425" s="18">
        <v>189</v>
      </c>
      <c r="D425" s="18">
        <v>2</v>
      </c>
      <c r="E425" s="25" t="s">
        <v>1097</v>
      </c>
      <c r="F425" s="25" t="s">
        <v>382</v>
      </c>
      <c r="G425" s="25" t="s">
        <v>198</v>
      </c>
      <c r="H425" s="18" t="s">
        <v>58</v>
      </c>
      <c r="I425" s="18" t="s">
        <v>180</v>
      </c>
      <c r="J425" s="26">
        <v>66.400001525878906</v>
      </c>
      <c r="K425" s="25">
        <v>40</v>
      </c>
      <c r="L425" s="25" t="s">
        <v>1097</v>
      </c>
      <c r="R425" s="18" t="s">
        <v>1098</v>
      </c>
      <c r="S425" s="18" t="s">
        <v>965</v>
      </c>
      <c r="U425" s="29" t="s">
        <v>2136</v>
      </c>
      <c r="V425" s="29" t="s">
        <v>2139</v>
      </c>
      <c r="AB425" s="27">
        <v>41141.646539351852</v>
      </c>
    </row>
    <row r="426" spans="1:28" ht="140.25" x14ac:dyDescent="0.2">
      <c r="A426" s="24">
        <v>425</v>
      </c>
      <c r="B426" s="18" t="s">
        <v>1080</v>
      </c>
      <c r="C426" s="18">
        <v>189</v>
      </c>
      <c r="D426" s="18">
        <v>2</v>
      </c>
      <c r="E426" s="25" t="s">
        <v>1099</v>
      </c>
      <c r="F426" s="25" t="s">
        <v>386</v>
      </c>
      <c r="G426" s="25" t="s">
        <v>94</v>
      </c>
      <c r="H426" s="18" t="s">
        <v>58</v>
      </c>
      <c r="I426" s="18" t="s">
        <v>180</v>
      </c>
      <c r="J426" s="26">
        <v>67.30999755859375</v>
      </c>
      <c r="K426" s="25">
        <v>31</v>
      </c>
      <c r="L426" s="25" t="s">
        <v>1099</v>
      </c>
      <c r="R426" s="18" t="s">
        <v>1100</v>
      </c>
      <c r="S426" s="18" t="s">
        <v>965</v>
      </c>
      <c r="U426" s="29" t="s">
        <v>2135</v>
      </c>
      <c r="V426" s="18" t="s">
        <v>2146</v>
      </c>
      <c r="AB426" s="27">
        <v>41141.646539351852</v>
      </c>
    </row>
    <row r="427" spans="1:28" ht="38.25" x14ac:dyDescent="0.2">
      <c r="A427" s="24">
        <v>426</v>
      </c>
      <c r="B427" s="18" t="s">
        <v>1080</v>
      </c>
      <c r="C427" s="18">
        <v>189</v>
      </c>
      <c r="D427" s="18">
        <v>2</v>
      </c>
      <c r="E427" s="25" t="s">
        <v>541</v>
      </c>
      <c r="F427" s="25" t="s">
        <v>536</v>
      </c>
      <c r="G427" s="25" t="s">
        <v>179</v>
      </c>
      <c r="H427" s="18" t="s">
        <v>58</v>
      </c>
      <c r="I427" s="18" t="s">
        <v>180</v>
      </c>
      <c r="J427" s="26">
        <v>80.269996643066406</v>
      </c>
      <c r="K427" s="25">
        <v>27</v>
      </c>
      <c r="L427" s="25" t="s">
        <v>541</v>
      </c>
      <c r="R427" s="18" t="s">
        <v>1101</v>
      </c>
      <c r="S427" s="18" t="s">
        <v>965</v>
      </c>
      <c r="U427" s="29" t="s">
        <v>2136</v>
      </c>
      <c r="V427" s="29" t="s">
        <v>2144</v>
      </c>
      <c r="AB427" s="27">
        <v>41141.646539351852</v>
      </c>
    </row>
    <row r="428" spans="1:28" ht="38.25" x14ac:dyDescent="0.2">
      <c r="A428" s="24">
        <v>427</v>
      </c>
      <c r="B428" s="18" t="s">
        <v>1080</v>
      </c>
      <c r="C428" s="18">
        <v>189</v>
      </c>
      <c r="D428" s="18">
        <v>2</v>
      </c>
      <c r="E428" s="25" t="s">
        <v>541</v>
      </c>
      <c r="F428" s="25" t="s">
        <v>536</v>
      </c>
      <c r="G428" s="25" t="s">
        <v>179</v>
      </c>
      <c r="H428" s="18" t="s">
        <v>58</v>
      </c>
      <c r="I428" s="18" t="s">
        <v>180</v>
      </c>
      <c r="J428" s="26">
        <v>80.269996643066406</v>
      </c>
      <c r="K428" s="25">
        <v>27</v>
      </c>
      <c r="L428" s="25" t="s">
        <v>541</v>
      </c>
      <c r="R428" s="18" t="s">
        <v>1102</v>
      </c>
      <c r="S428" s="18" t="s">
        <v>965</v>
      </c>
      <c r="U428" s="29" t="s">
        <v>2136</v>
      </c>
      <c r="V428" s="29" t="s">
        <v>2144</v>
      </c>
      <c r="AB428" s="27">
        <v>41141.646539351852</v>
      </c>
    </row>
    <row r="429" spans="1:28" ht="51" x14ac:dyDescent="0.2">
      <c r="A429" s="24">
        <v>428</v>
      </c>
      <c r="B429" s="18" t="s">
        <v>1080</v>
      </c>
      <c r="C429" s="18">
        <v>189</v>
      </c>
      <c r="D429" s="18">
        <v>2</v>
      </c>
      <c r="E429" s="25" t="s">
        <v>63</v>
      </c>
      <c r="F429" s="25" t="s">
        <v>263</v>
      </c>
      <c r="G429" s="25" t="s">
        <v>352</v>
      </c>
      <c r="H429" s="18" t="s">
        <v>58</v>
      </c>
      <c r="I429" s="18" t="s">
        <v>180</v>
      </c>
      <c r="J429" s="26">
        <v>228.08999633789062</v>
      </c>
      <c r="K429" s="25">
        <v>9</v>
      </c>
      <c r="L429" s="25" t="s">
        <v>63</v>
      </c>
      <c r="R429" s="18" t="s">
        <v>1103</v>
      </c>
      <c r="S429" s="18" t="s">
        <v>965</v>
      </c>
      <c r="U429" s="18" t="s">
        <v>2129</v>
      </c>
      <c r="AB429" s="27">
        <v>41141.646539351852</v>
      </c>
    </row>
    <row r="430" spans="1:28" ht="51" x14ac:dyDescent="0.2">
      <c r="A430" s="24">
        <v>429</v>
      </c>
      <c r="B430" s="18" t="s">
        <v>1080</v>
      </c>
      <c r="C430" s="18">
        <v>189</v>
      </c>
      <c r="D430" s="18">
        <v>2</v>
      </c>
      <c r="E430" s="25" t="s">
        <v>63</v>
      </c>
      <c r="F430" s="25" t="s">
        <v>263</v>
      </c>
      <c r="G430" s="25" t="s">
        <v>352</v>
      </c>
      <c r="H430" s="18" t="s">
        <v>58</v>
      </c>
      <c r="I430" s="18" t="s">
        <v>180</v>
      </c>
      <c r="J430" s="26">
        <v>228.08999633789062</v>
      </c>
      <c r="K430" s="25">
        <v>9</v>
      </c>
      <c r="L430" s="25" t="s">
        <v>63</v>
      </c>
      <c r="R430" s="18" t="s">
        <v>1104</v>
      </c>
      <c r="S430" s="18" t="s">
        <v>965</v>
      </c>
      <c r="U430" s="18" t="s">
        <v>2129</v>
      </c>
      <c r="AB430" s="27">
        <v>41141.646539351852</v>
      </c>
    </row>
    <row r="431" spans="1:28" ht="25.5" x14ac:dyDescent="0.2">
      <c r="A431" s="24">
        <v>430</v>
      </c>
      <c r="B431" s="18" t="s">
        <v>1105</v>
      </c>
      <c r="C431" s="18">
        <v>189</v>
      </c>
      <c r="D431" s="18">
        <v>2</v>
      </c>
      <c r="E431" s="25" t="s">
        <v>218</v>
      </c>
      <c r="F431" s="25" t="s">
        <v>89</v>
      </c>
      <c r="G431" s="25" t="s">
        <v>359</v>
      </c>
      <c r="H431" s="18" t="s">
        <v>58</v>
      </c>
      <c r="I431" s="18" t="s">
        <v>59</v>
      </c>
      <c r="J431" s="26">
        <v>35.200000762939453</v>
      </c>
      <c r="K431" s="25">
        <v>20</v>
      </c>
      <c r="L431" s="25" t="s">
        <v>218</v>
      </c>
      <c r="R431" s="18" t="s">
        <v>1106</v>
      </c>
      <c r="S431" s="18" t="s">
        <v>927</v>
      </c>
      <c r="U431" s="18" t="s">
        <v>2129</v>
      </c>
      <c r="AB431" s="27">
        <v>41141.646539351852</v>
      </c>
    </row>
    <row r="432" spans="1:28" ht="51" x14ac:dyDescent="0.2">
      <c r="A432" s="24">
        <v>431</v>
      </c>
      <c r="B432" s="18" t="s">
        <v>1105</v>
      </c>
      <c r="C432" s="18">
        <v>189</v>
      </c>
      <c r="D432" s="18">
        <v>2</v>
      </c>
      <c r="E432" s="25" t="s">
        <v>221</v>
      </c>
      <c r="F432" s="25" t="s">
        <v>89</v>
      </c>
      <c r="G432" s="25" t="s">
        <v>57</v>
      </c>
      <c r="H432" s="18" t="s">
        <v>58</v>
      </c>
      <c r="I432" s="18" t="s">
        <v>59</v>
      </c>
      <c r="J432" s="26">
        <v>35.290000915527344</v>
      </c>
      <c r="K432" s="25">
        <v>29</v>
      </c>
      <c r="L432" s="25" t="s">
        <v>221</v>
      </c>
      <c r="R432" s="18" t="s">
        <v>928</v>
      </c>
      <c r="S432" s="18" t="s">
        <v>272</v>
      </c>
      <c r="U432" s="18" t="s">
        <v>2135</v>
      </c>
      <c r="AB432" s="27">
        <v>41141.646539351852</v>
      </c>
    </row>
    <row r="433" spans="1:28" ht="51" x14ac:dyDescent="0.2">
      <c r="A433" s="24">
        <v>432</v>
      </c>
      <c r="B433" s="18" t="s">
        <v>1105</v>
      </c>
      <c r="C433" s="18">
        <v>189</v>
      </c>
      <c r="D433" s="18">
        <v>2</v>
      </c>
      <c r="E433" s="25" t="s">
        <v>256</v>
      </c>
      <c r="F433" s="25" t="s">
        <v>258</v>
      </c>
      <c r="G433" s="25" t="s">
        <v>936</v>
      </c>
      <c r="H433" s="18" t="s">
        <v>58</v>
      </c>
      <c r="I433" s="18" t="s">
        <v>59</v>
      </c>
      <c r="J433" s="26">
        <v>73</v>
      </c>
      <c r="L433" s="25" t="s">
        <v>256</v>
      </c>
      <c r="R433" s="18" t="s">
        <v>937</v>
      </c>
      <c r="S433" s="18" t="s">
        <v>938</v>
      </c>
      <c r="U433" s="29" t="s">
        <v>2129</v>
      </c>
      <c r="AB433" s="27">
        <v>41141.646539351852</v>
      </c>
    </row>
    <row r="434" spans="1:28" ht="25.5" x14ac:dyDescent="0.2">
      <c r="A434" s="24">
        <v>433</v>
      </c>
      <c r="B434" s="18" t="s">
        <v>1105</v>
      </c>
      <c r="C434" s="18">
        <v>189</v>
      </c>
      <c r="D434" s="18">
        <v>2</v>
      </c>
      <c r="E434" s="25" t="s">
        <v>939</v>
      </c>
      <c r="F434" s="25" t="s">
        <v>161</v>
      </c>
      <c r="G434" s="25" t="s">
        <v>348</v>
      </c>
      <c r="H434" s="18" t="s">
        <v>143</v>
      </c>
      <c r="I434" s="18" t="s">
        <v>59</v>
      </c>
      <c r="J434" s="26">
        <v>74.110000610351563</v>
      </c>
      <c r="K434" s="25">
        <v>11</v>
      </c>
      <c r="L434" s="25" t="s">
        <v>939</v>
      </c>
      <c r="R434" s="18" t="s">
        <v>940</v>
      </c>
      <c r="S434" s="18" t="s">
        <v>941</v>
      </c>
      <c r="U434" s="18" t="s">
        <v>2137</v>
      </c>
      <c r="AB434" s="27">
        <v>41141.646539351852</v>
      </c>
    </row>
    <row r="435" spans="1:28" ht="63.75" x14ac:dyDescent="0.2">
      <c r="A435" s="24">
        <v>434</v>
      </c>
      <c r="B435" s="18" t="s">
        <v>1105</v>
      </c>
      <c r="C435" s="18">
        <v>189</v>
      </c>
      <c r="D435" s="18">
        <v>2</v>
      </c>
      <c r="E435" s="25" t="s">
        <v>947</v>
      </c>
      <c r="F435" s="25" t="s">
        <v>161</v>
      </c>
      <c r="G435" s="25" t="s">
        <v>94</v>
      </c>
      <c r="H435" s="18" t="s">
        <v>58</v>
      </c>
      <c r="I435" s="18" t="s">
        <v>59</v>
      </c>
      <c r="J435" s="26">
        <v>74.30999755859375</v>
      </c>
      <c r="K435" s="25">
        <v>31</v>
      </c>
      <c r="L435" s="25" t="s">
        <v>947</v>
      </c>
      <c r="R435" s="18" t="s">
        <v>1107</v>
      </c>
      <c r="S435" s="18" t="s">
        <v>949</v>
      </c>
      <c r="U435" s="29" t="s">
        <v>2135</v>
      </c>
      <c r="AB435" s="27">
        <v>41141.646539351852</v>
      </c>
    </row>
    <row r="436" spans="1:28" ht="51" x14ac:dyDescent="0.2">
      <c r="A436" s="24">
        <v>435</v>
      </c>
      <c r="B436" s="18" t="s">
        <v>1105</v>
      </c>
      <c r="C436" s="18">
        <v>189</v>
      </c>
      <c r="D436" s="18">
        <v>2</v>
      </c>
      <c r="E436" s="25" t="s">
        <v>523</v>
      </c>
      <c r="F436" s="25" t="s">
        <v>527</v>
      </c>
      <c r="G436" s="25" t="s">
        <v>202</v>
      </c>
      <c r="H436" s="18" t="s">
        <v>58</v>
      </c>
      <c r="I436" s="18" t="s">
        <v>59</v>
      </c>
      <c r="J436" s="26">
        <v>79.5</v>
      </c>
      <c r="K436" s="25">
        <v>50</v>
      </c>
      <c r="L436" s="25" t="s">
        <v>523</v>
      </c>
      <c r="R436" s="18" t="s">
        <v>1108</v>
      </c>
      <c r="S436" s="18" t="s">
        <v>272</v>
      </c>
      <c r="U436" s="29" t="s">
        <v>2136</v>
      </c>
      <c r="V436" s="29" t="s">
        <v>2146</v>
      </c>
      <c r="AB436" s="27">
        <v>41141.646539351852</v>
      </c>
    </row>
    <row r="437" spans="1:28" ht="38.25" x14ac:dyDescent="0.2">
      <c r="A437" s="24">
        <v>436</v>
      </c>
      <c r="B437" s="18" t="s">
        <v>1105</v>
      </c>
      <c r="C437" s="18">
        <v>189</v>
      </c>
      <c r="D437" s="18">
        <v>2</v>
      </c>
      <c r="E437" s="25" t="s">
        <v>82</v>
      </c>
      <c r="F437" s="25" t="s">
        <v>83</v>
      </c>
      <c r="G437" s="25" t="s">
        <v>84</v>
      </c>
      <c r="H437" s="18" t="s">
        <v>58</v>
      </c>
      <c r="I437" s="18" t="s">
        <v>59</v>
      </c>
      <c r="J437" s="26">
        <v>238.05999755859375</v>
      </c>
      <c r="K437" s="25">
        <v>6</v>
      </c>
      <c r="L437" s="25" t="s">
        <v>82</v>
      </c>
      <c r="R437" s="18" t="s">
        <v>1109</v>
      </c>
      <c r="S437" s="18" t="s">
        <v>1110</v>
      </c>
      <c r="U437" s="18" t="s">
        <v>2129</v>
      </c>
      <c r="AB437" s="27">
        <v>41141.646539351852</v>
      </c>
    </row>
    <row r="438" spans="1:28" ht="38.25" x14ac:dyDescent="0.2">
      <c r="A438" s="24">
        <v>437</v>
      </c>
      <c r="B438" s="18" t="s">
        <v>1105</v>
      </c>
      <c r="C438" s="18">
        <v>189</v>
      </c>
      <c r="D438" s="18">
        <v>2</v>
      </c>
      <c r="E438" s="25" t="s">
        <v>68</v>
      </c>
      <c r="F438" s="25" t="s">
        <v>69</v>
      </c>
      <c r="G438" s="25" t="s">
        <v>70</v>
      </c>
      <c r="H438" s="18" t="s">
        <v>58</v>
      </c>
      <c r="I438" s="18" t="s">
        <v>59</v>
      </c>
      <c r="J438" s="26">
        <v>233.22000122070313</v>
      </c>
      <c r="K438" s="25">
        <v>22</v>
      </c>
      <c r="L438" s="25" t="s">
        <v>68</v>
      </c>
      <c r="R438" s="18" t="s">
        <v>1111</v>
      </c>
      <c r="S438" s="18" t="s">
        <v>1110</v>
      </c>
      <c r="U438" s="18" t="s">
        <v>2129</v>
      </c>
      <c r="AB438" s="27">
        <v>41141.646539351852</v>
      </c>
    </row>
    <row r="439" spans="1:28" ht="102" x14ac:dyDescent="0.2">
      <c r="A439" s="24">
        <v>438</v>
      </c>
      <c r="B439" s="18" t="s">
        <v>1112</v>
      </c>
      <c r="C439" s="18">
        <v>189</v>
      </c>
      <c r="D439" s="18">
        <v>2</v>
      </c>
      <c r="E439" s="25" t="s">
        <v>355</v>
      </c>
      <c r="F439" s="25" t="s">
        <v>176</v>
      </c>
      <c r="H439" s="18" t="s">
        <v>58</v>
      </c>
      <c r="I439" s="18" t="s">
        <v>59</v>
      </c>
      <c r="J439" s="26">
        <v>17</v>
      </c>
      <c r="L439" s="25" t="s">
        <v>355</v>
      </c>
      <c r="R439" s="18" t="s">
        <v>1113</v>
      </c>
      <c r="S439" s="18" t="s">
        <v>1114</v>
      </c>
      <c r="U439" s="18" t="s">
        <v>2136</v>
      </c>
      <c r="V439" s="18" t="s">
        <v>2139</v>
      </c>
      <c r="AB439" s="27">
        <v>41141.646539351852</v>
      </c>
    </row>
    <row r="440" spans="1:28" ht="102" x14ac:dyDescent="0.2">
      <c r="A440" s="24">
        <v>439</v>
      </c>
      <c r="B440" s="18" t="s">
        <v>1112</v>
      </c>
      <c r="C440" s="18">
        <v>189</v>
      </c>
      <c r="D440" s="18">
        <v>2</v>
      </c>
      <c r="E440" s="25" t="s">
        <v>1115</v>
      </c>
      <c r="F440" s="25" t="s">
        <v>114</v>
      </c>
      <c r="H440" s="18" t="s">
        <v>58</v>
      </c>
      <c r="I440" s="18" t="s">
        <v>59</v>
      </c>
      <c r="J440" s="26">
        <v>19</v>
      </c>
      <c r="L440" s="25" t="s">
        <v>1115</v>
      </c>
      <c r="R440" s="18" t="s">
        <v>1116</v>
      </c>
      <c r="S440" s="18" t="s">
        <v>1117</v>
      </c>
      <c r="U440" s="18" t="s">
        <v>2136</v>
      </c>
      <c r="V440" s="18" t="s">
        <v>2139</v>
      </c>
      <c r="AB440" s="27">
        <v>41141.646539351852</v>
      </c>
    </row>
    <row r="441" spans="1:28" ht="51" x14ac:dyDescent="0.2">
      <c r="A441" s="24">
        <v>440</v>
      </c>
      <c r="B441" s="18" t="s">
        <v>1112</v>
      </c>
      <c r="C441" s="18">
        <v>189</v>
      </c>
      <c r="D441" s="18">
        <v>2</v>
      </c>
      <c r="E441" s="25" t="s">
        <v>743</v>
      </c>
      <c r="F441" s="25" t="s">
        <v>359</v>
      </c>
      <c r="G441" s="25" t="s">
        <v>352</v>
      </c>
      <c r="H441" s="18" t="s">
        <v>58</v>
      </c>
      <c r="I441" s="18" t="s">
        <v>59</v>
      </c>
      <c r="J441" s="26">
        <v>20.090000152587891</v>
      </c>
      <c r="K441" s="25">
        <v>9</v>
      </c>
      <c r="L441" s="25" t="s">
        <v>743</v>
      </c>
      <c r="R441" s="18" t="s">
        <v>1118</v>
      </c>
      <c r="S441" s="18" t="s">
        <v>1119</v>
      </c>
      <c r="U441" s="18" t="s">
        <v>2136</v>
      </c>
      <c r="V441" s="18" t="s">
        <v>2145</v>
      </c>
      <c r="AB441" s="27">
        <v>41141.646539351852</v>
      </c>
    </row>
    <row r="442" spans="1:28" ht="51" x14ac:dyDescent="0.2">
      <c r="A442" s="24">
        <v>441</v>
      </c>
      <c r="B442" s="18" t="s">
        <v>1112</v>
      </c>
      <c r="C442" s="18">
        <v>189</v>
      </c>
      <c r="D442" s="18">
        <v>2</v>
      </c>
      <c r="E442" s="25" t="s">
        <v>358</v>
      </c>
      <c r="F442" s="25" t="s">
        <v>359</v>
      </c>
      <c r="G442" s="25" t="s">
        <v>497</v>
      </c>
      <c r="H442" s="18" t="s">
        <v>58</v>
      </c>
      <c r="I442" s="18" t="s">
        <v>59</v>
      </c>
      <c r="J442" s="26">
        <v>20.600000381469727</v>
      </c>
      <c r="K442" s="25">
        <v>60</v>
      </c>
      <c r="L442" s="25" t="s">
        <v>358</v>
      </c>
      <c r="R442" s="18" t="s">
        <v>1120</v>
      </c>
      <c r="S442" s="18" t="s">
        <v>1121</v>
      </c>
      <c r="U442" s="18" t="s">
        <v>2136</v>
      </c>
      <c r="V442" s="18" t="s">
        <v>2145</v>
      </c>
      <c r="AB442" s="27">
        <v>41141.646539351852</v>
      </c>
    </row>
    <row r="443" spans="1:28" ht="51" x14ac:dyDescent="0.2">
      <c r="A443" s="24">
        <v>442</v>
      </c>
      <c r="B443" s="18" t="s">
        <v>1112</v>
      </c>
      <c r="C443" s="18">
        <v>189</v>
      </c>
      <c r="D443" s="18">
        <v>2</v>
      </c>
      <c r="E443" s="25" t="s">
        <v>1122</v>
      </c>
      <c r="F443" s="25" t="s">
        <v>79</v>
      </c>
      <c r="G443" s="25" t="s">
        <v>198</v>
      </c>
      <c r="H443" s="18" t="s">
        <v>58</v>
      </c>
      <c r="I443" s="18" t="s">
        <v>59</v>
      </c>
      <c r="J443" s="26">
        <v>21.399999618530273</v>
      </c>
      <c r="K443" s="25">
        <v>40</v>
      </c>
      <c r="L443" s="25" t="s">
        <v>1122</v>
      </c>
      <c r="R443" s="18" t="s">
        <v>1123</v>
      </c>
      <c r="S443" s="18" t="s">
        <v>1124</v>
      </c>
      <c r="U443" s="18" t="s">
        <v>2136</v>
      </c>
      <c r="V443" s="18" t="s">
        <v>2145</v>
      </c>
      <c r="AB443" s="27">
        <v>41141.646539351852</v>
      </c>
    </row>
    <row r="444" spans="1:28" ht="89.25" x14ac:dyDescent="0.2">
      <c r="A444" s="24">
        <v>443</v>
      </c>
      <c r="B444" s="18" t="s">
        <v>1112</v>
      </c>
      <c r="C444" s="18">
        <v>189</v>
      </c>
      <c r="D444" s="18">
        <v>2</v>
      </c>
      <c r="E444" s="25" t="s">
        <v>1125</v>
      </c>
      <c r="F444" s="25" t="s">
        <v>291</v>
      </c>
      <c r="G444" s="25" t="s">
        <v>497</v>
      </c>
      <c r="H444" s="18" t="s">
        <v>58</v>
      </c>
      <c r="I444" s="18" t="s">
        <v>59</v>
      </c>
      <c r="J444" s="26">
        <v>24.600000381469727</v>
      </c>
      <c r="K444" s="25">
        <v>60</v>
      </c>
      <c r="L444" s="25" t="s">
        <v>1125</v>
      </c>
      <c r="R444" s="18" t="s">
        <v>1126</v>
      </c>
      <c r="S444" s="18" t="s">
        <v>1127</v>
      </c>
      <c r="U444" s="18" t="s">
        <v>2136</v>
      </c>
      <c r="V444" s="18" t="s">
        <v>2146</v>
      </c>
      <c r="AB444" s="27">
        <v>41141.646539351852</v>
      </c>
    </row>
    <row r="445" spans="1:28" ht="89.25" x14ac:dyDescent="0.2">
      <c r="A445" s="24">
        <v>444</v>
      </c>
      <c r="B445" s="18" t="s">
        <v>1112</v>
      </c>
      <c r="C445" s="18">
        <v>189</v>
      </c>
      <c r="D445" s="18">
        <v>2</v>
      </c>
      <c r="E445" s="25" t="s">
        <v>1125</v>
      </c>
      <c r="F445" s="25" t="s">
        <v>291</v>
      </c>
      <c r="G445" s="25" t="s">
        <v>497</v>
      </c>
      <c r="H445" s="18" t="s">
        <v>58</v>
      </c>
      <c r="I445" s="18" t="s">
        <v>59</v>
      </c>
      <c r="J445" s="26">
        <v>24.600000381469727</v>
      </c>
      <c r="K445" s="25">
        <v>60</v>
      </c>
      <c r="L445" s="25" t="s">
        <v>1125</v>
      </c>
      <c r="R445" s="18" t="s">
        <v>1128</v>
      </c>
      <c r="S445" s="18" t="s">
        <v>1129</v>
      </c>
      <c r="U445" s="18" t="s">
        <v>2136</v>
      </c>
      <c r="V445" s="18" t="s">
        <v>2146</v>
      </c>
      <c r="AB445" s="27">
        <v>41141.646539351852</v>
      </c>
    </row>
    <row r="446" spans="1:28" ht="102" x14ac:dyDescent="0.2">
      <c r="A446" s="24">
        <v>445</v>
      </c>
      <c r="B446" s="18" t="s">
        <v>1112</v>
      </c>
      <c r="C446" s="18">
        <v>189</v>
      </c>
      <c r="D446" s="18">
        <v>2</v>
      </c>
      <c r="E446" s="25" t="s">
        <v>1130</v>
      </c>
      <c r="F446" s="25" t="s">
        <v>179</v>
      </c>
      <c r="H446" s="18" t="s">
        <v>58</v>
      </c>
      <c r="I446" s="18" t="s">
        <v>59</v>
      </c>
      <c r="J446" s="26">
        <v>27</v>
      </c>
      <c r="L446" s="25" t="s">
        <v>1130</v>
      </c>
      <c r="R446" s="18" t="s">
        <v>1131</v>
      </c>
      <c r="S446" s="18" t="s">
        <v>1132</v>
      </c>
      <c r="U446" s="18" t="s">
        <v>2136</v>
      </c>
      <c r="V446" s="18" t="s">
        <v>2141</v>
      </c>
      <c r="AB446" s="27">
        <v>41141.646539351852</v>
      </c>
    </row>
    <row r="447" spans="1:28" ht="102" x14ac:dyDescent="0.2">
      <c r="A447" s="24">
        <v>446</v>
      </c>
      <c r="B447" s="18" t="s">
        <v>1112</v>
      </c>
      <c r="C447" s="18">
        <v>189</v>
      </c>
      <c r="D447" s="18">
        <v>2</v>
      </c>
      <c r="E447" s="25" t="s">
        <v>366</v>
      </c>
      <c r="F447" s="25" t="s">
        <v>57</v>
      </c>
      <c r="H447" s="18" t="s">
        <v>58</v>
      </c>
      <c r="I447" s="18" t="s">
        <v>59</v>
      </c>
      <c r="J447" s="26">
        <v>29</v>
      </c>
      <c r="L447" s="25" t="s">
        <v>366</v>
      </c>
      <c r="R447" s="18" t="s">
        <v>1133</v>
      </c>
      <c r="S447" s="18" t="s">
        <v>1134</v>
      </c>
      <c r="U447" s="18" t="s">
        <v>2136</v>
      </c>
      <c r="V447" s="18" t="s">
        <v>2141</v>
      </c>
      <c r="AB447" s="27">
        <v>41141.646539351852</v>
      </c>
    </row>
    <row r="448" spans="1:28" ht="51" x14ac:dyDescent="0.2">
      <c r="A448" s="24">
        <v>447</v>
      </c>
      <c r="B448" s="18" t="s">
        <v>1112</v>
      </c>
      <c r="C448" s="18">
        <v>189</v>
      </c>
      <c r="D448" s="18">
        <v>2</v>
      </c>
      <c r="E448" s="25" t="s">
        <v>1135</v>
      </c>
      <c r="F448" s="25" t="s">
        <v>268</v>
      </c>
      <c r="G448" s="25" t="s">
        <v>84</v>
      </c>
      <c r="H448" s="18" t="s">
        <v>143</v>
      </c>
      <c r="I448" s="18" t="s">
        <v>59</v>
      </c>
      <c r="J448" s="26">
        <v>32.060001373291016</v>
      </c>
      <c r="K448" s="25">
        <v>6</v>
      </c>
      <c r="L448" s="25" t="s">
        <v>1135</v>
      </c>
      <c r="R448" s="18" t="s">
        <v>1136</v>
      </c>
      <c r="S448" s="18" t="s">
        <v>1137</v>
      </c>
      <c r="U448" s="18" t="s">
        <v>2137</v>
      </c>
      <c r="AB448" s="27">
        <v>41141.646539351852</v>
      </c>
    </row>
    <row r="449" spans="1:28" ht="63.75" x14ac:dyDescent="0.2">
      <c r="A449" s="24">
        <v>448</v>
      </c>
      <c r="B449" s="18" t="s">
        <v>1112</v>
      </c>
      <c r="C449" s="18">
        <v>189</v>
      </c>
      <c r="D449" s="18">
        <v>2</v>
      </c>
      <c r="E449" s="25" t="s">
        <v>214</v>
      </c>
      <c r="F449" s="25" t="s">
        <v>304</v>
      </c>
      <c r="G449" s="25" t="s">
        <v>524</v>
      </c>
      <c r="H449" s="18" t="s">
        <v>143</v>
      </c>
      <c r="I449" s="18" t="s">
        <v>59</v>
      </c>
      <c r="J449" s="26">
        <v>33.419998168945312</v>
      </c>
      <c r="K449" s="25">
        <v>42</v>
      </c>
      <c r="L449" s="25" t="s">
        <v>214</v>
      </c>
      <c r="R449" s="18" t="s">
        <v>1138</v>
      </c>
      <c r="S449" s="18" t="s">
        <v>1139</v>
      </c>
      <c r="U449" s="18" t="s">
        <v>2137</v>
      </c>
      <c r="AB449" s="27">
        <v>41141.646539351852</v>
      </c>
    </row>
    <row r="450" spans="1:28" ht="38.25" x14ac:dyDescent="0.2">
      <c r="A450" s="24">
        <v>449</v>
      </c>
      <c r="B450" s="18" t="s">
        <v>1112</v>
      </c>
      <c r="C450" s="18">
        <v>189</v>
      </c>
      <c r="D450" s="18">
        <v>2</v>
      </c>
      <c r="E450" s="25" t="s">
        <v>852</v>
      </c>
      <c r="F450" s="25" t="s">
        <v>131</v>
      </c>
      <c r="H450" s="18" t="s">
        <v>185</v>
      </c>
      <c r="I450" s="18" t="s">
        <v>59</v>
      </c>
      <c r="J450" s="26">
        <v>36</v>
      </c>
      <c r="L450" s="25" t="s">
        <v>852</v>
      </c>
      <c r="R450" s="18" t="s">
        <v>1140</v>
      </c>
      <c r="S450" s="18" t="s">
        <v>1141</v>
      </c>
      <c r="U450" s="18" t="s">
        <v>2135</v>
      </c>
      <c r="AB450" s="27">
        <v>41141.646539351852</v>
      </c>
    </row>
    <row r="451" spans="1:28" ht="153" x14ac:dyDescent="0.2">
      <c r="A451" s="24">
        <v>450</v>
      </c>
      <c r="B451" s="18" t="s">
        <v>1112</v>
      </c>
      <c r="C451" s="18">
        <v>189</v>
      </c>
      <c r="D451" s="18">
        <v>2</v>
      </c>
      <c r="E451" s="25" t="s">
        <v>852</v>
      </c>
      <c r="F451" s="25" t="s">
        <v>131</v>
      </c>
      <c r="G451" s="25" t="s">
        <v>179</v>
      </c>
      <c r="H451" s="18" t="s">
        <v>58</v>
      </c>
      <c r="I451" s="18" t="s">
        <v>59</v>
      </c>
      <c r="J451" s="26">
        <v>36.270000457763672</v>
      </c>
      <c r="K451" s="25">
        <v>27</v>
      </c>
      <c r="L451" s="25" t="s">
        <v>852</v>
      </c>
      <c r="R451" s="18" t="s">
        <v>1142</v>
      </c>
      <c r="S451" s="18" t="s">
        <v>1143</v>
      </c>
      <c r="U451" s="18" t="s">
        <v>2135</v>
      </c>
      <c r="AB451" s="27">
        <v>41141.646539351852</v>
      </c>
    </row>
    <row r="452" spans="1:28" ht="76.5" x14ac:dyDescent="0.2">
      <c r="A452" s="24">
        <v>451</v>
      </c>
      <c r="B452" s="18" t="s">
        <v>1112</v>
      </c>
      <c r="C452" s="18">
        <v>189</v>
      </c>
      <c r="D452" s="18">
        <v>2</v>
      </c>
      <c r="E452" s="25" t="s">
        <v>852</v>
      </c>
      <c r="F452" s="25" t="s">
        <v>131</v>
      </c>
      <c r="G452" s="25" t="s">
        <v>268</v>
      </c>
      <c r="H452" s="18" t="s">
        <v>58</v>
      </c>
      <c r="I452" s="18" t="s">
        <v>59</v>
      </c>
      <c r="J452" s="26">
        <v>36.319999694824219</v>
      </c>
      <c r="K452" s="25">
        <v>32</v>
      </c>
      <c r="L452" s="25" t="s">
        <v>852</v>
      </c>
      <c r="R452" s="18" t="s">
        <v>1144</v>
      </c>
      <c r="S452" s="18" t="s">
        <v>1145</v>
      </c>
      <c r="U452" s="18" t="s">
        <v>2135</v>
      </c>
      <c r="AB452" s="27">
        <v>41141.646539351852</v>
      </c>
    </row>
    <row r="453" spans="1:28" ht="51" x14ac:dyDescent="0.2">
      <c r="A453" s="24">
        <v>452</v>
      </c>
      <c r="B453" s="18" t="s">
        <v>1112</v>
      </c>
      <c r="C453" s="18">
        <v>189</v>
      </c>
      <c r="D453" s="18">
        <v>2</v>
      </c>
      <c r="E453" s="25" t="s">
        <v>665</v>
      </c>
      <c r="F453" s="25" t="s">
        <v>104</v>
      </c>
      <c r="H453" s="18" t="s">
        <v>185</v>
      </c>
      <c r="I453" s="18" t="s">
        <v>59</v>
      </c>
      <c r="J453" s="26">
        <v>37</v>
      </c>
      <c r="L453" s="25" t="s">
        <v>665</v>
      </c>
      <c r="R453" s="18" t="s">
        <v>1146</v>
      </c>
      <c r="S453" s="18" t="s">
        <v>1147</v>
      </c>
      <c r="U453" s="18" t="s">
        <v>2135</v>
      </c>
      <c r="AB453" s="27">
        <v>41141.646539351852</v>
      </c>
    </row>
    <row r="454" spans="1:28" ht="25.5" x14ac:dyDescent="0.2">
      <c r="A454" s="24">
        <v>453</v>
      </c>
      <c r="B454" s="18" t="s">
        <v>1112</v>
      </c>
      <c r="C454" s="18">
        <v>189</v>
      </c>
      <c r="D454" s="18">
        <v>2</v>
      </c>
      <c r="E454" s="25" t="s">
        <v>458</v>
      </c>
      <c r="F454" s="25" t="s">
        <v>198</v>
      </c>
      <c r="H454" s="18" t="s">
        <v>143</v>
      </c>
      <c r="I454" s="18" t="s">
        <v>59</v>
      </c>
      <c r="J454" s="26">
        <v>40</v>
      </c>
      <c r="L454" s="25" t="s">
        <v>458</v>
      </c>
      <c r="R454" s="18" t="s">
        <v>1148</v>
      </c>
      <c r="S454" s="18" t="s">
        <v>1149</v>
      </c>
      <c r="U454" s="18" t="s">
        <v>2137</v>
      </c>
      <c r="AB454" s="27">
        <v>41141.646539351852</v>
      </c>
    </row>
    <row r="455" spans="1:28" ht="76.5" x14ac:dyDescent="0.2">
      <c r="A455" s="24">
        <v>454</v>
      </c>
      <c r="B455" s="18" t="s">
        <v>1112</v>
      </c>
      <c r="C455" s="18">
        <v>189</v>
      </c>
      <c r="D455" s="18">
        <v>2</v>
      </c>
      <c r="E455" s="25" t="s">
        <v>458</v>
      </c>
      <c r="F455" s="25" t="s">
        <v>459</v>
      </c>
      <c r="H455" s="18" t="s">
        <v>143</v>
      </c>
      <c r="I455" s="18" t="s">
        <v>59</v>
      </c>
      <c r="J455" s="26">
        <v>41</v>
      </c>
      <c r="L455" s="25" t="s">
        <v>458</v>
      </c>
      <c r="R455" s="18" t="s">
        <v>1150</v>
      </c>
      <c r="S455" s="18" t="s">
        <v>1151</v>
      </c>
      <c r="U455" s="18" t="s">
        <v>2137</v>
      </c>
      <c r="AB455" s="27">
        <v>41141.646539351852</v>
      </c>
    </row>
    <row r="456" spans="1:28" ht="102" x14ac:dyDescent="0.2">
      <c r="A456" s="24">
        <v>455</v>
      </c>
      <c r="B456" s="18" t="s">
        <v>1112</v>
      </c>
      <c r="C456" s="18">
        <v>189</v>
      </c>
      <c r="D456" s="18">
        <v>2</v>
      </c>
      <c r="E456" s="25" t="s">
        <v>458</v>
      </c>
      <c r="F456" s="25" t="s">
        <v>459</v>
      </c>
      <c r="H456" s="18" t="s">
        <v>58</v>
      </c>
      <c r="I456" s="18" t="s">
        <v>59</v>
      </c>
      <c r="J456" s="26">
        <v>41</v>
      </c>
      <c r="L456" s="25" t="s">
        <v>458</v>
      </c>
      <c r="R456" s="18" t="s">
        <v>1152</v>
      </c>
      <c r="S456" s="18" t="s">
        <v>1153</v>
      </c>
      <c r="U456" s="18" t="s">
        <v>2136</v>
      </c>
      <c r="V456" s="18" t="s">
        <v>2142</v>
      </c>
      <c r="AB456" s="27">
        <v>41141.646539351852</v>
      </c>
    </row>
    <row r="457" spans="1:28" ht="140.25" x14ac:dyDescent="0.2">
      <c r="A457" s="24">
        <v>456</v>
      </c>
      <c r="B457" s="18" t="s">
        <v>1112</v>
      </c>
      <c r="C457" s="18">
        <v>189</v>
      </c>
      <c r="D457" s="18">
        <v>2</v>
      </c>
      <c r="E457" s="25" t="s">
        <v>458</v>
      </c>
      <c r="F457" s="25" t="s">
        <v>459</v>
      </c>
      <c r="H457" s="18" t="s">
        <v>58</v>
      </c>
      <c r="I457" s="18" t="s">
        <v>59</v>
      </c>
      <c r="J457" s="26">
        <v>41</v>
      </c>
      <c r="L457" s="25" t="s">
        <v>458</v>
      </c>
      <c r="R457" s="18" t="s">
        <v>1154</v>
      </c>
      <c r="S457" s="18" t="s">
        <v>1153</v>
      </c>
      <c r="U457" s="18" t="s">
        <v>2136</v>
      </c>
      <c r="V457" s="18" t="s">
        <v>2142</v>
      </c>
      <c r="AB457" s="27">
        <v>41141.646539351852</v>
      </c>
    </row>
    <row r="458" spans="1:28" ht="76.5" x14ac:dyDescent="0.2">
      <c r="A458" s="24">
        <v>457</v>
      </c>
      <c r="B458" s="18" t="s">
        <v>1112</v>
      </c>
      <c r="C458" s="18">
        <v>189</v>
      </c>
      <c r="D458" s="18">
        <v>2</v>
      </c>
      <c r="E458" s="25" t="s">
        <v>458</v>
      </c>
      <c r="F458" s="25" t="s">
        <v>459</v>
      </c>
      <c r="H458" s="18" t="s">
        <v>58</v>
      </c>
      <c r="I458" s="18" t="s">
        <v>59</v>
      </c>
      <c r="J458" s="26">
        <v>41</v>
      </c>
      <c r="L458" s="25" t="s">
        <v>458</v>
      </c>
      <c r="R458" s="18" t="s">
        <v>1155</v>
      </c>
      <c r="S458" s="18" t="s">
        <v>1156</v>
      </c>
      <c r="U458" s="18" t="s">
        <v>2136</v>
      </c>
      <c r="V458" s="18" t="s">
        <v>2142</v>
      </c>
      <c r="AB458" s="27">
        <v>41141.646539351852</v>
      </c>
    </row>
    <row r="459" spans="1:28" ht="38.25" x14ac:dyDescent="0.2">
      <c r="A459" s="24">
        <v>458</v>
      </c>
      <c r="B459" s="18" t="s">
        <v>1112</v>
      </c>
      <c r="C459" s="18">
        <v>189</v>
      </c>
      <c r="D459" s="18">
        <v>2</v>
      </c>
      <c r="E459" s="25" t="s">
        <v>458</v>
      </c>
      <c r="F459" s="25" t="s">
        <v>524</v>
      </c>
      <c r="H459" s="18" t="s">
        <v>58</v>
      </c>
      <c r="I459" s="18" t="s">
        <v>59</v>
      </c>
      <c r="J459" s="26">
        <v>42</v>
      </c>
      <c r="L459" s="25" t="s">
        <v>458</v>
      </c>
      <c r="R459" s="18" t="s">
        <v>1157</v>
      </c>
      <c r="S459" s="18" t="s">
        <v>1158</v>
      </c>
      <c r="U459" s="18" t="s">
        <v>2136</v>
      </c>
      <c r="V459" s="18" t="s">
        <v>2142</v>
      </c>
      <c r="AB459" s="27">
        <v>41141.646539351852</v>
      </c>
    </row>
    <row r="460" spans="1:28" ht="76.5" x14ac:dyDescent="0.2">
      <c r="A460" s="24">
        <v>459</v>
      </c>
      <c r="B460" s="18" t="s">
        <v>1112</v>
      </c>
      <c r="C460" s="18">
        <v>189</v>
      </c>
      <c r="D460" s="18">
        <v>2</v>
      </c>
      <c r="E460" s="25" t="s">
        <v>1159</v>
      </c>
      <c r="F460" s="25" t="s">
        <v>1160</v>
      </c>
      <c r="G460" s="25" t="s">
        <v>215</v>
      </c>
      <c r="H460" s="18" t="s">
        <v>58</v>
      </c>
      <c r="I460" s="18" t="s">
        <v>59</v>
      </c>
      <c r="J460" s="26">
        <v>236.33999633789063</v>
      </c>
      <c r="K460" s="25">
        <v>34</v>
      </c>
      <c r="L460" s="25" t="s">
        <v>1159</v>
      </c>
      <c r="R460" s="18" t="s">
        <v>1161</v>
      </c>
      <c r="S460" s="18" t="s">
        <v>1162</v>
      </c>
      <c r="U460" s="18" t="s">
        <v>2129</v>
      </c>
      <c r="AB460" s="27">
        <v>41141.646539351852</v>
      </c>
    </row>
    <row r="461" spans="1:28" ht="76.5" x14ac:dyDescent="0.2">
      <c r="A461" s="24">
        <v>460</v>
      </c>
      <c r="B461" s="18" t="s">
        <v>1112</v>
      </c>
      <c r="C461" s="18">
        <v>189</v>
      </c>
      <c r="D461" s="18">
        <v>2</v>
      </c>
      <c r="E461" s="25" t="s">
        <v>1159</v>
      </c>
      <c r="F461" s="25" t="s">
        <v>1160</v>
      </c>
      <c r="H461" s="18" t="s">
        <v>58</v>
      </c>
      <c r="I461" s="18" t="s">
        <v>59</v>
      </c>
      <c r="J461" s="26">
        <v>236</v>
      </c>
      <c r="L461" s="25" t="s">
        <v>1159</v>
      </c>
      <c r="R461" s="18" t="s">
        <v>1163</v>
      </c>
      <c r="S461" s="18" t="s">
        <v>1164</v>
      </c>
      <c r="U461" s="18" t="s">
        <v>2129</v>
      </c>
      <c r="AB461" s="27">
        <v>41141.646539351852</v>
      </c>
    </row>
    <row r="462" spans="1:28" ht="191.25" x14ac:dyDescent="0.2">
      <c r="A462" s="24">
        <v>461</v>
      </c>
      <c r="B462" s="18" t="s">
        <v>1112</v>
      </c>
      <c r="C462" s="18">
        <v>189</v>
      </c>
      <c r="D462" s="18">
        <v>2</v>
      </c>
      <c r="E462" s="25" t="s">
        <v>1165</v>
      </c>
      <c r="F462" s="25" t="s">
        <v>1166</v>
      </c>
      <c r="G462" s="25" t="s">
        <v>234</v>
      </c>
      <c r="H462" s="18" t="s">
        <v>58</v>
      </c>
      <c r="I462" s="18" t="s">
        <v>59</v>
      </c>
      <c r="J462" s="26">
        <v>266.1300048828125</v>
      </c>
      <c r="K462" s="25">
        <v>13</v>
      </c>
      <c r="L462" s="25" t="s">
        <v>1165</v>
      </c>
      <c r="R462" s="18" t="s">
        <v>1167</v>
      </c>
      <c r="S462" s="18" t="s">
        <v>1168</v>
      </c>
      <c r="U462" s="18" t="s">
        <v>2129</v>
      </c>
      <c r="AB462" s="27">
        <v>41141.646539351852</v>
      </c>
    </row>
    <row r="463" spans="1:28" ht="89.25" x14ac:dyDescent="0.2">
      <c r="A463" s="24">
        <v>462</v>
      </c>
      <c r="B463" s="18" t="s">
        <v>1169</v>
      </c>
      <c r="C463" s="18">
        <v>189</v>
      </c>
      <c r="D463" s="18">
        <v>2</v>
      </c>
      <c r="E463" s="25" t="s">
        <v>189</v>
      </c>
      <c r="F463" s="25" t="s">
        <v>190</v>
      </c>
      <c r="G463" s="25" t="s">
        <v>190</v>
      </c>
      <c r="H463" s="18" t="s">
        <v>143</v>
      </c>
      <c r="I463" s="18" t="s">
        <v>180</v>
      </c>
      <c r="J463" s="26">
        <v>5.0500001907348633</v>
      </c>
      <c r="K463" s="25">
        <v>5</v>
      </c>
      <c r="L463" s="25" t="s">
        <v>189</v>
      </c>
      <c r="R463" s="18" t="s">
        <v>1170</v>
      </c>
      <c r="S463" s="18" t="s">
        <v>1171</v>
      </c>
      <c r="U463" s="18" t="s">
        <v>2137</v>
      </c>
      <c r="AB463" s="27">
        <v>41141.646539351852</v>
      </c>
    </row>
    <row r="464" spans="1:28" ht="63.75" x14ac:dyDescent="0.2">
      <c r="A464" s="24">
        <v>463</v>
      </c>
      <c r="B464" s="18" t="s">
        <v>1169</v>
      </c>
      <c r="C464" s="18">
        <v>189</v>
      </c>
      <c r="D464" s="18">
        <v>2</v>
      </c>
      <c r="E464" s="25" t="s">
        <v>764</v>
      </c>
      <c r="F464" s="25" t="s">
        <v>386</v>
      </c>
      <c r="G464" s="25" t="s">
        <v>211</v>
      </c>
      <c r="H464" s="18" t="s">
        <v>58</v>
      </c>
      <c r="I464" s="18" t="s">
        <v>180</v>
      </c>
      <c r="J464" s="26">
        <v>67.069999694824219</v>
      </c>
      <c r="K464" s="25">
        <v>7</v>
      </c>
      <c r="L464" s="25" t="s">
        <v>764</v>
      </c>
      <c r="R464" s="18" t="s">
        <v>1172</v>
      </c>
      <c r="S464" s="18" t="s">
        <v>272</v>
      </c>
      <c r="U464" s="29" t="s">
        <v>2135</v>
      </c>
      <c r="AB464" s="27">
        <v>41141.646539351852</v>
      </c>
    </row>
    <row r="465" spans="1:28" ht="89.25" x14ac:dyDescent="0.2">
      <c r="A465" s="24">
        <v>464</v>
      </c>
      <c r="B465" s="18" t="s">
        <v>1169</v>
      </c>
      <c r="C465" s="18">
        <v>189</v>
      </c>
      <c r="D465" s="18">
        <v>2</v>
      </c>
      <c r="E465" s="25" t="s">
        <v>165</v>
      </c>
      <c r="F465" s="25" t="s">
        <v>166</v>
      </c>
      <c r="G465" s="25" t="s">
        <v>1173</v>
      </c>
      <c r="H465" s="18" t="s">
        <v>143</v>
      </c>
      <c r="I465" s="18" t="s">
        <v>180</v>
      </c>
      <c r="J465" s="26">
        <v>54</v>
      </c>
      <c r="L465" s="25" t="s">
        <v>165</v>
      </c>
      <c r="R465" s="18" t="s">
        <v>1174</v>
      </c>
      <c r="S465" s="18" t="s">
        <v>1175</v>
      </c>
      <c r="U465" s="18" t="s">
        <v>2137</v>
      </c>
      <c r="AB465" s="27">
        <v>41141.646539351852</v>
      </c>
    </row>
    <row r="466" spans="1:28" ht="114.75" x14ac:dyDescent="0.2">
      <c r="A466" s="24">
        <v>465</v>
      </c>
      <c r="B466" s="18" t="s">
        <v>1169</v>
      </c>
      <c r="C466" s="18">
        <v>189</v>
      </c>
      <c r="D466" s="18">
        <v>2</v>
      </c>
      <c r="E466" s="25" t="s">
        <v>149</v>
      </c>
      <c r="F466" s="25" t="s">
        <v>1176</v>
      </c>
      <c r="G466" s="25" t="s">
        <v>198</v>
      </c>
      <c r="H466" s="18" t="s">
        <v>58</v>
      </c>
      <c r="I466" s="18" t="s">
        <v>180</v>
      </c>
      <c r="J466" s="26">
        <v>256.39999389648437</v>
      </c>
      <c r="K466" s="25">
        <v>40</v>
      </c>
      <c r="L466" s="25" t="s">
        <v>149</v>
      </c>
      <c r="R466" s="18" t="s">
        <v>1177</v>
      </c>
      <c r="S466" s="18" t="s">
        <v>1178</v>
      </c>
      <c r="U466" s="18" t="s">
        <v>2129</v>
      </c>
      <c r="AB466" s="27">
        <v>41141.646539351852</v>
      </c>
    </row>
    <row r="467" spans="1:28" ht="38.25" x14ac:dyDescent="0.2">
      <c r="A467" s="24">
        <v>466</v>
      </c>
      <c r="B467" s="18" t="s">
        <v>1179</v>
      </c>
      <c r="C467" s="18">
        <v>189</v>
      </c>
      <c r="D467" s="18">
        <v>2</v>
      </c>
      <c r="E467" s="25" t="s">
        <v>87</v>
      </c>
      <c r="F467" s="25" t="s">
        <v>88</v>
      </c>
      <c r="G467" s="25" t="s">
        <v>215</v>
      </c>
      <c r="H467" s="18" t="s">
        <v>58</v>
      </c>
      <c r="I467" s="18" t="s">
        <v>59</v>
      </c>
      <c r="J467" s="26">
        <v>242.33999633789062</v>
      </c>
      <c r="K467" s="25">
        <v>34</v>
      </c>
      <c r="L467" s="25" t="s">
        <v>87</v>
      </c>
      <c r="R467" s="18" t="s">
        <v>1180</v>
      </c>
      <c r="S467" s="18" t="s">
        <v>1181</v>
      </c>
      <c r="U467" s="18" t="s">
        <v>2129</v>
      </c>
      <c r="AB467" s="27">
        <v>41141.646539351852</v>
      </c>
    </row>
    <row r="468" spans="1:28" ht="76.5" x14ac:dyDescent="0.2">
      <c r="A468" s="24">
        <v>467</v>
      </c>
      <c r="B468" s="18" t="s">
        <v>1182</v>
      </c>
      <c r="C468" s="18">
        <v>189</v>
      </c>
      <c r="D468" s="18">
        <v>2</v>
      </c>
      <c r="E468" s="25" t="s">
        <v>641</v>
      </c>
      <c r="F468" s="25" t="s">
        <v>637</v>
      </c>
      <c r="G468" s="25" t="s">
        <v>262</v>
      </c>
      <c r="H468" s="18" t="s">
        <v>58</v>
      </c>
      <c r="I468" s="18" t="s">
        <v>59</v>
      </c>
      <c r="J468" s="26">
        <v>102.45999908447266</v>
      </c>
      <c r="K468" s="25">
        <v>46</v>
      </c>
      <c r="L468" s="25" t="s">
        <v>641</v>
      </c>
      <c r="R468" s="18" t="s">
        <v>1183</v>
      </c>
      <c r="S468" s="18" t="s">
        <v>1184</v>
      </c>
      <c r="U468" s="29" t="s">
        <v>2136</v>
      </c>
      <c r="V468" s="29" t="s">
        <v>2143</v>
      </c>
      <c r="AB468" s="27">
        <v>41141.646539351852</v>
      </c>
    </row>
    <row r="469" spans="1:28" ht="102" x14ac:dyDescent="0.2">
      <c r="A469" s="24">
        <v>468</v>
      </c>
      <c r="B469" s="18" t="s">
        <v>1182</v>
      </c>
      <c r="C469" s="18">
        <v>189</v>
      </c>
      <c r="D469" s="18">
        <v>2</v>
      </c>
      <c r="E469" s="25" t="s">
        <v>260</v>
      </c>
      <c r="F469" s="25" t="s">
        <v>261</v>
      </c>
      <c r="G469" s="25" t="s">
        <v>262</v>
      </c>
      <c r="H469" s="18" t="s">
        <v>58</v>
      </c>
      <c r="I469" s="18" t="s">
        <v>59</v>
      </c>
      <c r="J469" s="26">
        <v>75.459999084472656</v>
      </c>
      <c r="K469" s="25">
        <v>46</v>
      </c>
      <c r="L469" s="25" t="s">
        <v>260</v>
      </c>
      <c r="R469" s="18" t="s">
        <v>1185</v>
      </c>
      <c r="S469" s="18" t="s">
        <v>1186</v>
      </c>
      <c r="U469" s="29" t="s">
        <v>2135</v>
      </c>
      <c r="AB469" s="27">
        <v>41141.646539351852</v>
      </c>
    </row>
    <row r="470" spans="1:28" ht="38.25" x14ac:dyDescent="0.2">
      <c r="A470" s="24">
        <v>469</v>
      </c>
      <c r="B470" s="18" t="s">
        <v>1182</v>
      </c>
      <c r="C470" s="18">
        <v>189</v>
      </c>
      <c r="D470" s="18">
        <v>2</v>
      </c>
      <c r="E470" s="25" t="s">
        <v>243</v>
      </c>
      <c r="F470" s="25" t="s">
        <v>244</v>
      </c>
      <c r="G470" s="25" t="s">
        <v>245</v>
      </c>
      <c r="H470" s="18" t="s">
        <v>58</v>
      </c>
      <c r="I470" s="18" t="s">
        <v>59</v>
      </c>
      <c r="J470" s="26">
        <v>56.590000152587891</v>
      </c>
      <c r="K470" s="25">
        <v>59</v>
      </c>
      <c r="L470" s="25" t="s">
        <v>243</v>
      </c>
      <c r="R470" s="18" t="s">
        <v>1187</v>
      </c>
      <c r="S470" s="18" t="s">
        <v>247</v>
      </c>
      <c r="U470" s="29" t="s">
        <v>2135</v>
      </c>
      <c r="V470" s="18" t="s">
        <v>2151</v>
      </c>
      <c r="AB470" s="27">
        <v>41141.646539351852</v>
      </c>
    </row>
    <row r="471" spans="1:28" ht="409.5" x14ac:dyDescent="0.2">
      <c r="A471" s="24">
        <v>470</v>
      </c>
      <c r="B471" s="18" t="s">
        <v>1188</v>
      </c>
      <c r="C471" s="18">
        <v>189</v>
      </c>
      <c r="D471" s="18">
        <v>2</v>
      </c>
      <c r="E471" s="25" t="s">
        <v>218</v>
      </c>
      <c r="F471" s="25" t="s">
        <v>89</v>
      </c>
      <c r="G471" s="25" t="s">
        <v>176</v>
      </c>
      <c r="H471" s="18" t="s">
        <v>58</v>
      </c>
      <c r="I471" s="18" t="s">
        <v>59</v>
      </c>
      <c r="J471" s="26">
        <v>35.169998168945313</v>
      </c>
      <c r="K471" s="25">
        <v>17</v>
      </c>
      <c r="L471" s="25" t="s">
        <v>218</v>
      </c>
      <c r="R471" s="18" t="s">
        <v>1189</v>
      </c>
      <c r="S471" s="18" t="s">
        <v>1190</v>
      </c>
      <c r="U471" s="18" t="s">
        <v>2129</v>
      </c>
      <c r="AB471" s="27">
        <v>41141.646539351852</v>
      </c>
    </row>
    <row r="472" spans="1:28" ht="382.5" x14ac:dyDescent="0.2">
      <c r="A472" s="24">
        <v>471</v>
      </c>
      <c r="B472" s="18" t="s">
        <v>1188</v>
      </c>
      <c r="C472" s="18">
        <v>189</v>
      </c>
      <c r="D472" s="18">
        <v>2</v>
      </c>
      <c r="E472" s="25" t="s">
        <v>1191</v>
      </c>
      <c r="F472" s="25" t="s">
        <v>1192</v>
      </c>
      <c r="G472" s="25" t="s">
        <v>255</v>
      </c>
      <c r="H472" s="18" t="s">
        <v>58</v>
      </c>
      <c r="I472" s="18" t="s">
        <v>59</v>
      </c>
      <c r="J472" s="26">
        <v>185.03999328613281</v>
      </c>
      <c r="K472" s="25">
        <v>4</v>
      </c>
      <c r="L472" s="25" t="s">
        <v>1191</v>
      </c>
      <c r="R472" s="18" t="s">
        <v>1193</v>
      </c>
      <c r="S472" s="18" t="s">
        <v>1194</v>
      </c>
      <c r="U472" s="29" t="s">
        <v>2129</v>
      </c>
      <c r="AB472" s="27">
        <v>41141.646539351852</v>
      </c>
    </row>
    <row r="473" spans="1:28" ht="76.5" x14ac:dyDescent="0.2">
      <c r="A473" s="24">
        <v>472</v>
      </c>
      <c r="B473" s="18" t="s">
        <v>1188</v>
      </c>
      <c r="C473" s="18">
        <v>189</v>
      </c>
      <c r="D473" s="18">
        <v>2</v>
      </c>
      <c r="E473" s="25" t="s">
        <v>82</v>
      </c>
      <c r="F473" s="25" t="s">
        <v>83</v>
      </c>
      <c r="G473" s="25" t="s">
        <v>455</v>
      </c>
      <c r="H473" s="18" t="s">
        <v>58</v>
      </c>
      <c r="I473" s="18" t="s">
        <v>59</v>
      </c>
      <c r="J473" s="26">
        <v>238.25999450683594</v>
      </c>
      <c r="K473" s="25">
        <v>26</v>
      </c>
      <c r="L473" s="25" t="s">
        <v>82</v>
      </c>
      <c r="R473" s="18" t="s">
        <v>1195</v>
      </c>
      <c r="S473" s="18" t="s">
        <v>1196</v>
      </c>
      <c r="U473" s="18" t="s">
        <v>2129</v>
      </c>
      <c r="AB473" s="27">
        <v>41141.646539351852</v>
      </c>
    </row>
    <row r="474" spans="1:28" ht="89.25" x14ac:dyDescent="0.2">
      <c r="A474" s="24">
        <v>473</v>
      </c>
      <c r="B474" s="18" t="s">
        <v>1188</v>
      </c>
      <c r="C474" s="18">
        <v>189</v>
      </c>
      <c r="D474" s="18">
        <v>2</v>
      </c>
      <c r="E474" s="25" t="s">
        <v>798</v>
      </c>
      <c r="F474" s="25" t="s">
        <v>824</v>
      </c>
      <c r="G474" s="25" t="s">
        <v>74</v>
      </c>
      <c r="H474" s="18" t="s">
        <v>58</v>
      </c>
      <c r="I474" s="18" t="s">
        <v>59</v>
      </c>
      <c r="J474" s="26">
        <v>247.52000427246094</v>
      </c>
      <c r="K474" s="25">
        <v>52</v>
      </c>
      <c r="L474" s="25" t="s">
        <v>798</v>
      </c>
      <c r="R474" s="18" t="s">
        <v>1197</v>
      </c>
      <c r="S474" s="18" t="s">
        <v>1198</v>
      </c>
      <c r="U474" s="18" t="s">
        <v>2129</v>
      </c>
      <c r="AB474" s="27">
        <v>41141.646539351852</v>
      </c>
    </row>
    <row r="475" spans="1:28" ht="38.25" x14ac:dyDescent="0.2">
      <c r="A475" s="24">
        <v>474</v>
      </c>
      <c r="B475" s="18" t="s">
        <v>1188</v>
      </c>
      <c r="C475" s="18">
        <v>189</v>
      </c>
      <c r="D475" s="18">
        <v>2</v>
      </c>
      <c r="E475" s="25" t="s">
        <v>221</v>
      </c>
      <c r="F475" s="25" t="s">
        <v>89</v>
      </c>
      <c r="G475" s="25" t="s">
        <v>94</v>
      </c>
      <c r="H475" s="18" t="s">
        <v>58</v>
      </c>
      <c r="I475" s="18" t="s">
        <v>59</v>
      </c>
      <c r="J475" s="26">
        <v>35.310001373291016</v>
      </c>
      <c r="K475" s="25">
        <v>31</v>
      </c>
      <c r="L475" s="25" t="s">
        <v>221</v>
      </c>
      <c r="R475" s="18" t="s">
        <v>1199</v>
      </c>
      <c r="S475" s="18" t="s">
        <v>1200</v>
      </c>
      <c r="U475" s="18" t="s">
        <v>2135</v>
      </c>
      <c r="AB475" s="27">
        <v>41141.646539351852</v>
      </c>
    </row>
    <row r="476" spans="1:28" ht="89.25" x14ac:dyDescent="0.2">
      <c r="A476" s="24">
        <v>475</v>
      </c>
      <c r="B476" s="18" t="s">
        <v>1188</v>
      </c>
      <c r="C476" s="18">
        <v>189</v>
      </c>
      <c r="D476" s="18">
        <v>2</v>
      </c>
      <c r="E476" s="25" t="s">
        <v>221</v>
      </c>
      <c r="F476" s="25" t="s">
        <v>89</v>
      </c>
      <c r="G476" s="25" t="s">
        <v>215</v>
      </c>
      <c r="H476" s="18" t="s">
        <v>58</v>
      </c>
      <c r="I476" s="18" t="s">
        <v>59</v>
      </c>
      <c r="J476" s="26">
        <v>35.340000152587891</v>
      </c>
      <c r="K476" s="25">
        <v>34</v>
      </c>
      <c r="L476" s="25" t="s">
        <v>221</v>
      </c>
      <c r="R476" s="18" t="s">
        <v>1201</v>
      </c>
      <c r="S476" s="18" t="s">
        <v>1202</v>
      </c>
      <c r="U476" s="18" t="s">
        <v>2135</v>
      </c>
      <c r="AB476" s="27">
        <v>41141.646539351852</v>
      </c>
    </row>
    <row r="477" spans="1:28" ht="25.5" x14ac:dyDescent="0.2">
      <c r="A477" s="24">
        <v>476</v>
      </c>
      <c r="B477" s="18" t="s">
        <v>1188</v>
      </c>
      <c r="C477" s="18">
        <v>189</v>
      </c>
      <c r="D477" s="18">
        <v>2</v>
      </c>
      <c r="E477" s="25" t="s">
        <v>221</v>
      </c>
      <c r="F477" s="25" t="s">
        <v>131</v>
      </c>
      <c r="G477" s="25" t="s">
        <v>84</v>
      </c>
      <c r="H477" s="18" t="s">
        <v>58</v>
      </c>
      <c r="I477" s="18" t="s">
        <v>59</v>
      </c>
      <c r="J477" s="26">
        <v>36.060001373291016</v>
      </c>
      <c r="K477" s="25">
        <v>6</v>
      </c>
      <c r="L477" s="25" t="s">
        <v>221</v>
      </c>
      <c r="R477" s="18" t="s">
        <v>1203</v>
      </c>
      <c r="S477" s="18" t="s">
        <v>1204</v>
      </c>
      <c r="U477" s="18" t="s">
        <v>2135</v>
      </c>
      <c r="AB477" s="27">
        <v>41141.646539351852</v>
      </c>
    </row>
    <row r="478" spans="1:28" ht="51" x14ac:dyDescent="0.2">
      <c r="A478" s="24">
        <v>477</v>
      </c>
      <c r="B478" s="18" t="s">
        <v>1188</v>
      </c>
      <c r="C478" s="18">
        <v>189</v>
      </c>
      <c r="D478" s="18">
        <v>2</v>
      </c>
      <c r="E478" s="25" t="s">
        <v>221</v>
      </c>
      <c r="F478" s="25" t="s">
        <v>131</v>
      </c>
      <c r="G478" s="25" t="s">
        <v>352</v>
      </c>
      <c r="H478" s="18" t="s">
        <v>58</v>
      </c>
      <c r="I478" s="18" t="s">
        <v>59</v>
      </c>
      <c r="J478" s="26">
        <v>36.090000152587891</v>
      </c>
      <c r="K478" s="25">
        <v>9</v>
      </c>
      <c r="L478" s="25" t="s">
        <v>221</v>
      </c>
      <c r="R478" s="18" t="s">
        <v>1205</v>
      </c>
      <c r="S478" s="18" t="s">
        <v>1206</v>
      </c>
      <c r="U478" s="18" t="s">
        <v>2135</v>
      </c>
      <c r="AB478" s="27">
        <v>41141.646539351852</v>
      </c>
    </row>
    <row r="479" spans="1:28" ht="76.5" x14ac:dyDescent="0.2">
      <c r="A479" s="24">
        <v>478</v>
      </c>
      <c r="B479" s="18" t="s">
        <v>1188</v>
      </c>
      <c r="C479" s="18">
        <v>189</v>
      </c>
      <c r="D479" s="18">
        <v>2</v>
      </c>
      <c r="E479" s="25" t="s">
        <v>221</v>
      </c>
      <c r="F479" s="25" t="s">
        <v>89</v>
      </c>
      <c r="G479" s="25" t="s">
        <v>249</v>
      </c>
      <c r="H479" s="18" t="s">
        <v>58</v>
      </c>
      <c r="I479" s="18" t="s">
        <v>59</v>
      </c>
      <c r="J479" s="26">
        <v>35.569999694824219</v>
      </c>
      <c r="K479" s="25">
        <v>57</v>
      </c>
      <c r="L479" s="25" t="s">
        <v>221</v>
      </c>
      <c r="R479" s="18" t="s">
        <v>1207</v>
      </c>
      <c r="S479" s="18" t="s">
        <v>1208</v>
      </c>
      <c r="U479" s="18" t="s">
        <v>2135</v>
      </c>
      <c r="AB479" s="27">
        <v>41141.646539351852</v>
      </c>
    </row>
    <row r="480" spans="1:28" ht="25.5" x14ac:dyDescent="0.2">
      <c r="A480" s="24">
        <v>479</v>
      </c>
      <c r="B480" s="18" t="s">
        <v>1188</v>
      </c>
      <c r="C480" s="18">
        <v>189</v>
      </c>
      <c r="D480" s="18">
        <v>2</v>
      </c>
      <c r="E480" s="25" t="s">
        <v>496</v>
      </c>
      <c r="F480" s="25" t="s">
        <v>245</v>
      </c>
      <c r="G480" s="25" t="s">
        <v>108</v>
      </c>
      <c r="H480" s="18" t="s">
        <v>58</v>
      </c>
      <c r="I480" s="18" t="s">
        <v>59</v>
      </c>
      <c r="J480" s="26">
        <v>59.279998779296875</v>
      </c>
      <c r="K480" s="25">
        <v>28</v>
      </c>
      <c r="L480" s="25" t="s">
        <v>496</v>
      </c>
      <c r="R480" s="18" t="s">
        <v>1209</v>
      </c>
      <c r="S480" s="18" t="s">
        <v>1210</v>
      </c>
      <c r="U480" s="29" t="s">
        <v>2136</v>
      </c>
      <c r="V480" s="29" t="s">
        <v>2144</v>
      </c>
      <c r="AB480" s="27">
        <v>41141.646539351852</v>
      </c>
    </row>
    <row r="481" spans="1:28" ht="191.25" x14ac:dyDescent="0.2">
      <c r="A481" s="24">
        <v>480</v>
      </c>
      <c r="B481" s="18" t="s">
        <v>1188</v>
      </c>
      <c r="C481" s="18">
        <v>189</v>
      </c>
      <c r="D481" s="18">
        <v>2</v>
      </c>
      <c r="E481" s="25" t="s">
        <v>479</v>
      </c>
      <c r="F481" s="25" t="s">
        <v>480</v>
      </c>
      <c r="G481" s="25" t="s">
        <v>176</v>
      </c>
      <c r="H481" s="18" t="s">
        <v>58</v>
      </c>
      <c r="I481" s="18" t="s">
        <v>59</v>
      </c>
      <c r="J481" s="26">
        <v>49.169998168945313</v>
      </c>
      <c r="K481" s="25">
        <v>17</v>
      </c>
      <c r="L481" s="25" t="s">
        <v>479</v>
      </c>
      <c r="R481" s="18" t="s">
        <v>1211</v>
      </c>
      <c r="S481" s="18" t="s">
        <v>1212</v>
      </c>
      <c r="U481" s="29" t="s">
        <v>2129</v>
      </c>
      <c r="AB481" s="27">
        <v>41141.646539351852</v>
      </c>
    </row>
    <row r="482" spans="1:28" ht="318.75" x14ac:dyDescent="0.2">
      <c r="A482" s="24">
        <v>481</v>
      </c>
      <c r="B482" s="18" t="s">
        <v>1188</v>
      </c>
      <c r="C482" s="18">
        <v>189</v>
      </c>
      <c r="D482" s="18">
        <v>2</v>
      </c>
      <c r="E482" s="25" t="s">
        <v>165</v>
      </c>
      <c r="F482" s="25" t="s">
        <v>166</v>
      </c>
      <c r="G482" s="25" t="s">
        <v>308</v>
      </c>
      <c r="H482" s="18" t="s">
        <v>58</v>
      </c>
      <c r="I482" s="18" t="s">
        <v>59</v>
      </c>
      <c r="J482" s="26">
        <v>54.299999237060547</v>
      </c>
      <c r="K482" s="25">
        <v>30</v>
      </c>
      <c r="L482" s="25" t="s">
        <v>165</v>
      </c>
      <c r="R482" s="18" t="s">
        <v>1213</v>
      </c>
      <c r="S482" s="18" t="s">
        <v>1214</v>
      </c>
      <c r="U482" s="29" t="s">
        <v>2129</v>
      </c>
      <c r="AB482" s="27">
        <v>41141.646539351852</v>
      </c>
    </row>
    <row r="483" spans="1:28" ht="293.25" x14ac:dyDescent="0.2">
      <c r="A483" s="24">
        <v>482</v>
      </c>
      <c r="B483" s="18" t="s">
        <v>1188</v>
      </c>
      <c r="C483" s="18">
        <v>189</v>
      </c>
      <c r="D483" s="18">
        <v>2</v>
      </c>
      <c r="E483" s="25" t="s">
        <v>157</v>
      </c>
      <c r="F483" s="25" t="s">
        <v>84</v>
      </c>
      <c r="G483" s="25" t="s">
        <v>268</v>
      </c>
      <c r="H483" s="18" t="s">
        <v>58</v>
      </c>
      <c r="I483" s="18" t="s">
        <v>59</v>
      </c>
      <c r="J483" s="26">
        <v>6.320000171661377</v>
      </c>
      <c r="K483" s="25">
        <v>32</v>
      </c>
      <c r="L483" s="25" t="s">
        <v>157</v>
      </c>
      <c r="R483" s="18" t="s">
        <v>1215</v>
      </c>
      <c r="S483" s="18" t="s">
        <v>1216</v>
      </c>
      <c r="U483" s="18" t="s">
        <v>2135</v>
      </c>
      <c r="V483" s="18" t="s">
        <v>2129</v>
      </c>
      <c r="AB483" s="27">
        <v>41141.646539351852</v>
      </c>
    </row>
    <row r="484" spans="1:28" ht="76.5" x14ac:dyDescent="0.2">
      <c r="A484" s="24">
        <v>483</v>
      </c>
      <c r="B484" s="18" t="s">
        <v>1188</v>
      </c>
      <c r="C484" s="18">
        <v>189</v>
      </c>
      <c r="D484" s="18">
        <v>2</v>
      </c>
      <c r="E484" s="25" t="s">
        <v>157</v>
      </c>
      <c r="F484" s="25" t="s">
        <v>84</v>
      </c>
      <c r="G484" s="25" t="s">
        <v>225</v>
      </c>
      <c r="H484" s="18" t="s">
        <v>58</v>
      </c>
      <c r="I484" s="18" t="s">
        <v>59</v>
      </c>
      <c r="J484" s="26">
        <v>6.440000057220459</v>
      </c>
      <c r="K484" s="25">
        <v>44</v>
      </c>
      <c r="L484" s="25" t="s">
        <v>157</v>
      </c>
      <c r="R484" s="18" t="s">
        <v>1215</v>
      </c>
      <c r="S484" s="18" t="s">
        <v>1217</v>
      </c>
      <c r="U484" s="18" t="s">
        <v>2135</v>
      </c>
      <c r="V484" s="18" t="s">
        <v>2129</v>
      </c>
      <c r="AB484" s="27">
        <v>41141.646539351852</v>
      </c>
    </row>
    <row r="485" spans="1:28" ht="102" x14ac:dyDescent="0.2">
      <c r="A485" s="24">
        <v>484</v>
      </c>
      <c r="B485" s="18" t="s">
        <v>1188</v>
      </c>
      <c r="C485" s="18">
        <v>189</v>
      </c>
      <c r="D485" s="18">
        <v>2</v>
      </c>
      <c r="E485" s="25" t="s">
        <v>157</v>
      </c>
      <c r="F485" s="25" t="s">
        <v>84</v>
      </c>
      <c r="G485" s="25" t="s">
        <v>74</v>
      </c>
      <c r="H485" s="18" t="s">
        <v>58</v>
      </c>
      <c r="I485" s="18" t="s">
        <v>59</v>
      </c>
      <c r="J485" s="26">
        <v>6.5199999809265137</v>
      </c>
      <c r="K485" s="25">
        <v>52</v>
      </c>
      <c r="L485" s="25" t="s">
        <v>157</v>
      </c>
      <c r="R485" s="18" t="s">
        <v>1218</v>
      </c>
      <c r="S485" s="18" t="s">
        <v>1219</v>
      </c>
      <c r="U485" s="18" t="s">
        <v>2135</v>
      </c>
      <c r="V485" s="18" t="s">
        <v>2129</v>
      </c>
      <c r="AB485" s="27">
        <v>41141.646539351852</v>
      </c>
    </row>
    <row r="486" spans="1:28" ht="38.25" x14ac:dyDescent="0.2">
      <c r="A486" s="24">
        <v>485</v>
      </c>
      <c r="B486" s="18" t="s">
        <v>1188</v>
      </c>
      <c r="C486" s="18">
        <v>189</v>
      </c>
      <c r="D486" s="18">
        <v>2</v>
      </c>
      <c r="E486" s="25" t="s">
        <v>157</v>
      </c>
      <c r="F486" s="25" t="s">
        <v>84</v>
      </c>
      <c r="G486" s="25" t="s">
        <v>122</v>
      </c>
      <c r="H486" s="18" t="s">
        <v>58</v>
      </c>
      <c r="I486" s="18" t="s">
        <v>59</v>
      </c>
      <c r="J486" s="26">
        <v>6.5799999237060547</v>
      </c>
      <c r="K486" s="25">
        <v>58</v>
      </c>
      <c r="L486" s="25" t="s">
        <v>157</v>
      </c>
      <c r="R486" s="18" t="s">
        <v>1220</v>
      </c>
      <c r="S486" s="18" t="s">
        <v>1221</v>
      </c>
      <c r="U486" s="18" t="s">
        <v>2135</v>
      </c>
      <c r="V486" s="18" t="s">
        <v>2129</v>
      </c>
      <c r="AB486" s="27">
        <v>41141.646539351852</v>
      </c>
    </row>
    <row r="487" spans="1:28" ht="409.5" x14ac:dyDescent="0.2">
      <c r="A487" s="24">
        <v>486</v>
      </c>
      <c r="B487" s="18" t="s">
        <v>1188</v>
      </c>
      <c r="C487" s="18">
        <v>189</v>
      </c>
      <c r="D487" s="18">
        <v>2</v>
      </c>
      <c r="E487" s="25" t="s">
        <v>157</v>
      </c>
      <c r="F487" s="25" t="s">
        <v>84</v>
      </c>
      <c r="G487" s="25" t="s">
        <v>94</v>
      </c>
      <c r="H487" s="18" t="s">
        <v>58</v>
      </c>
      <c r="I487" s="18" t="s">
        <v>59</v>
      </c>
      <c r="J487" s="26">
        <v>6.309999942779541</v>
      </c>
      <c r="K487" s="25">
        <v>31</v>
      </c>
      <c r="L487" s="25" t="s">
        <v>157</v>
      </c>
      <c r="R487" s="18" t="s">
        <v>1222</v>
      </c>
      <c r="S487" s="18" t="s">
        <v>1223</v>
      </c>
      <c r="U487" s="18" t="s">
        <v>2135</v>
      </c>
      <c r="V487" s="18" t="s">
        <v>2129</v>
      </c>
      <c r="AB487" s="27">
        <v>41141.646539351852</v>
      </c>
    </row>
    <row r="488" spans="1:28" ht="38.25" x14ac:dyDescent="0.2">
      <c r="A488" s="24">
        <v>487</v>
      </c>
      <c r="B488" s="18" t="s">
        <v>1188</v>
      </c>
      <c r="C488" s="18">
        <v>189</v>
      </c>
      <c r="D488" s="18">
        <v>2</v>
      </c>
      <c r="E488" s="25" t="s">
        <v>256</v>
      </c>
      <c r="F488" s="25" t="s">
        <v>253</v>
      </c>
      <c r="G488" s="25" t="s">
        <v>194</v>
      </c>
      <c r="H488" s="18" t="s">
        <v>58</v>
      </c>
      <c r="I488" s="18" t="s">
        <v>59</v>
      </c>
      <c r="J488" s="26">
        <v>72.430000305175781</v>
      </c>
      <c r="K488" s="25">
        <v>43</v>
      </c>
      <c r="L488" s="25" t="s">
        <v>256</v>
      </c>
      <c r="R488" s="18" t="s">
        <v>1224</v>
      </c>
      <c r="S488" s="18" t="s">
        <v>1225</v>
      </c>
      <c r="U488" s="29" t="s">
        <v>2136</v>
      </c>
      <c r="AB488" s="27">
        <v>41141.646539351852</v>
      </c>
    </row>
    <row r="489" spans="1:28" ht="63.75" x14ac:dyDescent="0.2">
      <c r="A489" s="24">
        <v>488</v>
      </c>
      <c r="B489" s="18" t="s">
        <v>1188</v>
      </c>
      <c r="C489" s="18">
        <v>189</v>
      </c>
      <c r="D489" s="18">
        <v>2</v>
      </c>
      <c r="E489" s="25" t="s">
        <v>256</v>
      </c>
      <c r="F489" s="25" t="s">
        <v>253</v>
      </c>
      <c r="G489" s="25" t="s">
        <v>114</v>
      </c>
      <c r="H489" s="18" t="s">
        <v>58</v>
      </c>
      <c r="I489" s="18" t="s">
        <v>59</v>
      </c>
      <c r="J489" s="26">
        <v>72.19000244140625</v>
      </c>
      <c r="K489" s="25">
        <v>19</v>
      </c>
      <c r="L489" s="25" t="s">
        <v>256</v>
      </c>
      <c r="R489" s="18" t="s">
        <v>1226</v>
      </c>
      <c r="S489" s="18" t="s">
        <v>1227</v>
      </c>
      <c r="U489" s="29" t="s">
        <v>2136</v>
      </c>
      <c r="AB489" s="27">
        <v>41141.646539351852</v>
      </c>
    </row>
    <row r="490" spans="1:28" ht="76.5" x14ac:dyDescent="0.2">
      <c r="A490" s="24">
        <v>489</v>
      </c>
      <c r="B490" s="18" t="s">
        <v>1188</v>
      </c>
      <c r="C490" s="18">
        <v>189</v>
      </c>
      <c r="D490" s="18">
        <v>2</v>
      </c>
      <c r="E490" s="25" t="s">
        <v>189</v>
      </c>
      <c r="F490" s="25" t="s">
        <v>190</v>
      </c>
      <c r="G490" s="25" t="s">
        <v>304</v>
      </c>
      <c r="H490" s="18" t="s">
        <v>58</v>
      </c>
      <c r="I490" s="18" t="s">
        <v>59</v>
      </c>
      <c r="J490" s="26">
        <v>5.3299999237060547</v>
      </c>
      <c r="K490" s="25">
        <v>33</v>
      </c>
      <c r="L490" s="25" t="s">
        <v>189</v>
      </c>
      <c r="R490" s="18" t="s">
        <v>1228</v>
      </c>
      <c r="S490" s="18" t="s">
        <v>1229</v>
      </c>
      <c r="U490" s="18" t="s">
        <v>2129</v>
      </c>
      <c r="AB490" s="27">
        <v>41141.646539351852</v>
      </c>
    </row>
    <row r="491" spans="1:28" ht="25.5" x14ac:dyDescent="0.2">
      <c r="A491" s="24">
        <v>490</v>
      </c>
      <c r="B491" s="18" t="s">
        <v>1188</v>
      </c>
      <c r="C491" s="18">
        <v>189</v>
      </c>
      <c r="D491" s="18">
        <v>2</v>
      </c>
      <c r="E491" s="25" t="s">
        <v>189</v>
      </c>
      <c r="F491" s="25" t="s">
        <v>190</v>
      </c>
      <c r="G491" s="25" t="s">
        <v>304</v>
      </c>
      <c r="H491" s="18" t="s">
        <v>58</v>
      </c>
      <c r="I491" s="18" t="s">
        <v>59</v>
      </c>
      <c r="J491" s="26">
        <v>5.3299999237060547</v>
      </c>
      <c r="K491" s="25">
        <v>33</v>
      </c>
      <c r="L491" s="25" t="s">
        <v>189</v>
      </c>
      <c r="R491" s="18" t="s">
        <v>1230</v>
      </c>
      <c r="S491" s="18" t="s">
        <v>1231</v>
      </c>
      <c r="U491" s="18" t="s">
        <v>2135</v>
      </c>
      <c r="AB491" s="27">
        <v>41141.646539351852</v>
      </c>
    </row>
    <row r="492" spans="1:28" ht="409.5" x14ac:dyDescent="0.2">
      <c r="A492" s="24">
        <v>491</v>
      </c>
      <c r="B492" s="18" t="s">
        <v>1188</v>
      </c>
      <c r="C492" s="18">
        <v>189</v>
      </c>
      <c r="D492" s="18">
        <v>2</v>
      </c>
      <c r="E492" s="25" t="s">
        <v>189</v>
      </c>
      <c r="F492" s="25" t="s">
        <v>190</v>
      </c>
      <c r="G492" s="25" t="s">
        <v>304</v>
      </c>
      <c r="H492" s="18" t="s">
        <v>58</v>
      </c>
      <c r="I492" s="18" t="s">
        <v>59</v>
      </c>
      <c r="J492" s="26">
        <v>5.3299999237060547</v>
      </c>
      <c r="K492" s="25">
        <v>33</v>
      </c>
      <c r="L492" s="25" t="s">
        <v>189</v>
      </c>
      <c r="R492" s="18" t="s">
        <v>1232</v>
      </c>
      <c r="S492" s="18" t="s">
        <v>1233</v>
      </c>
      <c r="U492" s="18" t="s">
        <v>2135</v>
      </c>
      <c r="AB492" s="27">
        <v>41141.646539351852</v>
      </c>
    </row>
    <row r="493" spans="1:28" ht="89.25" x14ac:dyDescent="0.2">
      <c r="A493" s="24">
        <v>492</v>
      </c>
      <c r="B493" s="18" t="s">
        <v>1188</v>
      </c>
      <c r="C493" s="18">
        <v>189</v>
      </c>
      <c r="D493" s="18">
        <v>2</v>
      </c>
      <c r="E493" s="25" t="s">
        <v>157</v>
      </c>
      <c r="F493" s="25" t="s">
        <v>84</v>
      </c>
      <c r="G493" s="25" t="s">
        <v>455</v>
      </c>
      <c r="H493" s="18" t="s">
        <v>58</v>
      </c>
      <c r="I493" s="18" t="s">
        <v>59</v>
      </c>
      <c r="J493" s="26">
        <v>6.2600002288818359</v>
      </c>
      <c r="K493" s="25">
        <v>26</v>
      </c>
      <c r="L493" s="25" t="s">
        <v>157</v>
      </c>
      <c r="R493" s="18" t="s">
        <v>1234</v>
      </c>
      <c r="S493" s="18" t="s">
        <v>1235</v>
      </c>
      <c r="U493" s="18" t="s">
        <v>2135</v>
      </c>
      <c r="V493" s="18" t="s">
        <v>2129</v>
      </c>
      <c r="AB493" s="27">
        <v>41141.646539351852</v>
      </c>
    </row>
    <row r="494" spans="1:28" ht="127.5" x14ac:dyDescent="0.2">
      <c r="A494" s="24">
        <v>493</v>
      </c>
      <c r="B494" s="18" t="s">
        <v>1188</v>
      </c>
      <c r="C494" s="18">
        <v>189</v>
      </c>
      <c r="D494" s="18">
        <v>2</v>
      </c>
      <c r="E494" s="25" t="s">
        <v>84</v>
      </c>
      <c r="F494" s="25" t="s">
        <v>340</v>
      </c>
      <c r="G494" s="25" t="s">
        <v>359</v>
      </c>
      <c r="H494" s="18" t="s">
        <v>58</v>
      </c>
      <c r="I494" s="18" t="s">
        <v>59</v>
      </c>
      <c r="J494" s="26">
        <v>8.1999998092651367</v>
      </c>
      <c r="K494" s="25">
        <v>20</v>
      </c>
      <c r="L494" s="25" t="s">
        <v>84</v>
      </c>
      <c r="R494" s="18" t="s">
        <v>1236</v>
      </c>
      <c r="S494" s="18" t="s">
        <v>1237</v>
      </c>
      <c r="U494" s="18" t="s">
        <v>2129</v>
      </c>
      <c r="AB494" s="27">
        <v>41141.646539351852</v>
      </c>
    </row>
    <row r="495" spans="1:28" ht="153" x14ac:dyDescent="0.2">
      <c r="A495" s="24">
        <v>494</v>
      </c>
      <c r="B495" s="18" t="s">
        <v>1188</v>
      </c>
      <c r="C495" s="18">
        <v>189</v>
      </c>
      <c r="D495" s="18">
        <v>2</v>
      </c>
      <c r="E495" s="25" t="s">
        <v>1238</v>
      </c>
      <c r="F495" s="25" t="s">
        <v>304</v>
      </c>
      <c r="G495" s="25" t="s">
        <v>179</v>
      </c>
      <c r="H495" s="18" t="s">
        <v>58</v>
      </c>
      <c r="I495" s="18" t="s">
        <v>59</v>
      </c>
      <c r="J495" s="26">
        <v>33.270000457763672</v>
      </c>
      <c r="K495" s="25">
        <v>27</v>
      </c>
      <c r="L495" s="25" t="s">
        <v>1238</v>
      </c>
      <c r="R495" s="18" t="s">
        <v>1239</v>
      </c>
      <c r="S495" s="18" t="s">
        <v>1240</v>
      </c>
      <c r="U495" s="18" t="s">
        <v>2129</v>
      </c>
      <c r="AB495" s="27">
        <v>41141.646539351852</v>
      </c>
    </row>
    <row r="496" spans="1:28" ht="63.75" x14ac:dyDescent="0.2">
      <c r="A496" s="24">
        <v>495</v>
      </c>
      <c r="B496" s="18" t="s">
        <v>1188</v>
      </c>
      <c r="C496" s="18">
        <v>189</v>
      </c>
      <c r="D496" s="18">
        <v>2</v>
      </c>
      <c r="E496" s="25" t="s">
        <v>1241</v>
      </c>
      <c r="F496" s="25" t="s">
        <v>304</v>
      </c>
      <c r="G496" s="25" t="s">
        <v>179</v>
      </c>
      <c r="H496" s="18" t="s">
        <v>58</v>
      </c>
      <c r="I496" s="18" t="s">
        <v>59</v>
      </c>
      <c r="J496" s="26">
        <v>33.270000457763672</v>
      </c>
      <c r="K496" s="25">
        <v>27</v>
      </c>
      <c r="L496" s="25" t="s">
        <v>1241</v>
      </c>
      <c r="R496" s="18" t="s">
        <v>1242</v>
      </c>
      <c r="S496" s="18" t="s">
        <v>1243</v>
      </c>
      <c r="U496" s="18" t="s">
        <v>2129</v>
      </c>
      <c r="AB496" s="27">
        <v>41141.646539351852</v>
      </c>
    </row>
    <row r="497" spans="1:28" ht="114.75" x14ac:dyDescent="0.2">
      <c r="A497" s="24">
        <v>496</v>
      </c>
      <c r="B497" s="18" t="s">
        <v>1188</v>
      </c>
      <c r="C497" s="18">
        <v>189</v>
      </c>
      <c r="D497" s="18">
        <v>2</v>
      </c>
      <c r="E497" s="25" t="s">
        <v>1244</v>
      </c>
      <c r="F497" s="25" t="s">
        <v>304</v>
      </c>
      <c r="G497" s="25" t="s">
        <v>179</v>
      </c>
      <c r="H497" s="18" t="s">
        <v>58</v>
      </c>
      <c r="I497" s="18" t="s">
        <v>59</v>
      </c>
      <c r="J497" s="26">
        <v>33.270000457763672</v>
      </c>
      <c r="K497" s="25">
        <v>27</v>
      </c>
      <c r="L497" s="25" t="s">
        <v>1244</v>
      </c>
      <c r="R497" s="18" t="s">
        <v>1239</v>
      </c>
      <c r="S497" s="18" t="s">
        <v>1245</v>
      </c>
      <c r="U497" s="18" t="s">
        <v>2129</v>
      </c>
      <c r="AB497" s="27">
        <v>41141.646539351852</v>
      </c>
    </row>
    <row r="498" spans="1:28" ht="165.75" x14ac:dyDescent="0.2">
      <c r="A498" s="24">
        <v>497</v>
      </c>
      <c r="B498" s="18" t="s">
        <v>1188</v>
      </c>
      <c r="C498" s="18">
        <v>189</v>
      </c>
      <c r="D498" s="18">
        <v>2</v>
      </c>
      <c r="E498" s="25" t="s">
        <v>1246</v>
      </c>
      <c r="F498" s="25" t="s">
        <v>304</v>
      </c>
      <c r="G498" s="25" t="s">
        <v>304</v>
      </c>
      <c r="H498" s="18" t="s">
        <v>58</v>
      </c>
      <c r="I498" s="18" t="s">
        <v>59</v>
      </c>
      <c r="J498" s="26">
        <v>33.330001831054688</v>
      </c>
      <c r="K498" s="25">
        <v>33</v>
      </c>
      <c r="L498" s="25" t="s">
        <v>1246</v>
      </c>
      <c r="R498" s="18" t="s">
        <v>1247</v>
      </c>
      <c r="S498" s="18" t="s">
        <v>1248</v>
      </c>
      <c r="U498" s="18" t="s">
        <v>2129</v>
      </c>
      <c r="AB498" s="27">
        <v>41141.646539351852</v>
      </c>
    </row>
    <row r="499" spans="1:28" ht="89.25" x14ac:dyDescent="0.2">
      <c r="A499" s="24">
        <v>498</v>
      </c>
      <c r="B499" s="18" t="s">
        <v>1188</v>
      </c>
      <c r="C499" s="18">
        <v>189</v>
      </c>
      <c r="D499" s="18">
        <v>2</v>
      </c>
      <c r="E499" s="25" t="s">
        <v>1249</v>
      </c>
      <c r="F499" s="25" t="s">
        <v>215</v>
      </c>
      <c r="G499" s="25" t="s">
        <v>497</v>
      </c>
      <c r="H499" s="18" t="s">
        <v>58</v>
      </c>
      <c r="I499" s="18" t="s">
        <v>59</v>
      </c>
      <c r="J499" s="26">
        <v>34.599998474121094</v>
      </c>
      <c r="K499" s="25">
        <v>60</v>
      </c>
      <c r="L499" s="25" t="s">
        <v>1249</v>
      </c>
      <c r="R499" s="18" t="s">
        <v>1250</v>
      </c>
      <c r="S499" s="18" t="s">
        <v>1251</v>
      </c>
      <c r="U499" s="18" t="s">
        <v>2129</v>
      </c>
      <c r="AB499" s="27">
        <v>41141.646539351852</v>
      </c>
    </row>
    <row r="500" spans="1:28" ht="318.75" x14ac:dyDescent="0.2">
      <c r="A500" s="24">
        <v>499</v>
      </c>
      <c r="B500" s="18" t="s">
        <v>1188</v>
      </c>
      <c r="C500" s="18">
        <v>189</v>
      </c>
      <c r="D500" s="18">
        <v>2</v>
      </c>
      <c r="E500" s="25" t="s">
        <v>1252</v>
      </c>
      <c r="F500" s="25" t="s">
        <v>89</v>
      </c>
      <c r="G500" s="25" t="s">
        <v>84</v>
      </c>
      <c r="H500" s="18" t="s">
        <v>58</v>
      </c>
      <c r="I500" s="18" t="s">
        <v>59</v>
      </c>
      <c r="J500" s="26">
        <v>35.060001373291016</v>
      </c>
      <c r="K500" s="25">
        <v>6</v>
      </c>
      <c r="L500" s="25" t="s">
        <v>1252</v>
      </c>
      <c r="R500" s="18" t="s">
        <v>1253</v>
      </c>
      <c r="S500" s="18" t="s">
        <v>1254</v>
      </c>
      <c r="U500" s="18" t="s">
        <v>2129</v>
      </c>
      <c r="AB500" s="27">
        <v>41141.646539351852</v>
      </c>
    </row>
    <row r="501" spans="1:28" ht="76.5" x14ac:dyDescent="0.2">
      <c r="A501" s="24">
        <v>500</v>
      </c>
      <c r="B501" s="18" t="s">
        <v>1188</v>
      </c>
      <c r="C501" s="18">
        <v>189</v>
      </c>
      <c r="D501" s="18">
        <v>2</v>
      </c>
      <c r="E501" s="25" t="s">
        <v>1252</v>
      </c>
      <c r="F501" s="25" t="s">
        <v>89</v>
      </c>
      <c r="G501" s="25" t="s">
        <v>84</v>
      </c>
      <c r="H501" s="18" t="s">
        <v>58</v>
      </c>
      <c r="I501" s="18" t="s">
        <v>59</v>
      </c>
      <c r="J501" s="26">
        <v>35.060001373291016</v>
      </c>
      <c r="K501" s="25">
        <v>6</v>
      </c>
      <c r="L501" s="25" t="s">
        <v>1252</v>
      </c>
      <c r="R501" s="18" t="s">
        <v>1255</v>
      </c>
      <c r="S501" s="18" t="s">
        <v>1256</v>
      </c>
      <c r="U501" s="18" t="s">
        <v>2129</v>
      </c>
      <c r="AB501" s="27">
        <v>41141.646539351852</v>
      </c>
    </row>
    <row r="502" spans="1:28" ht="204" x14ac:dyDescent="0.2">
      <c r="A502" s="24">
        <v>501</v>
      </c>
      <c r="B502" s="18" t="s">
        <v>1188</v>
      </c>
      <c r="C502" s="18">
        <v>189</v>
      </c>
      <c r="D502" s="18">
        <v>2</v>
      </c>
      <c r="E502" s="25" t="s">
        <v>1257</v>
      </c>
      <c r="F502" s="25" t="s">
        <v>89</v>
      </c>
      <c r="G502" s="25" t="s">
        <v>340</v>
      </c>
      <c r="H502" s="18" t="s">
        <v>58</v>
      </c>
      <c r="I502" s="18" t="s">
        <v>59</v>
      </c>
      <c r="J502" s="26">
        <v>35.080001831054688</v>
      </c>
      <c r="K502" s="25">
        <v>8</v>
      </c>
      <c r="L502" s="25" t="s">
        <v>1257</v>
      </c>
      <c r="R502" s="18" t="s">
        <v>1258</v>
      </c>
      <c r="S502" s="18" t="s">
        <v>1259</v>
      </c>
      <c r="U502" s="18" t="s">
        <v>2129</v>
      </c>
      <c r="AB502" s="27">
        <v>41141.646539351852</v>
      </c>
    </row>
    <row r="503" spans="1:28" ht="76.5" x14ac:dyDescent="0.2">
      <c r="A503" s="24">
        <v>502</v>
      </c>
      <c r="B503" s="18" t="s">
        <v>1188</v>
      </c>
      <c r="C503" s="18">
        <v>189</v>
      </c>
      <c r="D503" s="18">
        <v>2</v>
      </c>
      <c r="E503" s="25" t="s">
        <v>1257</v>
      </c>
      <c r="F503" s="25" t="s">
        <v>89</v>
      </c>
      <c r="G503" s="25" t="s">
        <v>340</v>
      </c>
      <c r="H503" s="18" t="s">
        <v>58</v>
      </c>
      <c r="I503" s="18" t="s">
        <v>59</v>
      </c>
      <c r="J503" s="26">
        <v>35.080001831054688</v>
      </c>
      <c r="K503" s="25">
        <v>8</v>
      </c>
      <c r="L503" s="25" t="s">
        <v>1257</v>
      </c>
      <c r="R503" s="18" t="s">
        <v>1260</v>
      </c>
      <c r="S503" s="18" t="s">
        <v>1261</v>
      </c>
      <c r="U503" s="18" t="s">
        <v>2129</v>
      </c>
      <c r="AB503" s="27">
        <v>41141.646539351852</v>
      </c>
    </row>
    <row r="504" spans="1:28" ht="102" x14ac:dyDescent="0.2">
      <c r="A504" s="24">
        <v>503</v>
      </c>
      <c r="B504" s="18" t="s">
        <v>1188</v>
      </c>
      <c r="C504" s="18">
        <v>189</v>
      </c>
      <c r="D504" s="18">
        <v>2</v>
      </c>
      <c r="E504" s="25" t="s">
        <v>1262</v>
      </c>
      <c r="F504" s="25" t="s">
        <v>89</v>
      </c>
      <c r="G504" s="25" t="s">
        <v>340</v>
      </c>
      <c r="H504" s="18" t="s">
        <v>58</v>
      </c>
      <c r="I504" s="18" t="s">
        <v>59</v>
      </c>
      <c r="J504" s="26">
        <v>35.080001831054688</v>
      </c>
      <c r="K504" s="25">
        <v>8</v>
      </c>
      <c r="L504" s="25" t="s">
        <v>1262</v>
      </c>
      <c r="R504" s="18" t="s">
        <v>1263</v>
      </c>
      <c r="S504" s="18" t="s">
        <v>1264</v>
      </c>
      <c r="U504" s="18" t="s">
        <v>2129</v>
      </c>
      <c r="AB504" s="27">
        <v>41141.646539351852</v>
      </c>
    </row>
    <row r="505" spans="1:28" ht="331.5" x14ac:dyDescent="0.2">
      <c r="A505" s="24">
        <v>504</v>
      </c>
      <c r="B505" s="18" t="s">
        <v>1188</v>
      </c>
      <c r="C505" s="18">
        <v>189</v>
      </c>
      <c r="D505" s="18">
        <v>2</v>
      </c>
      <c r="E505" s="25" t="s">
        <v>1265</v>
      </c>
      <c r="F505" s="25" t="s">
        <v>89</v>
      </c>
      <c r="G505" s="25" t="s">
        <v>179</v>
      </c>
      <c r="H505" s="18" t="s">
        <v>58</v>
      </c>
      <c r="I505" s="18" t="s">
        <v>59</v>
      </c>
      <c r="J505" s="26">
        <v>35.270000457763672</v>
      </c>
      <c r="K505" s="25">
        <v>27</v>
      </c>
      <c r="L505" s="25" t="s">
        <v>1265</v>
      </c>
      <c r="R505" s="18" t="s">
        <v>1266</v>
      </c>
      <c r="S505" s="18" t="s">
        <v>1267</v>
      </c>
      <c r="U505" s="18" t="s">
        <v>2129</v>
      </c>
      <c r="AB505" s="27">
        <v>41141.646539351852</v>
      </c>
    </row>
    <row r="506" spans="1:28" ht="242.25" x14ac:dyDescent="0.2">
      <c r="A506" s="24">
        <v>505</v>
      </c>
      <c r="B506" s="18" t="s">
        <v>1188</v>
      </c>
      <c r="C506" s="18">
        <v>189</v>
      </c>
      <c r="D506" s="18">
        <v>2</v>
      </c>
      <c r="E506" s="25" t="s">
        <v>1268</v>
      </c>
      <c r="F506" s="25" t="s">
        <v>524</v>
      </c>
      <c r="G506" s="25" t="s">
        <v>65</v>
      </c>
      <c r="H506" s="18" t="s">
        <v>58</v>
      </c>
      <c r="I506" s="18" t="s">
        <v>59</v>
      </c>
      <c r="J506" s="26">
        <v>42.150001525878906</v>
      </c>
      <c r="K506" s="25">
        <v>15</v>
      </c>
      <c r="L506" s="25" t="s">
        <v>1268</v>
      </c>
      <c r="R506" s="18" t="s">
        <v>1269</v>
      </c>
      <c r="S506" s="18" t="s">
        <v>1270</v>
      </c>
      <c r="U506" s="18" t="s">
        <v>2129</v>
      </c>
      <c r="AB506" s="27">
        <v>41141.646539351852</v>
      </c>
    </row>
    <row r="507" spans="1:28" ht="409.5" x14ac:dyDescent="0.2">
      <c r="A507" s="24">
        <v>506</v>
      </c>
      <c r="B507" s="18" t="s">
        <v>1188</v>
      </c>
      <c r="C507" s="18">
        <v>189</v>
      </c>
      <c r="D507" s="18">
        <v>2</v>
      </c>
      <c r="E507" s="25" t="s">
        <v>1271</v>
      </c>
      <c r="F507" s="25" t="s">
        <v>258</v>
      </c>
      <c r="G507" s="25" t="s">
        <v>166</v>
      </c>
      <c r="H507" s="18" t="s">
        <v>58</v>
      </c>
      <c r="I507" s="18" t="s">
        <v>59</v>
      </c>
      <c r="J507" s="26">
        <v>73.540000915527344</v>
      </c>
      <c r="K507" s="25">
        <v>54</v>
      </c>
      <c r="L507" s="25" t="s">
        <v>1271</v>
      </c>
      <c r="R507" s="18" t="s">
        <v>1272</v>
      </c>
      <c r="S507" s="18" t="s">
        <v>1273</v>
      </c>
      <c r="U507" s="29" t="s">
        <v>2129</v>
      </c>
      <c r="AB507" s="27">
        <v>41141.646539351852</v>
      </c>
    </row>
    <row r="508" spans="1:28" ht="255" x14ac:dyDescent="0.2">
      <c r="A508" s="24">
        <v>507</v>
      </c>
      <c r="B508" s="18" t="s">
        <v>1188</v>
      </c>
      <c r="C508" s="18">
        <v>189</v>
      </c>
      <c r="D508" s="18">
        <v>2</v>
      </c>
      <c r="E508" s="25" t="s">
        <v>1274</v>
      </c>
      <c r="F508" s="25" t="s">
        <v>524</v>
      </c>
      <c r="G508" s="25" t="s">
        <v>65</v>
      </c>
      <c r="H508" s="18" t="s">
        <v>58</v>
      </c>
      <c r="I508" s="18" t="s">
        <v>59</v>
      </c>
      <c r="J508" s="26">
        <v>42.150001525878906</v>
      </c>
      <c r="K508" s="25">
        <v>15</v>
      </c>
      <c r="L508" s="25" t="s">
        <v>1274</v>
      </c>
      <c r="R508" s="18" t="s">
        <v>1275</v>
      </c>
      <c r="S508" s="18" t="s">
        <v>1276</v>
      </c>
      <c r="U508" s="18" t="s">
        <v>2129</v>
      </c>
      <c r="AB508" s="27">
        <v>41141.646539351852</v>
      </c>
    </row>
    <row r="509" spans="1:28" ht="102" x14ac:dyDescent="0.2">
      <c r="A509" s="24">
        <v>508</v>
      </c>
      <c r="B509" s="18" t="s">
        <v>1188</v>
      </c>
      <c r="C509" s="18">
        <v>189</v>
      </c>
      <c r="D509" s="18">
        <v>2</v>
      </c>
      <c r="E509" s="25" t="s">
        <v>1277</v>
      </c>
      <c r="F509" s="25" t="s">
        <v>524</v>
      </c>
      <c r="G509" s="25" t="s">
        <v>65</v>
      </c>
      <c r="H509" s="18" t="s">
        <v>58</v>
      </c>
      <c r="I509" s="18" t="s">
        <v>59</v>
      </c>
      <c r="J509" s="26">
        <v>42.150001525878906</v>
      </c>
      <c r="K509" s="25">
        <v>15</v>
      </c>
      <c r="L509" s="25" t="s">
        <v>1277</v>
      </c>
      <c r="R509" s="18" t="s">
        <v>1278</v>
      </c>
      <c r="S509" s="18" t="s">
        <v>1279</v>
      </c>
      <c r="U509" s="18" t="s">
        <v>2129</v>
      </c>
      <c r="AB509" s="27">
        <v>41141.646539351852</v>
      </c>
    </row>
    <row r="510" spans="1:28" ht="395.25" x14ac:dyDescent="0.2">
      <c r="A510" s="24">
        <v>509</v>
      </c>
      <c r="B510" s="18" t="s">
        <v>1188</v>
      </c>
      <c r="C510" s="18">
        <v>189</v>
      </c>
      <c r="D510" s="18">
        <v>2</v>
      </c>
      <c r="E510" s="25" t="s">
        <v>165</v>
      </c>
      <c r="F510" s="25" t="s">
        <v>166</v>
      </c>
      <c r="G510" s="25" t="s">
        <v>308</v>
      </c>
      <c r="H510" s="18" t="s">
        <v>58</v>
      </c>
      <c r="I510" s="18" t="s">
        <v>59</v>
      </c>
      <c r="J510" s="26">
        <v>54.299999237060547</v>
      </c>
      <c r="K510" s="25">
        <v>30</v>
      </c>
      <c r="L510" s="25" t="s">
        <v>165</v>
      </c>
      <c r="R510" s="18" t="s">
        <v>1280</v>
      </c>
      <c r="S510" s="18" t="s">
        <v>1281</v>
      </c>
      <c r="U510" s="29" t="s">
        <v>2129</v>
      </c>
      <c r="AB510" s="27">
        <v>41141.646539351852</v>
      </c>
    </row>
    <row r="511" spans="1:28" ht="38.25" x14ac:dyDescent="0.2">
      <c r="A511" s="24">
        <v>510</v>
      </c>
      <c r="B511" s="18" t="s">
        <v>1188</v>
      </c>
      <c r="C511" s="18">
        <v>189</v>
      </c>
      <c r="D511" s="18">
        <v>2</v>
      </c>
      <c r="E511" s="25" t="s">
        <v>1282</v>
      </c>
      <c r="F511" s="25" t="s">
        <v>225</v>
      </c>
      <c r="G511" s="25" t="s">
        <v>240</v>
      </c>
      <c r="H511" s="18" t="s">
        <v>58</v>
      </c>
      <c r="I511" s="18" t="s">
        <v>59</v>
      </c>
      <c r="J511" s="26">
        <v>44.549999237060547</v>
      </c>
      <c r="K511" s="25">
        <v>55</v>
      </c>
      <c r="L511" s="25" t="s">
        <v>1282</v>
      </c>
      <c r="R511" s="18" t="s">
        <v>1283</v>
      </c>
      <c r="S511" s="18" t="s">
        <v>1284</v>
      </c>
      <c r="U511" s="29" t="s">
        <v>2129</v>
      </c>
      <c r="AB511" s="27">
        <v>41141.646539351852</v>
      </c>
    </row>
    <row r="512" spans="1:28" ht="51" x14ac:dyDescent="0.2">
      <c r="A512" s="24">
        <v>511</v>
      </c>
      <c r="B512" s="18" t="s">
        <v>1188</v>
      </c>
      <c r="C512" s="18">
        <v>189</v>
      </c>
      <c r="D512" s="18">
        <v>2</v>
      </c>
      <c r="E512" s="25" t="s">
        <v>1285</v>
      </c>
      <c r="F512" s="25" t="s">
        <v>476</v>
      </c>
      <c r="G512" s="25" t="s">
        <v>127</v>
      </c>
      <c r="H512" s="18" t="s">
        <v>58</v>
      </c>
      <c r="I512" s="18" t="s">
        <v>59</v>
      </c>
      <c r="J512" s="26">
        <v>48.450000762939453</v>
      </c>
      <c r="K512" s="25">
        <v>45</v>
      </c>
      <c r="L512" s="25" t="s">
        <v>1285</v>
      </c>
      <c r="R512" s="18" t="s">
        <v>1286</v>
      </c>
      <c r="S512" s="18" t="s">
        <v>1284</v>
      </c>
      <c r="U512" s="29" t="s">
        <v>2129</v>
      </c>
      <c r="AB512" s="27">
        <v>41141.646539351852</v>
      </c>
    </row>
    <row r="513" spans="1:28" ht="76.5" x14ac:dyDescent="0.2">
      <c r="A513" s="24">
        <v>512</v>
      </c>
      <c r="B513" s="18" t="s">
        <v>1188</v>
      </c>
      <c r="C513" s="18">
        <v>189</v>
      </c>
      <c r="D513" s="18">
        <v>2</v>
      </c>
      <c r="E513" s="25" t="s">
        <v>1287</v>
      </c>
      <c r="F513" s="25" t="s">
        <v>476</v>
      </c>
      <c r="G513" s="25" t="s">
        <v>127</v>
      </c>
      <c r="H513" s="18" t="s">
        <v>58</v>
      </c>
      <c r="I513" s="18" t="s">
        <v>59</v>
      </c>
      <c r="J513" s="26">
        <v>48.450000762939453</v>
      </c>
      <c r="K513" s="25">
        <v>45</v>
      </c>
      <c r="L513" s="25" t="s">
        <v>1287</v>
      </c>
      <c r="R513" s="18" t="s">
        <v>1288</v>
      </c>
      <c r="S513" s="18" t="s">
        <v>1279</v>
      </c>
      <c r="U513" s="29" t="s">
        <v>2129</v>
      </c>
      <c r="AB513" s="27">
        <v>41141.646539351852</v>
      </c>
    </row>
    <row r="514" spans="1:28" ht="114.75" x14ac:dyDescent="0.2">
      <c r="A514" s="24">
        <v>513</v>
      </c>
      <c r="B514" s="18" t="s">
        <v>1188</v>
      </c>
      <c r="C514" s="18">
        <v>189</v>
      </c>
      <c r="D514" s="18">
        <v>2</v>
      </c>
      <c r="E514" s="25" t="s">
        <v>1289</v>
      </c>
      <c r="F514" s="25" t="s">
        <v>480</v>
      </c>
      <c r="G514" s="25" t="s">
        <v>304</v>
      </c>
      <c r="H514" s="18" t="s">
        <v>58</v>
      </c>
      <c r="I514" s="18" t="s">
        <v>59</v>
      </c>
      <c r="J514" s="26">
        <v>49.330001831054687</v>
      </c>
      <c r="K514" s="25">
        <v>33</v>
      </c>
      <c r="L514" s="25" t="s">
        <v>1289</v>
      </c>
      <c r="R514" s="18" t="s">
        <v>1290</v>
      </c>
      <c r="S514" s="18" t="s">
        <v>1291</v>
      </c>
      <c r="U514" s="29" t="s">
        <v>2129</v>
      </c>
      <c r="AB514" s="27">
        <v>41141.646539351852</v>
      </c>
    </row>
    <row r="515" spans="1:28" ht="216.75" x14ac:dyDescent="0.2">
      <c r="A515" s="24">
        <v>514</v>
      </c>
      <c r="B515" s="18" t="s">
        <v>1188</v>
      </c>
      <c r="C515" s="18">
        <v>189</v>
      </c>
      <c r="D515" s="18">
        <v>2</v>
      </c>
      <c r="E515" s="25" t="s">
        <v>1292</v>
      </c>
      <c r="F515" s="25" t="s">
        <v>480</v>
      </c>
      <c r="G515" s="25" t="s">
        <v>304</v>
      </c>
      <c r="H515" s="18" t="s">
        <v>58</v>
      </c>
      <c r="I515" s="18" t="s">
        <v>59</v>
      </c>
      <c r="J515" s="26">
        <v>49.330001831054687</v>
      </c>
      <c r="K515" s="25">
        <v>33</v>
      </c>
      <c r="L515" s="25" t="s">
        <v>1292</v>
      </c>
      <c r="R515" s="18" t="s">
        <v>1293</v>
      </c>
      <c r="S515" s="18" t="s">
        <v>1284</v>
      </c>
      <c r="U515" s="29" t="s">
        <v>2129</v>
      </c>
      <c r="AB515" s="27">
        <v>41141.646539351852</v>
      </c>
    </row>
    <row r="516" spans="1:28" ht="51" x14ac:dyDescent="0.2">
      <c r="A516" s="24">
        <v>515</v>
      </c>
      <c r="B516" s="18" t="s">
        <v>1188</v>
      </c>
      <c r="C516" s="18">
        <v>189</v>
      </c>
      <c r="D516" s="18">
        <v>2</v>
      </c>
      <c r="E516" s="25" t="s">
        <v>1294</v>
      </c>
      <c r="F516" s="25" t="s">
        <v>480</v>
      </c>
      <c r="G516" s="25" t="s">
        <v>304</v>
      </c>
      <c r="H516" s="18" t="s">
        <v>58</v>
      </c>
      <c r="I516" s="18" t="s">
        <v>59</v>
      </c>
      <c r="J516" s="26">
        <v>49.330001831054687</v>
      </c>
      <c r="K516" s="25">
        <v>33</v>
      </c>
      <c r="L516" s="25" t="s">
        <v>1294</v>
      </c>
      <c r="R516" s="18" t="s">
        <v>1295</v>
      </c>
      <c r="S516" s="18" t="s">
        <v>1284</v>
      </c>
      <c r="U516" s="29" t="s">
        <v>2129</v>
      </c>
      <c r="AB516" s="27">
        <v>41141.646539351852</v>
      </c>
    </row>
    <row r="517" spans="1:28" ht="51" x14ac:dyDescent="0.2">
      <c r="A517" s="24">
        <v>516</v>
      </c>
      <c r="B517" s="18" t="s">
        <v>1188</v>
      </c>
      <c r="C517" s="18">
        <v>189</v>
      </c>
      <c r="D517" s="18">
        <v>2</v>
      </c>
      <c r="E517" s="25" t="s">
        <v>1296</v>
      </c>
      <c r="F517" s="25" t="s">
        <v>480</v>
      </c>
      <c r="G517" s="25" t="s">
        <v>304</v>
      </c>
      <c r="H517" s="18" t="s">
        <v>58</v>
      </c>
      <c r="I517" s="18" t="s">
        <v>59</v>
      </c>
      <c r="J517" s="26">
        <v>49.330001831054687</v>
      </c>
      <c r="K517" s="25">
        <v>33</v>
      </c>
      <c r="L517" s="25" t="s">
        <v>1296</v>
      </c>
      <c r="R517" s="18" t="s">
        <v>1295</v>
      </c>
      <c r="S517" s="18" t="s">
        <v>1284</v>
      </c>
      <c r="U517" s="29" t="s">
        <v>2129</v>
      </c>
      <c r="AB517" s="27">
        <v>41141.646539351852</v>
      </c>
    </row>
    <row r="518" spans="1:28" ht="51" x14ac:dyDescent="0.2">
      <c r="A518" s="24">
        <v>517</v>
      </c>
      <c r="B518" s="18" t="s">
        <v>1188</v>
      </c>
      <c r="C518" s="18">
        <v>189</v>
      </c>
      <c r="D518" s="18">
        <v>2</v>
      </c>
      <c r="E518" s="25" t="s">
        <v>1297</v>
      </c>
      <c r="F518" s="25" t="s">
        <v>480</v>
      </c>
      <c r="G518" s="25" t="s">
        <v>304</v>
      </c>
      <c r="H518" s="18" t="s">
        <v>58</v>
      </c>
      <c r="I518" s="18" t="s">
        <v>59</v>
      </c>
      <c r="J518" s="26">
        <v>49.330001831054687</v>
      </c>
      <c r="K518" s="25">
        <v>33</v>
      </c>
      <c r="L518" s="25" t="s">
        <v>1297</v>
      </c>
      <c r="R518" s="18" t="s">
        <v>1295</v>
      </c>
      <c r="S518" s="18" t="s">
        <v>1284</v>
      </c>
      <c r="U518" s="29" t="s">
        <v>2129</v>
      </c>
      <c r="AB518" s="27">
        <v>41141.646539351852</v>
      </c>
    </row>
    <row r="519" spans="1:28" ht="140.25" x14ac:dyDescent="0.2">
      <c r="A519" s="24">
        <v>518</v>
      </c>
      <c r="B519" s="18" t="s">
        <v>1188</v>
      </c>
      <c r="C519" s="18">
        <v>189</v>
      </c>
      <c r="D519" s="18">
        <v>2</v>
      </c>
      <c r="E519" s="25" t="s">
        <v>1298</v>
      </c>
      <c r="F519" s="25" t="s">
        <v>226</v>
      </c>
      <c r="G519" s="25" t="s">
        <v>524</v>
      </c>
      <c r="H519" s="18" t="s">
        <v>58</v>
      </c>
      <c r="I519" s="18" t="s">
        <v>59</v>
      </c>
      <c r="J519" s="26">
        <v>64.419998168945313</v>
      </c>
      <c r="K519" s="25">
        <v>42</v>
      </c>
      <c r="L519" s="25" t="s">
        <v>1298</v>
      </c>
      <c r="R519" s="18" t="s">
        <v>1299</v>
      </c>
      <c r="S519" s="18" t="s">
        <v>1284</v>
      </c>
      <c r="U519" s="29" t="s">
        <v>2135</v>
      </c>
      <c r="AB519" s="27">
        <v>41141.646539351852</v>
      </c>
    </row>
    <row r="520" spans="1:28" ht="140.25" x14ac:dyDescent="0.2">
      <c r="A520" s="24">
        <v>519</v>
      </c>
      <c r="B520" s="18" t="s">
        <v>1188</v>
      </c>
      <c r="C520" s="18">
        <v>189</v>
      </c>
      <c r="D520" s="18">
        <v>2</v>
      </c>
      <c r="E520" s="25" t="s">
        <v>1300</v>
      </c>
      <c r="F520" s="25" t="s">
        <v>727</v>
      </c>
      <c r="G520" s="25" t="s">
        <v>202</v>
      </c>
      <c r="H520" s="18" t="s">
        <v>58</v>
      </c>
      <c r="I520" s="18" t="s">
        <v>59</v>
      </c>
      <c r="J520" s="26">
        <v>71.5</v>
      </c>
      <c r="K520" s="25">
        <v>50</v>
      </c>
      <c r="L520" s="25" t="s">
        <v>1300</v>
      </c>
      <c r="R520" s="18" t="s">
        <v>1301</v>
      </c>
      <c r="S520" s="18" t="s">
        <v>1302</v>
      </c>
      <c r="U520" s="29" t="s">
        <v>2129</v>
      </c>
      <c r="AB520" s="27">
        <v>41141.646539351852</v>
      </c>
    </row>
    <row r="521" spans="1:28" ht="140.25" x14ac:dyDescent="0.2">
      <c r="A521" s="24">
        <v>520</v>
      </c>
      <c r="B521" s="18" t="s">
        <v>1188</v>
      </c>
      <c r="C521" s="18">
        <v>189</v>
      </c>
      <c r="D521" s="18">
        <v>2</v>
      </c>
      <c r="E521" s="25" t="s">
        <v>1303</v>
      </c>
      <c r="F521" s="25" t="s">
        <v>727</v>
      </c>
      <c r="G521" s="25" t="s">
        <v>202</v>
      </c>
      <c r="H521" s="18" t="s">
        <v>58</v>
      </c>
      <c r="I521" s="18" t="s">
        <v>59</v>
      </c>
      <c r="J521" s="26">
        <v>71.5</v>
      </c>
      <c r="K521" s="25">
        <v>50</v>
      </c>
      <c r="L521" s="25" t="s">
        <v>1303</v>
      </c>
      <c r="R521" s="18" t="s">
        <v>1304</v>
      </c>
      <c r="S521" s="18" t="s">
        <v>1305</v>
      </c>
      <c r="U521" s="29" t="s">
        <v>2129</v>
      </c>
      <c r="AB521" s="27">
        <v>41141.646539351852</v>
      </c>
    </row>
    <row r="522" spans="1:28" ht="140.25" x14ac:dyDescent="0.2">
      <c r="A522" s="24">
        <v>521</v>
      </c>
      <c r="B522" s="18" t="s">
        <v>1188</v>
      </c>
      <c r="C522" s="18">
        <v>189</v>
      </c>
      <c r="D522" s="18">
        <v>2</v>
      </c>
      <c r="E522" s="25" t="s">
        <v>1306</v>
      </c>
      <c r="F522" s="25" t="s">
        <v>727</v>
      </c>
      <c r="G522" s="25" t="s">
        <v>244</v>
      </c>
      <c r="H522" s="18" t="s">
        <v>58</v>
      </c>
      <c r="I522" s="18" t="s">
        <v>59</v>
      </c>
      <c r="J522" s="26">
        <v>71.55999755859375</v>
      </c>
      <c r="K522" s="25">
        <v>56</v>
      </c>
      <c r="L522" s="25" t="s">
        <v>1306</v>
      </c>
      <c r="R522" s="18" t="s">
        <v>1307</v>
      </c>
      <c r="S522" s="18" t="s">
        <v>1308</v>
      </c>
      <c r="U522" s="29" t="s">
        <v>2129</v>
      </c>
      <c r="AB522" s="27">
        <v>41141.646539351852</v>
      </c>
    </row>
    <row r="523" spans="1:28" ht="51" x14ac:dyDescent="0.2">
      <c r="A523" s="24">
        <v>522</v>
      </c>
      <c r="B523" s="18" t="s">
        <v>1188</v>
      </c>
      <c r="C523" s="18">
        <v>189</v>
      </c>
      <c r="D523" s="18">
        <v>2</v>
      </c>
      <c r="E523" s="25" t="s">
        <v>252</v>
      </c>
      <c r="F523" s="25" t="s">
        <v>727</v>
      </c>
      <c r="G523" s="25" t="s">
        <v>207</v>
      </c>
      <c r="H523" s="18" t="s">
        <v>58</v>
      </c>
      <c r="I523" s="18" t="s">
        <v>59</v>
      </c>
      <c r="J523" s="26">
        <v>71.620002746582031</v>
      </c>
      <c r="K523" s="25">
        <v>62</v>
      </c>
      <c r="L523" s="25" t="s">
        <v>252</v>
      </c>
      <c r="R523" s="18" t="s">
        <v>1309</v>
      </c>
      <c r="S523" s="18" t="s">
        <v>1284</v>
      </c>
      <c r="U523" s="29" t="s">
        <v>2129</v>
      </c>
      <c r="AB523" s="27">
        <v>41141.646539351852</v>
      </c>
    </row>
    <row r="524" spans="1:28" ht="165.75" x14ac:dyDescent="0.2">
      <c r="A524" s="24">
        <v>523</v>
      </c>
      <c r="B524" s="18" t="s">
        <v>1188</v>
      </c>
      <c r="C524" s="18">
        <v>189</v>
      </c>
      <c r="D524" s="18">
        <v>2</v>
      </c>
      <c r="E524" s="25" t="s">
        <v>1310</v>
      </c>
      <c r="F524" s="25" t="s">
        <v>253</v>
      </c>
      <c r="G524" s="25" t="s">
        <v>84</v>
      </c>
      <c r="H524" s="18" t="s">
        <v>58</v>
      </c>
      <c r="I524" s="18" t="s">
        <v>59</v>
      </c>
      <c r="J524" s="26">
        <v>72.05999755859375</v>
      </c>
      <c r="K524" s="25">
        <v>6</v>
      </c>
      <c r="L524" s="25" t="s">
        <v>1310</v>
      </c>
      <c r="R524" s="18" t="s">
        <v>1311</v>
      </c>
      <c r="S524" s="18" t="s">
        <v>1312</v>
      </c>
      <c r="U524" s="29" t="s">
        <v>2129</v>
      </c>
      <c r="AB524" s="27">
        <v>41141.646539351852</v>
      </c>
    </row>
    <row r="525" spans="1:28" ht="51" x14ac:dyDescent="0.2">
      <c r="A525" s="24">
        <v>524</v>
      </c>
      <c r="B525" s="18" t="s">
        <v>1188</v>
      </c>
      <c r="C525" s="18">
        <v>189</v>
      </c>
      <c r="D525" s="18">
        <v>2</v>
      </c>
      <c r="E525" s="25" t="s">
        <v>1313</v>
      </c>
      <c r="F525" s="25" t="s">
        <v>253</v>
      </c>
      <c r="G525" s="25" t="s">
        <v>84</v>
      </c>
      <c r="H525" s="18" t="s">
        <v>58</v>
      </c>
      <c r="I525" s="18" t="s">
        <v>59</v>
      </c>
      <c r="J525" s="26">
        <v>72.05999755859375</v>
      </c>
      <c r="K525" s="25">
        <v>6</v>
      </c>
      <c r="L525" s="25" t="s">
        <v>1313</v>
      </c>
      <c r="R525" s="18" t="s">
        <v>1314</v>
      </c>
      <c r="S525" s="18" t="s">
        <v>1312</v>
      </c>
      <c r="U525" s="29" t="s">
        <v>2129</v>
      </c>
      <c r="AB525" s="27">
        <v>41141.646539351852</v>
      </c>
    </row>
    <row r="526" spans="1:28" ht="38.25" x14ac:dyDescent="0.2">
      <c r="A526" s="24">
        <v>525</v>
      </c>
      <c r="B526" s="18" t="s">
        <v>1188</v>
      </c>
      <c r="C526" s="18">
        <v>189</v>
      </c>
      <c r="D526" s="18">
        <v>2</v>
      </c>
      <c r="E526" s="25" t="s">
        <v>1315</v>
      </c>
      <c r="F526" s="25" t="s">
        <v>253</v>
      </c>
      <c r="G526" s="25" t="s">
        <v>84</v>
      </c>
      <c r="H526" s="18" t="s">
        <v>58</v>
      </c>
      <c r="I526" s="18" t="s">
        <v>59</v>
      </c>
      <c r="J526" s="26">
        <v>72.05999755859375</v>
      </c>
      <c r="K526" s="25">
        <v>6</v>
      </c>
      <c r="L526" s="25" t="s">
        <v>1315</v>
      </c>
      <c r="R526" s="18" t="s">
        <v>1316</v>
      </c>
      <c r="S526" s="18" t="s">
        <v>1317</v>
      </c>
      <c r="U526" s="29" t="s">
        <v>2129</v>
      </c>
      <c r="AB526" s="27">
        <v>41141.646539351852</v>
      </c>
    </row>
    <row r="527" spans="1:28" ht="63.75" x14ac:dyDescent="0.2">
      <c r="A527" s="24">
        <v>526</v>
      </c>
      <c r="B527" s="18" t="s">
        <v>1188</v>
      </c>
      <c r="C527" s="18">
        <v>189</v>
      </c>
      <c r="D527" s="18">
        <v>2</v>
      </c>
      <c r="E527" s="25" t="s">
        <v>1318</v>
      </c>
      <c r="F527" s="25" t="s">
        <v>253</v>
      </c>
      <c r="G527" s="25" t="s">
        <v>84</v>
      </c>
      <c r="H527" s="18" t="s">
        <v>58</v>
      </c>
      <c r="I527" s="18" t="s">
        <v>59</v>
      </c>
      <c r="J527" s="26">
        <v>72.05999755859375</v>
      </c>
      <c r="K527" s="25">
        <v>6</v>
      </c>
      <c r="L527" s="25" t="s">
        <v>1318</v>
      </c>
      <c r="R527" s="18" t="s">
        <v>1319</v>
      </c>
      <c r="S527" s="18" t="s">
        <v>1320</v>
      </c>
      <c r="U527" s="29" t="s">
        <v>2129</v>
      </c>
      <c r="AB527" s="27">
        <v>41141.646539351852</v>
      </c>
    </row>
    <row r="528" spans="1:28" ht="38.25" x14ac:dyDescent="0.2">
      <c r="A528" s="24">
        <v>527</v>
      </c>
      <c r="B528" s="18" t="s">
        <v>1188</v>
      </c>
      <c r="C528" s="18">
        <v>189</v>
      </c>
      <c r="D528" s="18">
        <v>2</v>
      </c>
      <c r="E528" s="25" t="s">
        <v>1321</v>
      </c>
      <c r="F528" s="25" t="s">
        <v>253</v>
      </c>
      <c r="G528" s="25" t="s">
        <v>84</v>
      </c>
      <c r="H528" s="18" t="s">
        <v>58</v>
      </c>
      <c r="I528" s="18" t="s">
        <v>59</v>
      </c>
      <c r="J528" s="26">
        <v>72.05999755859375</v>
      </c>
      <c r="K528" s="25">
        <v>6</v>
      </c>
      <c r="L528" s="25" t="s">
        <v>1321</v>
      </c>
      <c r="R528" s="18" t="s">
        <v>1322</v>
      </c>
      <c r="S528" s="18" t="s">
        <v>1323</v>
      </c>
      <c r="U528" s="29" t="s">
        <v>2129</v>
      </c>
      <c r="AB528" s="27">
        <v>41141.646539351852</v>
      </c>
    </row>
    <row r="529" spans="1:28" ht="114.75" x14ac:dyDescent="0.2">
      <c r="A529" s="24">
        <v>528</v>
      </c>
      <c r="B529" s="18" t="s">
        <v>1188</v>
      </c>
      <c r="C529" s="18">
        <v>189</v>
      </c>
      <c r="D529" s="18">
        <v>2</v>
      </c>
      <c r="E529" s="25" t="s">
        <v>1324</v>
      </c>
      <c r="F529" s="25" t="s">
        <v>253</v>
      </c>
      <c r="G529" s="25" t="s">
        <v>84</v>
      </c>
      <c r="H529" s="18" t="s">
        <v>58</v>
      </c>
      <c r="I529" s="18" t="s">
        <v>59</v>
      </c>
      <c r="J529" s="26">
        <v>72.05999755859375</v>
      </c>
      <c r="K529" s="25">
        <v>6</v>
      </c>
      <c r="L529" s="25" t="s">
        <v>1324</v>
      </c>
      <c r="R529" s="18" t="s">
        <v>1325</v>
      </c>
      <c r="S529" s="18" t="s">
        <v>1326</v>
      </c>
      <c r="U529" s="29" t="s">
        <v>2129</v>
      </c>
      <c r="AB529" s="27">
        <v>41141.646539351852</v>
      </c>
    </row>
    <row r="530" spans="1:28" ht="63.75" x14ac:dyDescent="0.2">
      <c r="A530" s="24">
        <v>529</v>
      </c>
      <c r="B530" s="18" t="s">
        <v>1188</v>
      </c>
      <c r="C530" s="18">
        <v>189</v>
      </c>
      <c r="D530" s="18">
        <v>2</v>
      </c>
      <c r="E530" s="25" t="s">
        <v>1327</v>
      </c>
      <c r="F530" s="25" t="s">
        <v>253</v>
      </c>
      <c r="G530" s="25" t="s">
        <v>84</v>
      </c>
      <c r="H530" s="18" t="s">
        <v>58</v>
      </c>
      <c r="I530" s="18" t="s">
        <v>59</v>
      </c>
      <c r="J530" s="26">
        <v>72.05999755859375</v>
      </c>
      <c r="K530" s="25">
        <v>6</v>
      </c>
      <c r="L530" s="25" t="s">
        <v>1327</v>
      </c>
      <c r="R530" s="18" t="s">
        <v>1328</v>
      </c>
      <c r="S530" s="18" t="s">
        <v>1284</v>
      </c>
      <c r="U530" s="29" t="s">
        <v>2129</v>
      </c>
      <c r="AB530" s="27">
        <v>41141.646539351852</v>
      </c>
    </row>
    <row r="531" spans="1:28" ht="127.5" x14ac:dyDescent="0.2">
      <c r="A531" s="24">
        <v>530</v>
      </c>
      <c r="B531" s="18" t="s">
        <v>1188</v>
      </c>
      <c r="C531" s="18">
        <v>189</v>
      </c>
      <c r="D531" s="18">
        <v>2</v>
      </c>
      <c r="E531" s="25" t="s">
        <v>63</v>
      </c>
      <c r="F531" s="25" t="s">
        <v>64</v>
      </c>
      <c r="G531" s="25" t="s">
        <v>99</v>
      </c>
      <c r="H531" s="18" t="s">
        <v>143</v>
      </c>
      <c r="I531" s="18" t="s">
        <v>59</v>
      </c>
      <c r="J531" s="26">
        <v>229.00999450683594</v>
      </c>
      <c r="K531" s="25">
        <v>1</v>
      </c>
      <c r="L531" s="25" t="s">
        <v>63</v>
      </c>
      <c r="R531" s="18" t="s">
        <v>1024</v>
      </c>
      <c r="S531" s="18" t="s">
        <v>1025</v>
      </c>
      <c r="U531" s="18" t="s">
        <v>2137</v>
      </c>
      <c r="AB531" s="27">
        <v>41141.646539351852</v>
      </c>
    </row>
    <row r="532" spans="1:28" ht="153" x14ac:dyDescent="0.2">
      <c r="A532" s="24">
        <v>531</v>
      </c>
      <c r="B532" s="18" t="s">
        <v>1188</v>
      </c>
      <c r="C532" s="18">
        <v>189</v>
      </c>
      <c r="D532" s="18">
        <v>2</v>
      </c>
      <c r="E532" s="25" t="s">
        <v>1026</v>
      </c>
      <c r="F532" s="25" t="s">
        <v>113</v>
      </c>
      <c r="G532" s="25" t="s">
        <v>207</v>
      </c>
      <c r="H532" s="18" t="s">
        <v>58</v>
      </c>
      <c r="I532" s="18" t="s">
        <v>59</v>
      </c>
      <c r="J532" s="26">
        <v>230.6199951171875</v>
      </c>
      <c r="K532" s="25">
        <v>62</v>
      </c>
      <c r="L532" s="25" t="s">
        <v>1026</v>
      </c>
      <c r="R532" s="18" t="s">
        <v>1027</v>
      </c>
      <c r="S532" s="18" t="s">
        <v>1028</v>
      </c>
      <c r="U532" s="18" t="s">
        <v>2129</v>
      </c>
      <c r="AB532" s="27">
        <v>41141.646539351852</v>
      </c>
    </row>
    <row r="533" spans="1:28" ht="63.75" x14ac:dyDescent="0.2">
      <c r="A533" s="24">
        <v>532</v>
      </c>
      <c r="B533" s="18" t="s">
        <v>1188</v>
      </c>
      <c r="C533" s="18">
        <v>189</v>
      </c>
      <c r="D533" s="18">
        <v>2</v>
      </c>
      <c r="E533" s="25" t="s">
        <v>1029</v>
      </c>
      <c r="F533" s="25" t="s">
        <v>1030</v>
      </c>
      <c r="G533" s="25" t="s">
        <v>190</v>
      </c>
      <c r="H533" s="18" t="s">
        <v>58</v>
      </c>
      <c r="I533" s="18" t="s">
        <v>59</v>
      </c>
      <c r="J533" s="26">
        <v>234.05000305175781</v>
      </c>
      <c r="K533" s="25">
        <v>5</v>
      </c>
      <c r="L533" s="25" t="s">
        <v>1029</v>
      </c>
      <c r="R533" s="18" t="s">
        <v>1031</v>
      </c>
      <c r="S533" s="18" t="s">
        <v>1032</v>
      </c>
      <c r="U533" s="18" t="s">
        <v>2129</v>
      </c>
      <c r="AB533" s="27">
        <v>41141.646539351852</v>
      </c>
    </row>
    <row r="534" spans="1:28" ht="25.5" x14ac:dyDescent="0.2">
      <c r="A534" s="24">
        <v>533</v>
      </c>
      <c r="B534" s="18" t="s">
        <v>1188</v>
      </c>
      <c r="C534" s="18">
        <v>189</v>
      </c>
      <c r="D534" s="18">
        <v>2</v>
      </c>
      <c r="E534" s="25" t="s">
        <v>82</v>
      </c>
      <c r="F534" s="25" t="s">
        <v>583</v>
      </c>
      <c r="G534" s="25" t="s">
        <v>447</v>
      </c>
      <c r="H534" s="18" t="s">
        <v>143</v>
      </c>
      <c r="I534" s="18" t="s">
        <v>59</v>
      </c>
      <c r="J534" s="26">
        <v>240.13999938964844</v>
      </c>
      <c r="K534" s="25">
        <v>14</v>
      </c>
      <c r="L534" s="25" t="s">
        <v>82</v>
      </c>
      <c r="R534" s="18" t="s">
        <v>1033</v>
      </c>
      <c r="S534" s="18" t="s">
        <v>1025</v>
      </c>
      <c r="U534" s="18" t="s">
        <v>2137</v>
      </c>
      <c r="AB534" s="27">
        <v>41141.646539351852</v>
      </c>
    </row>
    <row r="535" spans="1:28" ht="25.5" x14ac:dyDescent="0.2">
      <c r="A535" s="24">
        <v>534</v>
      </c>
      <c r="B535" s="18" t="s">
        <v>1188</v>
      </c>
      <c r="C535" s="18">
        <v>189</v>
      </c>
      <c r="D535" s="18">
        <v>2</v>
      </c>
      <c r="E535" s="25" t="s">
        <v>82</v>
      </c>
      <c r="F535" s="25" t="s">
        <v>121</v>
      </c>
      <c r="G535" s="25" t="s">
        <v>99</v>
      </c>
      <c r="H535" s="18" t="s">
        <v>143</v>
      </c>
      <c r="I535" s="18" t="s">
        <v>59</v>
      </c>
      <c r="J535" s="26">
        <v>241.00999450683594</v>
      </c>
      <c r="K535" s="25">
        <v>1</v>
      </c>
      <c r="L535" s="25" t="s">
        <v>82</v>
      </c>
      <c r="R535" s="18" t="s">
        <v>1034</v>
      </c>
      <c r="S535" s="18" t="s">
        <v>1025</v>
      </c>
      <c r="U535" s="18" t="s">
        <v>2137</v>
      </c>
      <c r="AB535" s="27">
        <v>41141.646539351852</v>
      </c>
    </row>
    <row r="536" spans="1:28" ht="102" x14ac:dyDescent="0.2">
      <c r="A536" s="24">
        <v>535</v>
      </c>
      <c r="B536" s="18" t="s">
        <v>1188</v>
      </c>
      <c r="C536" s="18">
        <v>189</v>
      </c>
      <c r="D536" s="18">
        <v>2</v>
      </c>
      <c r="E536" s="25" t="s">
        <v>120</v>
      </c>
      <c r="F536" s="25" t="s">
        <v>121</v>
      </c>
      <c r="G536" s="25" t="s">
        <v>207</v>
      </c>
      <c r="H536" s="18" t="s">
        <v>58</v>
      </c>
      <c r="I536" s="18" t="s">
        <v>59</v>
      </c>
      <c r="J536" s="26">
        <v>241.6199951171875</v>
      </c>
      <c r="K536" s="25">
        <v>62</v>
      </c>
      <c r="L536" s="25" t="s">
        <v>120</v>
      </c>
      <c r="R536" s="18" t="s">
        <v>1035</v>
      </c>
      <c r="S536" s="18" t="s">
        <v>1025</v>
      </c>
      <c r="U536" s="18" t="s">
        <v>2129</v>
      </c>
      <c r="AB536" s="27">
        <v>41141.646539351852</v>
      </c>
    </row>
    <row r="537" spans="1:28" ht="63.75" x14ac:dyDescent="0.2">
      <c r="A537" s="24">
        <v>536</v>
      </c>
      <c r="B537" s="18" t="s">
        <v>1188</v>
      </c>
      <c r="C537" s="18">
        <v>189</v>
      </c>
      <c r="D537" s="18">
        <v>2</v>
      </c>
      <c r="E537" s="25" t="s">
        <v>719</v>
      </c>
      <c r="F537" s="25" t="s">
        <v>88</v>
      </c>
      <c r="G537" s="25" t="s">
        <v>720</v>
      </c>
      <c r="H537" s="18" t="s">
        <v>143</v>
      </c>
      <c r="I537" s="18" t="s">
        <v>59</v>
      </c>
      <c r="J537" s="26">
        <v>242.1199951171875</v>
      </c>
      <c r="K537" s="25">
        <v>12</v>
      </c>
      <c r="L537" s="25" t="s">
        <v>719</v>
      </c>
      <c r="R537" s="18" t="s">
        <v>1036</v>
      </c>
      <c r="S537" s="18" t="s">
        <v>1025</v>
      </c>
      <c r="U537" s="18" t="s">
        <v>2137</v>
      </c>
      <c r="AB537" s="27">
        <v>41141.646539351852</v>
      </c>
    </row>
    <row r="538" spans="1:28" ht="89.25" x14ac:dyDescent="0.2">
      <c r="A538" s="24">
        <v>537</v>
      </c>
      <c r="B538" s="18" t="s">
        <v>1188</v>
      </c>
      <c r="C538" s="18">
        <v>189</v>
      </c>
      <c r="D538" s="18">
        <v>2</v>
      </c>
      <c r="E538" s="25" t="s">
        <v>280</v>
      </c>
      <c r="F538" s="25" t="s">
        <v>126</v>
      </c>
      <c r="G538" s="25" t="s">
        <v>393</v>
      </c>
      <c r="H538" s="18" t="s">
        <v>143</v>
      </c>
      <c r="I538" s="18" t="s">
        <v>59</v>
      </c>
      <c r="J538" s="26">
        <v>243.10000610351562</v>
      </c>
      <c r="K538" s="25">
        <v>10</v>
      </c>
      <c r="L538" s="25" t="s">
        <v>280</v>
      </c>
      <c r="R538" s="18" t="s">
        <v>1037</v>
      </c>
      <c r="S538" s="18" t="s">
        <v>1025</v>
      </c>
      <c r="U538" s="18" t="s">
        <v>2137</v>
      </c>
      <c r="AB538" s="27">
        <v>41141.646539351852</v>
      </c>
    </row>
    <row r="539" spans="1:28" ht="76.5" x14ac:dyDescent="0.2">
      <c r="A539" s="24">
        <v>538</v>
      </c>
      <c r="B539" s="18" t="s">
        <v>1188</v>
      </c>
      <c r="C539" s="18">
        <v>189</v>
      </c>
      <c r="D539" s="18">
        <v>2</v>
      </c>
      <c r="E539" s="25" t="s">
        <v>1038</v>
      </c>
      <c r="F539" s="25" t="s">
        <v>126</v>
      </c>
      <c r="G539" s="25" t="s">
        <v>249</v>
      </c>
      <c r="H539" s="18" t="s">
        <v>58</v>
      </c>
      <c r="I539" s="18" t="s">
        <v>59</v>
      </c>
      <c r="J539" s="26">
        <v>243.57000732421875</v>
      </c>
      <c r="K539" s="25">
        <v>57</v>
      </c>
      <c r="L539" s="25" t="s">
        <v>1038</v>
      </c>
      <c r="R539" s="18" t="s">
        <v>1039</v>
      </c>
      <c r="S539" s="18" t="s">
        <v>1025</v>
      </c>
      <c r="U539" s="18" t="s">
        <v>2129</v>
      </c>
      <c r="AB539" s="27">
        <v>41141.646539351852</v>
      </c>
    </row>
    <row r="540" spans="1:28" ht="25.5" x14ac:dyDescent="0.2">
      <c r="A540" s="24">
        <v>539</v>
      </c>
      <c r="B540" s="18" t="s">
        <v>1188</v>
      </c>
      <c r="C540" s="18">
        <v>189</v>
      </c>
      <c r="D540" s="18">
        <v>2</v>
      </c>
      <c r="F540" s="25" t="s">
        <v>98</v>
      </c>
      <c r="H540" s="18" t="s">
        <v>143</v>
      </c>
      <c r="I540" s="18" t="s">
        <v>59</v>
      </c>
      <c r="J540" s="26">
        <v>245</v>
      </c>
      <c r="R540" s="18" t="s">
        <v>1040</v>
      </c>
      <c r="S540" s="18" t="s">
        <v>1025</v>
      </c>
      <c r="U540" s="18" t="s">
        <v>2137</v>
      </c>
      <c r="AB540" s="27">
        <v>41141.646539351852</v>
      </c>
    </row>
    <row r="541" spans="1:28" ht="25.5" x14ac:dyDescent="0.2">
      <c r="A541" s="24">
        <v>540</v>
      </c>
      <c r="B541" s="18" t="s">
        <v>1188</v>
      </c>
      <c r="C541" s="18">
        <v>189</v>
      </c>
      <c r="D541" s="18">
        <v>2</v>
      </c>
      <c r="E541" s="25" t="s">
        <v>1041</v>
      </c>
      <c r="F541" s="25" t="s">
        <v>98</v>
      </c>
      <c r="G541" s="25" t="s">
        <v>376</v>
      </c>
      <c r="H541" s="18" t="s">
        <v>58</v>
      </c>
      <c r="I541" s="18" t="s">
        <v>59</v>
      </c>
      <c r="J541" s="26">
        <v>245.64999389648437</v>
      </c>
      <c r="K541" s="25">
        <v>65</v>
      </c>
      <c r="L541" s="25" t="s">
        <v>1041</v>
      </c>
      <c r="R541" s="18" t="s">
        <v>1042</v>
      </c>
      <c r="S541" s="18" t="s">
        <v>1025</v>
      </c>
      <c r="U541" s="18" t="s">
        <v>2129</v>
      </c>
      <c r="AB541" s="27">
        <v>41141.646539351852</v>
      </c>
    </row>
    <row r="542" spans="1:28" ht="89.25" x14ac:dyDescent="0.2">
      <c r="A542" s="24">
        <v>541</v>
      </c>
      <c r="B542" s="18" t="s">
        <v>1188</v>
      </c>
      <c r="C542" s="18">
        <v>189</v>
      </c>
      <c r="D542" s="18">
        <v>2</v>
      </c>
      <c r="E542" s="25" t="s">
        <v>1043</v>
      </c>
      <c r="F542" s="25" t="s">
        <v>789</v>
      </c>
      <c r="G542" s="25" t="s">
        <v>225</v>
      </c>
      <c r="H542" s="18" t="s">
        <v>58</v>
      </c>
      <c r="I542" s="18" t="s">
        <v>59</v>
      </c>
      <c r="J542" s="26">
        <v>246.44000244140625</v>
      </c>
      <c r="K542" s="25">
        <v>44</v>
      </c>
      <c r="L542" s="25" t="s">
        <v>1043</v>
      </c>
      <c r="R542" s="18" t="s">
        <v>1044</v>
      </c>
      <c r="S542" s="18" t="s">
        <v>1045</v>
      </c>
      <c r="U542" s="18" t="s">
        <v>2129</v>
      </c>
      <c r="AB542" s="27">
        <v>41141.646539351852</v>
      </c>
    </row>
    <row r="543" spans="1:28" ht="63.75" x14ac:dyDescent="0.2">
      <c r="A543" s="24">
        <v>542</v>
      </c>
      <c r="B543" s="18" t="s">
        <v>1188</v>
      </c>
      <c r="C543" s="18">
        <v>189</v>
      </c>
      <c r="D543" s="18">
        <v>2</v>
      </c>
      <c r="E543" s="25" t="s">
        <v>1043</v>
      </c>
      <c r="F543" s="25" t="s">
        <v>789</v>
      </c>
      <c r="G543" s="25" t="s">
        <v>480</v>
      </c>
      <c r="H543" s="18" t="s">
        <v>143</v>
      </c>
      <c r="I543" s="18" t="s">
        <v>59</v>
      </c>
      <c r="J543" s="26">
        <v>246.49000549316406</v>
      </c>
      <c r="K543" s="25">
        <v>49</v>
      </c>
      <c r="L543" s="25" t="s">
        <v>1043</v>
      </c>
      <c r="R543" s="18" t="s">
        <v>1046</v>
      </c>
      <c r="S543" s="18" t="s">
        <v>1025</v>
      </c>
      <c r="U543" s="18" t="s">
        <v>2137</v>
      </c>
      <c r="AB543" s="27">
        <v>41141.646539351852</v>
      </c>
    </row>
    <row r="544" spans="1:28" ht="102" x14ac:dyDescent="0.2">
      <c r="A544" s="24">
        <v>543</v>
      </c>
      <c r="B544" s="18" t="s">
        <v>1188</v>
      </c>
      <c r="C544" s="18">
        <v>189</v>
      </c>
      <c r="D544" s="18">
        <v>2</v>
      </c>
      <c r="E544" s="25" t="s">
        <v>145</v>
      </c>
      <c r="F544" s="25" t="s">
        <v>142</v>
      </c>
      <c r="G544" s="25" t="s">
        <v>245</v>
      </c>
      <c r="H544" s="18" t="s">
        <v>58</v>
      </c>
      <c r="I544" s="18" t="s">
        <v>59</v>
      </c>
      <c r="J544" s="26">
        <v>250.58999633789062</v>
      </c>
      <c r="K544" s="25">
        <v>59</v>
      </c>
      <c r="L544" s="25" t="s">
        <v>145</v>
      </c>
      <c r="R544" s="18" t="s">
        <v>1047</v>
      </c>
      <c r="S544" s="18" t="s">
        <v>1025</v>
      </c>
      <c r="U544" s="18" t="s">
        <v>2129</v>
      </c>
      <c r="AB544" s="27">
        <v>41141.646539351852</v>
      </c>
    </row>
    <row r="545" spans="1:28" ht="38.25" x14ac:dyDescent="0.2">
      <c r="A545" s="24">
        <v>544</v>
      </c>
      <c r="B545" s="18" t="s">
        <v>1188</v>
      </c>
      <c r="C545" s="18">
        <v>189</v>
      </c>
      <c r="D545" s="18">
        <v>2</v>
      </c>
      <c r="E545" s="25" t="s">
        <v>1048</v>
      </c>
      <c r="F545" s="25" t="s">
        <v>1049</v>
      </c>
      <c r="G545" s="25" t="s">
        <v>99</v>
      </c>
      <c r="H545" s="18" t="s">
        <v>58</v>
      </c>
      <c r="I545" s="18" t="s">
        <v>59</v>
      </c>
      <c r="J545" s="26">
        <v>252.00999450683594</v>
      </c>
      <c r="K545" s="25">
        <v>1</v>
      </c>
      <c r="L545" s="25" t="s">
        <v>1048</v>
      </c>
      <c r="R545" s="18" t="s">
        <v>1050</v>
      </c>
      <c r="S545" s="18" t="s">
        <v>1025</v>
      </c>
      <c r="U545" s="18" t="s">
        <v>2129</v>
      </c>
      <c r="AB545" s="27">
        <v>41141.646539351852</v>
      </c>
    </row>
    <row r="546" spans="1:28" ht="38.25" x14ac:dyDescent="0.2">
      <c r="A546" s="24">
        <v>545</v>
      </c>
      <c r="B546" s="18" t="s">
        <v>1188</v>
      </c>
      <c r="C546" s="18">
        <v>189</v>
      </c>
      <c r="D546" s="18">
        <v>2</v>
      </c>
      <c r="E546" s="25" t="s">
        <v>1051</v>
      </c>
      <c r="F546" s="25" t="s">
        <v>587</v>
      </c>
      <c r="G546" s="25" t="s">
        <v>99</v>
      </c>
      <c r="H546" s="18" t="s">
        <v>185</v>
      </c>
      <c r="I546" s="18" t="s">
        <v>59</v>
      </c>
      <c r="J546" s="26">
        <v>254.00999450683594</v>
      </c>
      <c r="K546" s="25">
        <v>1</v>
      </c>
      <c r="L546" s="25" t="s">
        <v>1051</v>
      </c>
      <c r="R546" s="18" t="s">
        <v>1052</v>
      </c>
      <c r="S546" s="18" t="s">
        <v>1025</v>
      </c>
      <c r="U546" s="18" t="s">
        <v>2129</v>
      </c>
      <c r="AB546" s="27">
        <v>41141.646539351852</v>
      </c>
    </row>
    <row r="547" spans="1:28" ht="25.5" x14ac:dyDescent="0.2">
      <c r="A547" s="24">
        <v>546</v>
      </c>
      <c r="B547" s="18" t="s">
        <v>1188</v>
      </c>
      <c r="C547" s="18">
        <v>189</v>
      </c>
      <c r="D547" s="18">
        <v>2</v>
      </c>
      <c r="E547" s="25" t="s">
        <v>149</v>
      </c>
      <c r="F547" s="25" t="s">
        <v>103</v>
      </c>
      <c r="G547" s="25" t="s">
        <v>99</v>
      </c>
      <c r="H547" s="18" t="s">
        <v>58</v>
      </c>
      <c r="I547" s="18" t="s">
        <v>59</v>
      </c>
      <c r="J547" s="26">
        <v>257.010009765625</v>
      </c>
      <c r="K547" s="25">
        <v>1</v>
      </c>
      <c r="L547" s="25" t="s">
        <v>149</v>
      </c>
      <c r="R547" s="18" t="s">
        <v>1053</v>
      </c>
      <c r="S547" s="18" t="s">
        <v>1054</v>
      </c>
      <c r="U547" s="18" t="s">
        <v>2129</v>
      </c>
      <c r="AB547" s="27">
        <v>41141.646539351852</v>
      </c>
    </row>
    <row r="548" spans="1:28" ht="229.5" x14ac:dyDescent="0.2">
      <c r="A548" s="24">
        <v>547</v>
      </c>
      <c r="B548" s="18" t="s">
        <v>1188</v>
      </c>
      <c r="C548" s="18">
        <v>189</v>
      </c>
      <c r="D548" s="18">
        <v>2</v>
      </c>
      <c r="E548" s="25" t="s">
        <v>1055</v>
      </c>
      <c r="F548" s="25" t="s">
        <v>1056</v>
      </c>
      <c r="G548" s="25" t="s">
        <v>262</v>
      </c>
      <c r="H548" s="18" t="s">
        <v>58</v>
      </c>
      <c r="I548" s="18" t="s">
        <v>59</v>
      </c>
      <c r="J548" s="26">
        <v>255.46000671386719</v>
      </c>
      <c r="K548" s="25">
        <v>46</v>
      </c>
      <c r="L548" s="25" t="s">
        <v>1055</v>
      </c>
      <c r="R548" s="18" t="s">
        <v>1057</v>
      </c>
      <c r="S548" s="18" t="s">
        <v>1025</v>
      </c>
      <c r="U548" s="18" t="s">
        <v>2129</v>
      </c>
      <c r="AB548" s="27">
        <v>41141.646539351852</v>
      </c>
    </row>
    <row r="549" spans="1:28" ht="102" x14ac:dyDescent="0.2">
      <c r="A549" s="24">
        <v>548</v>
      </c>
      <c r="B549" s="18" t="s">
        <v>1188</v>
      </c>
      <c r="C549" s="18">
        <v>189</v>
      </c>
      <c r="D549" s="18">
        <v>2</v>
      </c>
      <c r="E549" s="25" t="s">
        <v>152</v>
      </c>
      <c r="F549" s="25" t="s">
        <v>1058</v>
      </c>
      <c r="G549" s="25" t="s">
        <v>99</v>
      </c>
      <c r="H549" s="18" t="s">
        <v>58</v>
      </c>
      <c r="I549" s="18" t="s">
        <v>59</v>
      </c>
      <c r="J549" s="26">
        <v>296.010009765625</v>
      </c>
      <c r="K549" s="25">
        <v>1</v>
      </c>
      <c r="L549" s="25" t="s">
        <v>152</v>
      </c>
      <c r="R549" s="18" t="s">
        <v>1059</v>
      </c>
      <c r="S549" s="18" t="s">
        <v>1060</v>
      </c>
      <c r="U549" s="29" t="s">
        <v>2135</v>
      </c>
      <c r="AB549" s="27">
        <v>41141.646539351852</v>
      </c>
    </row>
    <row r="550" spans="1:28" ht="51" x14ac:dyDescent="0.2">
      <c r="A550" s="24">
        <v>549</v>
      </c>
      <c r="B550" s="18" t="s">
        <v>1188</v>
      </c>
      <c r="C550" s="18">
        <v>189</v>
      </c>
      <c r="D550" s="18">
        <v>2</v>
      </c>
      <c r="E550" s="25" t="s">
        <v>1329</v>
      </c>
      <c r="F550" s="25" t="s">
        <v>253</v>
      </c>
      <c r="G550" s="25" t="s">
        <v>84</v>
      </c>
      <c r="H550" s="18" t="s">
        <v>58</v>
      </c>
      <c r="I550" s="18" t="s">
        <v>59</v>
      </c>
      <c r="J550" s="26">
        <v>72.05999755859375</v>
      </c>
      <c r="K550" s="25">
        <v>6</v>
      </c>
      <c r="L550" s="25" t="s">
        <v>1329</v>
      </c>
      <c r="R550" s="18" t="s">
        <v>1330</v>
      </c>
      <c r="S550" s="18" t="s">
        <v>1331</v>
      </c>
      <c r="U550" s="29" t="s">
        <v>2129</v>
      </c>
      <c r="AB550" s="27">
        <v>41141.646539351852</v>
      </c>
    </row>
    <row r="551" spans="1:28" ht="51" x14ac:dyDescent="0.2">
      <c r="A551" s="24">
        <v>550</v>
      </c>
      <c r="B551" s="18" t="s">
        <v>1188</v>
      </c>
      <c r="C551" s="18">
        <v>189</v>
      </c>
      <c r="D551" s="18">
        <v>2</v>
      </c>
      <c r="E551" s="25" t="s">
        <v>1332</v>
      </c>
      <c r="F551" s="25" t="s">
        <v>253</v>
      </c>
      <c r="G551" s="25" t="s">
        <v>84</v>
      </c>
      <c r="H551" s="18" t="s">
        <v>58</v>
      </c>
      <c r="I551" s="18" t="s">
        <v>59</v>
      </c>
      <c r="J551" s="26">
        <v>72.05999755859375</v>
      </c>
      <c r="K551" s="25">
        <v>6</v>
      </c>
      <c r="L551" s="25" t="s">
        <v>1332</v>
      </c>
      <c r="R551" s="18" t="s">
        <v>1330</v>
      </c>
      <c r="S551" s="18" t="s">
        <v>1331</v>
      </c>
      <c r="U551" s="29" t="s">
        <v>2129</v>
      </c>
      <c r="AB551" s="27">
        <v>41141.646539351852</v>
      </c>
    </row>
    <row r="552" spans="1:28" ht="102" x14ac:dyDescent="0.2">
      <c r="A552" s="24">
        <v>551</v>
      </c>
      <c r="B552" s="18" t="s">
        <v>1188</v>
      </c>
      <c r="C552" s="18">
        <v>189</v>
      </c>
      <c r="D552" s="18">
        <v>2</v>
      </c>
      <c r="E552" s="25" t="s">
        <v>1332</v>
      </c>
      <c r="F552" s="25" t="s">
        <v>253</v>
      </c>
      <c r="G552" s="25" t="s">
        <v>84</v>
      </c>
      <c r="H552" s="18" t="s">
        <v>58</v>
      </c>
      <c r="I552" s="18" t="s">
        <v>59</v>
      </c>
      <c r="J552" s="26">
        <v>72.05999755859375</v>
      </c>
      <c r="K552" s="25">
        <v>6</v>
      </c>
      <c r="L552" s="25" t="s">
        <v>1332</v>
      </c>
      <c r="R552" s="18" t="s">
        <v>1333</v>
      </c>
      <c r="S552" s="18" t="s">
        <v>1334</v>
      </c>
      <c r="U552" s="29" t="s">
        <v>2129</v>
      </c>
      <c r="AB552" s="27">
        <v>41141.646539351852</v>
      </c>
    </row>
    <row r="553" spans="1:28" ht="153" x14ac:dyDescent="0.2">
      <c r="A553" s="24">
        <v>552</v>
      </c>
      <c r="B553" s="18" t="s">
        <v>1188</v>
      </c>
      <c r="C553" s="18">
        <v>189</v>
      </c>
      <c r="D553" s="18">
        <v>2</v>
      </c>
      <c r="E553" s="25" t="s">
        <v>1335</v>
      </c>
      <c r="F553" s="25" t="s">
        <v>253</v>
      </c>
      <c r="G553" s="25" t="s">
        <v>84</v>
      </c>
      <c r="H553" s="18" t="s">
        <v>58</v>
      </c>
      <c r="I553" s="18" t="s">
        <v>59</v>
      </c>
      <c r="J553" s="26">
        <v>72.05999755859375</v>
      </c>
      <c r="K553" s="25">
        <v>6</v>
      </c>
      <c r="L553" s="25" t="s">
        <v>1335</v>
      </c>
      <c r="R553" s="18" t="s">
        <v>1336</v>
      </c>
      <c r="S553" s="18" t="s">
        <v>1337</v>
      </c>
      <c r="U553" s="29" t="s">
        <v>2129</v>
      </c>
      <c r="AB553" s="27">
        <v>41141.646539351852</v>
      </c>
    </row>
    <row r="554" spans="1:28" ht="102" x14ac:dyDescent="0.2">
      <c r="A554" s="24">
        <v>553</v>
      </c>
      <c r="B554" s="18" t="s">
        <v>1188</v>
      </c>
      <c r="C554" s="18">
        <v>189</v>
      </c>
      <c r="D554" s="18">
        <v>2</v>
      </c>
      <c r="E554" s="25" t="s">
        <v>1338</v>
      </c>
      <c r="F554" s="25" t="s">
        <v>612</v>
      </c>
      <c r="G554" s="25" t="s">
        <v>99</v>
      </c>
      <c r="H554" s="18" t="s">
        <v>58</v>
      </c>
      <c r="I554" s="18" t="s">
        <v>59</v>
      </c>
      <c r="J554" s="26">
        <v>272.010009765625</v>
      </c>
      <c r="K554" s="25">
        <v>1</v>
      </c>
      <c r="L554" s="25" t="s">
        <v>1338</v>
      </c>
      <c r="R554" s="18" t="s">
        <v>1339</v>
      </c>
      <c r="S554" s="18" t="s">
        <v>1340</v>
      </c>
      <c r="U554" s="29" t="s">
        <v>2135</v>
      </c>
      <c r="AB554" s="27">
        <v>41141.646539351852</v>
      </c>
    </row>
    <row r="555" spans="1:28" ht="204" x14ac:dyDescent="0.2">
      <c r="A555" s="24">
        <v>554</v>
      </c>
      <c r="B555" s="18" t="s">
        <v>1188</v>
      </c>
      <c r="C555" s="18">
        <v>189</v>
      </c>
      <c r="D555" s="18">
        <v>2</v>
      </c>
      <c r="E555" s="25" t="s">
        <v>224</v>
      </c>
      <c r="F555" s="25" t="s">
        <v>225</v>
      </c>
      <c r="G555" s="25" t="s">
        <v>171</v>
      </c>
      <c r="H555" s="18" t="s">
        <v>58</v>
      </c>
      <c r="I555" s="18" t="s">
        <v>59</v>
      </c>
      <c r="J555" s="26">
        <v>44.610000610351563</v>
      </c>
      <c r="K555" s="25">
        <v>61</v>
      </c>
      <c r="L555" s="25" t="s">
        <v>224</v>
      </c>
      <c r="R555" s="18" t="s">
        <v>1341</v>
      </c>
      <c r="S555" s="18" t="s">
        <v>1342</v>
      </c>
      <c r="U555" s="29" t="s">
        <v>2129</v>
      </c>
      <c r="AB555" s="27">
        <v>41141.646539351852</v>
      </c>
    </row>
    <row r="556" spans="1:28" ht="89.25" x14ac:dyDescent="0.2">
      <c r="A556" s="24">
        <v>555</v>
      </c>
      <c r="B556" s="18" t="s">
        <v>1188</v>
      </c>
      <c r="C556" s="18">
        <v>189</v>
      </c>
      <c r="D556" s="18">
        <v>2</v>
      </c>
      <c r="E556" s="25" t="s">
        <v>1343</v>
      </c>
      <c r="F556" s="25" t="s">
        <v>261</v>
      </c>
      <c r="G556" s="25" t="s">
        <v>104</v>
      </c>
      <c r="H556" s="18" t="s">
        <v>58</v>
      </c>
      <c r="I556" s="18" t="s">
        <v>59</v>
      </c>
      <c r="J556" s="26">
        <v>75.370002746582031</v>
      </c>
      <c r="K556" s="25">
        <v>37</v>
      </c>
      <c r="L556" s="25" t="s">
        <v>1343</v>
      </c>
      <c r="R556" s="18" t="s">
        <v>1344</v>
      </c>
      <c r="S556" s="18" t="s">
        <v>1345</v>
      </c>
      <c r="U556" s="29" t="s">
        <v>2129</v>
      </c>
      <c r="AB556" s="27">
        <v>41141.646539351852</v>
      </c>
    </row>
    <row r="557" spans="1:28" ht="63.75" x14ac:dyDescent="0.2">
      <c r="A557" s="24">
        <v>556</v>
      </c>
      <c r="B557" s="18" t="s">
        <v>1188</v>
      </c>
      <c r="C557" s="18">
        <v>189</v>
      </c>
      <c r="D557" s="18">
        <v>2</v>
      </c>
      <c r="E557" s="25" t="s">
        <v>1346</v>
      </c>
      <c r="F557" s="25" t="s">
        <v>261</v>
      </c>
      <c r="G557" s="25" t="s">
        <v>104</v>
      </c>
      <c r="H557" s="18" t="s">
        <v>58</v>
      </c>
      <c r="I557" s="18" t="s">
        <v>59</v>
      </c>
      <c r="J557" s="26">
        <v>75.370002746582031</v>
      </c>
      <c r="K557" s="25">
        <v>37</v>
      </c>
      <c r="L557" s="25" t="s">
        <v>1346</v>
      </c>
      <c r="R557" s="18" t="s">
        <v>1347</v>
      </c>
      <c r="S557" s="18" t="s">
        <v>1348</v>
      </c>
      <c r="U557" s="29" t="s">
        <v>2129</v>
      </c>
      <c r="AB557" s="27">
        <v>41141.646539351852</v>
      </c>
    </row>
    <row r="558" spans="1:28" ht="51" x14ac:dyDescent="0.2">
      <c r="A558" s="24">
        <v>557</v>
      </c>
      <c r="B558" s="18" t="s">
        <v>1188</v>
      </c>
      <c r="C558" s="18">
        <v>189</v>
      </c>
      <c r="D558" s="18">
        <v>2</v>
      </c>
      <c r="E558" s="25" t="s">
        <v>221</v>
      </c>
      <c r="F558" s="25" t="s">
        <v>89</v>
      </c>
      <c r="G558" s="25" t="s">
        <v>249</v>
      </c>
      <c r="H558" s="18" t="s">
        <v>58</v>
      </c>
      <c r="I558" s="18" t="s">
        <v>59</v>
      </c>
      <c r="J558" s="26">
        <v>35.569999694824219</v>
      </c>
      <c r="K558" s="25">
        <v>57</v>
      </c>
      <c r="L558" s="25" t="s">
        <v>221</v>
      </c>
      <c r="R558" s="18" t="s">
        <v>1349</v>
      </c>
      <c r="S558" s="18" t="s">
        <v>1350</v>
      </c>
      <c r="U558" s="18" t="s">
        <v>2135</v>
      </c>
      <c r="AB558" s="27">
        <v>41141.646539351852</v>
      </c>
    </row>
    <row r="559" spans="1:28" ht="102" x14ac:dyDescent="0.2">
      <c r="A559" s="24">
        <v>558</v>
      </c>
      <c r="B559" s="18" t="s">
        <v>1188</v>
      </c>
      <c r="C559" s="18">
        <v>189</v>
      </c>
      <c r="D559" s="18">
        <v>2</v>
      </c>
      <c r="E559" s="25" t="s">
        <v>221</v>
      </c>
      <c r="F559" s="25" t="s">
        <v>89</v>
      </c>
      <c r="G559" s="25" t="s">
        <v>171</v>
      </c>
      <c r="H559" s="18" t="s">
        <v>143</v>
      </c>
      <c r="I559" s="18" t="s">
        <v>59</v>
      </c>
      <c r="J559" s="26">
        <v>35.610000610351563</v>
      </c>
      <c r="K559" s="25">
        <v>61</v>
      </c>
      <c r="L559" s="25" t="s">
        <v>221</v>
      </c>
      <c r="R559" s="18" t="s">
        <v>1351</v>
      </c>
      <c r="S559" s="18" t="s">
        <v>1352</v>
      </c>
      <c r="U559" s="18" t="s">
        <v>2137</v>
      </c>
      <c r="AB559" s="27">
        <v>41141.646539351852</v>
      </c>
    </row>
    <row r="560" spans="1:28" ht="51" x14ac:dyDescent="0.2">
      <c r="A560" s="24">
        <v>559</v>
      </c>
      <c r="B560" s="18" t="s">
        <v>1188</v>
      </c>
      <c r="C560" s="18">
        <v>189</v>
      </c>
      <c r="D560" s="18">
        <v>2</v>
      </c>
      <c r="E560" s="25" t="s">
        <v>221</v>
      </c>
      <c r="F560" s="25" t="s">
        <v>131</v>
      </c>
      <c r="G560" s="25" t="s">
        <v>238</v>
      </c>
      <c r="H560" s="18" t="s">
        <v>58</v>
      </c>
      <c r="I560" s="18" t="s">
        <v>59</v>
      </c>
      <c r="J560" s="26">
        <v>36.020000457763672</v>
      </c>
      <c r="K560" s="25">
        <v>2</v>
      </c>
      <c r="L560" s="25" t="s">
        <v>221</v>
      </c>
      <c r="R560" s="18" t="s">
        <v>1353</v>
      </c>
      <c r="S560" s="18" t="s">
        <v>1354</v>
      </c>
      <c r="U560" s="18" t="s">
        <v>2135</v>
      </c>
      <c r="AB560" s="27">
        <v>41141.646539351852</v>
      </c>
    </row>
    <row r="561" spans="1:28" ht="38.25" x14ac:dyDescent="0.2">
      <c r="A561" s="24">
        <v>560</v>
      </c>
      <c r="B561" s="18" t="s">
        <v>1188</v>
      </c>
      <c r="C561" s="18">
        <v>189</v>
      </c>
      <c r="D561" s="18">
        <v>2</v>
      </c>
      <c r="E561" s="25" t="s">
        <v>221</v>
      </c>
      <c r="F561" s="25" t="s">
        <v>131</v>
      </c>
      <c r="G561" s="25" t="s">
        <v>348</v>
      </c>
      <c r="H561" s="18" t="s">
        <v>143</v>
      </c>
      <c r="I561" s="18" t="s">
        <v>59</v>
      </c>
      <c r="J561" s="26">
        <v>36.110000610351563</v>
      </c>
      <c r="K561" s="25">
        <v>11</v>
      </c>
      <c r="L561" s="25" t="s">
        <v>221</v>
      </c>
      <c r="R561" s="18" t="s">
        <v>1355</v>
      </c>
      <c r="S561" s="18" t="s">
        <v>1352</v>
      </c>
      <c r="U561" s="18" t="s">
        <v>2137</v>
      </c>
      <c r="AB561" s="27">
        <v>41141.646539351852</v>
      </c>
    </row>
    <row r="562" spans="1:28" ht="51" x14ac:dyDescent="0.2">
      <c r="A562" s="24">
        <v>561</v>
      </c>
      <c r="B562" s="18" t="s">
        <v>1188</v>
      </c>
      <c r="C562" s="18">
        <v>189</v>
      </c>
      <c r="D562" s="18">
        <v>2</v>
      </c>
      <c r="E562" s="25" t="s">
        <v>458</v>
      </c>
      <c r="F562" s="25" t="s">
        <v>198</v>
      </c>
      <c r="G562" s="25" t="s">
        <v>154</v>
      </c>
      <c r="H562" s="18" t="s">
        <v>143</v>
      </c>
      <c r="I562" s="18" t="s">
        <v>59</v>
      </c>
      <c r="J562" s="26">
        <v>40.029998779296875</v>
      </c>
      <c r="K562" s="25">
        <v>3</v>
      </c>
      <c r="L562" s="25" t="s">
        <v>458</v>
      </c>
      <c r="R562" s="18" t="s">
        <v>1356</v>
      </c>
      <c r="S562" s="18" t="s">
        <v>1352</v>
      </c>
      <c r="U562" s="18" t="s">
        <v>2137</v>
      </c>
      <c r="AB562" s="27">
        <v>41141.646539351852</v>
      </c>
    </row>
    <row r="563" spans="1:28" ht="51" x14ac:dyDescent="0.2">
      <c r="A563" s="24">
        <v>562</v>
      </c>
      <c r="B563" s="18" t="s">
        <v>1188</v>
      </c>
      <c r="C563" s="18">
        <v>189</v>
      </c>
      <c r="D563" s="18">
        <v>2</v>
      </c>
      <c r="E563" s="25" t="s">
        <v>458</v>
      </c>
      <c r="F563" s="25" t="s">
        <v>198</v>
      </c>
      <c r="G563" s="25" t="s">
        <v>340</v>
      </c>
      <c r="H563" s="18" t="s">
        <v>58</v>
      </c>
      <c r="I563" s="18" t="s">
        <v>59</v>
      </c>
      <c r="J563" s="26">
        <v>40.080001831054688</v>
      </c>
      <c r="K563" s="25">
        <v>8</v>
      </c>
      <c r="L563" s="25" t="s">
        <v>458</v>
      </c>
      <c r="R563" s="18" t="s">
        <v>1357</v>
      </c>
      <c r="S563" s="18" t="s">
        <v>1358</v>
      </c>
      <c r="U563" s="18" t="s">
        <v>2136</v>
      </c>
      <c r="V563" s="18" t="s">
        <v>2142</v>
      </c>
      <c r="AB563" s="27">
        <v>41141.646539351852</v>
      </c>
    </row>
    <row r="564" spans="1:28" ht="63.75" x14ac:dyDescent="0.2">
      <c r="A564" s="24">
        <v>563</v>
      </c>
      <c r="B564" s="18" t="s">
        <v>1188</v>
      </c>
      <c r="C564" s="18">
        <v>189</v>
      </c>
      <c r="D564" s="18">
        <v>2</v>
      </c>
      <c r="E564" s="25" t="s">
        <v>458</v>
      </c>
      <c r="F564" s="25" t="s">
        <v>459</v>
      </c>
      <c r="G564" s="25" t="s">
        <v>79</v>
      </c>
      <c r="H564" s="18" t="s">
        <v>58</v>
      </c>
      <c r="I564" s="18" t="s">
        <v>59</v>
      </c>
      <c r="J564" s="26">
        <v>41.209999084472656</v>
      </c>
      <c r="K564" s="25">
        <v>21</v>
      </c>
      <c r="L564" s="25" t="s">
        <v>458</v>
      </c>
      <c r="R564" s="18" t="s">
        <v>1359</v>
      </c>
      <c r="S564" s="18" t="s">
        <v>1360</v>
      </c>
      <c r="U564" s="18" t="s">
        <v>2136</v>
      </c>
      <c r="V564" s="18" t="s">
        <v>2142</v>
      </c>
      <c r="AB564" s="27">
        <v>41141.646539351852</v>
      </c>
    </row>
    <row r="565" spans="1:28" ht="38.25" x14ac:dyDescent="0.2">
      <c r="A565" s="24">
        <v>564</v>
      </c>
      <c r="B565" s="18" t="s">
        <v>1188</v>
      </c>
      <c r="C565" s="18">
        <v>189</v>
      </c>
      <c r="D565" s="18">
        <v>2</v>
      </c>
      <c r="E565" s="25" t="s">
        <v>483</v>
      </c>
      <c r="F565" s="25" t="s">
        <v>480</v>
      </c>
      <c r="G565" s="25" t="s">
        <v>244</v>
      </c>
      <c r="H565" s="18" t="s">
        <v>185</v>
      </c>
      <c r="I565" s="18" t="s">
        <v>59</v>
      </c>
      <c r="J565" s="26">
        <v>49.560001373291016</v>
      </c>
      <c r="K565" s="25">
        <v>56</v>
      </c>
      <c r="L565" s="25" t="s">
        <v>483</v>
      </c>
      <c r="R565" s="18" t="s">
        <v>1361</v>
      </c>
      <c r="S565" s="18" t="s">
        <v>1362</v>
      </c>
      <c r="U565" s="18" t="s">
        <v>2135</v>
      </c>
      <c r="AB565" s="27">
        <v>41141.646539351852</v>
      </c>
    </row>
    <row r="566" spans="1:28" ht="38.25" x14ac:dyDescent="0.2">
      <c r="A566" s="24">
        <v>565</v>
      </c>
      <c r="B566" s="18" t="s">
        <v>1188</v>
      </c>
      <c r="C566" s="18">
        <v>189</v>
      </c>
      <c r="D566" s="18">
        <v>2</v>
      </c>
      <c r="E566" s="25" t="s">
        <v>819</v>
      </c>
      <c r="F566" s="25" t="s">
        <v>154</v>
      </c>
      <c r="G566" s="25" t="s">
        <v>154</v>
      </c>
      <c r="H566" s="18" t="s">
        <v>143</v>
      </c>
      <c r="I566" s="18" t="s">
        <v>59</v>
      </c>
      <c r="J566" s="26">
        <v>3.0299999713897705</v>
      </c>
      <c r="K566" s="25">
        <v>3</v>
      </c>
      <c r="L566" s="25" t="s">
        <v>819</v>
      </c>
      <c r="R566" s="18" t="s">
        <v>1363</v>
      </c>
      <c r="S566" s="18" t="s">
        <v>1352</v>
      </c>
      <c r="U566" s="18" t="s">
        <v>2137</v>
      </c>
      <c r="AB566" s="27">
        <v>41141.646539351852</v>
      </c>
    </row>
    <row r="567" spans="1:28" ht="25.5" x14ac:dyDescent="0.2">
      <c r="A567" s="24">
        <v>566</v>
      </c>
      <c r="B567" s="18" t="s">
        <v>1188</v>
      </c>
      <c r="C567" s="18">
        <v>189</v>
      </c>
      <c r="D567" s="18">
        <v>2</v>
      </c>
      <c r="E567" s="25" t="s">
        <v>969</v>
      </c>
      <c r="F567" s="25" t="s">
        <v>497</v>
      </c>
      <c r="G567" s="25" t="s">
        <v>114</v>
      </c>
      <c r="H567" s="18" t="s">
        <v>185</v>
      </c>
      <c r="I567" s="18" t="s">
        <v>59</v>
      </c>
      <c r="J567" s="26">
        <v>60.189998626708984</v>
      </c>
      <c r="K567" s="25">
        <v>19</v>
      </c>
      <c r="L567" s="25" t="s">
        <v>969</v>
      </c>
      <c r="R567" s="18" t="s">
        <v>1364</v>
      </c>
      <c r="S567" s="18" t="s">
        <v>1352</v>
      </c>
      <c r="U567" s="18" t="s">
        <v>2135</v>
      </c>
      <c r="AB567" s="27">
        <v>41141.646539351852</v>
      </c>
    </row>
    <row r="568" spans="1:28" ht="38.25" x14ac:dyDescent="0.2">
      <c r="A568" s="24">
        <v>567</v>
      </c>
      <c r="B568" s="18" t="s">
        <v>1188</v>
      </c>
      <c r="C568" s="18">
        <v>189</v>
      </c>
      <c r="D568" s="18">
        <v>2</v>
      </c>
      <c r="E568" s="25" t="s">
        <v>417</v>
      </c>
      <c r="F568" s="25" t="s">
        <v>171</v>
      </c>
      <c r="G568" s="25" t="s">
        <v>154</v>
      </c>
      <c r="H568" s="18" t="s">
        <v>143</v>
      </c>
      <c r="I568" s="18" t="s">
        <v>59</v>
      </c>
      <c r="J568" s="26">
        <v>61.029998779296875</v>
      </c>
      <c r="K568" s="25">
        <v>3</v>
      </c>
      <c r="L568" s="25" t="s">
        <v>417</v>
      </c>
      <c r="R568" s="18" t="s">
        <v>1365</v>
      </c>
      <c r="S568" s="18" t="s">
        <v>1352</v>
      </c>
      <c r="U568" s="18" t="s">
        <v>2137</v>
      </c>
      <c r="AB568" s="27">
        <v>41141.646539351852</v>
      </c>
    </row>
    <row r="569" spans="1:28" ht="89.25" x14ac:dyDescent="0.2">
      <c r="A569" s="24">
        <v>568</v>
      </c>
      <c r="B569" s="18" t="s">
        <v>1188</v>
      </c>
      <c r="C569" s="18">
        <v>189</v>
      </c>
      <c r="D569" s="18">
        <v>2</v>
      </c>
      <c r="E569" s="25" t="s">
        <v>402</v>
      </c>
      <c r="F569" s="25" t="s">
        <v>1366</v>
      </c>
      <c r="G569" s="25" t="s">
        <v>70</v>
      </c>
      <c r="H569" s="18" t="s">
        <v>143</v>
      </c>
      <c r="I569" s="18" t="s">
        <v>59</v>
      </c>
      <c r="J569" s="26">
        <v>69.220001220703125</v>
      </c>
      <c r="K569" s="25">
        <v>22</v>
      </c>
      <c r="L569" s="25" t="s">
        <v>402</v>
      </c>
      <c r="R569" s="18" t="s">
        <v>1367</v>
      </c>
      <c r="S569" s="18" t="s">
        <v>1352</v>
      </c>
      <c r="U569" s="18" t="s">
        <v>2137</v>
      </c>
      <c r="AB569" s="27">
        <v>41141.646539351852</v>
      </c>
    </row>
    <row r="570" spans="1:28" ht="38.25" x14ac:dyDescent="0.2">
      <c r="A570" s="24">
        <v>569</v>
      </c>
      <c r="B570" s="18" t="s">
        <v>1188</v>
      </c>
      <c r="C570" s="18">
        <v>189</v>
      </c>
      <c r="D570" s="18">
        <v>2</v>
      </c>
      <c r="E570" s="25" t="s">
        <v>256</v>
      </c>
      <c r="F570" s="25" t="s">
        <v>258</v>
      </c>
      <c r="G570" s="25" t="s">
        <v>225</v>
      </c>
      <c r="H570" s="18" t="s">
        <v>143</v>
      </c>
      <c r="I570" s="18" t="s">
        <v>59</v>
      </c>
      <c r="J570" s="26">
        <v>73.44000244140625</v>
      </c>
      <c r="K570" s="25">
        <v>44</v>
      </c>
      <c r="L570" s="25" t="s">
        <v>256</v>
      </c>
      <c r="R570" s="18" t="s">
        <v>1368</v>
      </c>
      <c r="S570" s="18" t="s">
        <v>1369</v>
      </c>
      <c r="U570" s="18" t="s">
        <v>2137</v>
      </c>
      <c r="AB570" s="27">
        <v>41141.646539351852</v>
      </c>
    </row>
    <row r="571" spans="1:28" ht="38.25" x14ac:dyDescent="0.2">
      <c r="A571" s="24">
        <v>570</v>
      </c>
      <c r="B571" s="18" t="s">
        <v>1188</v>
      </c>
      <c r="C571" s="18">
        <v>189</v>
      </c>
      <c r="D571" s="18">
        <v>2</v>
      </c>
      <c r="E571" s="25" t="s">
        <v>939</v>
      </c>
      <c r="F571" s="25" t="s">
        <v>161</v>
      </c>
      <c r="G571" s="25" t="s">
        <v>79</v>
      </c>
      <c r="H571" s="18" t="s">
        <v>58</v>
      </c>
      <c r="I571" s="18" t="s">
        <v>59</v>
      </c>
      <c r="J571" s="26">
        <v>74.209999084472656</v>
      </c>
      <c r="K571" s="25">
        <v>21</v>
      </c>
      <c r="L571" s="25" t="s">
        <v>939</v>
      </c>
      <c r="R571" s="18" t="s">
        <v>1370</v>
      </c>
      <c r="S571" s="18" t="s">
        <v>1371</v>
      </c>
      <c r="U571" s="29" t="s">
        <v>2136</v>
      </c>
      <c r="V571" s="29" t="s">
        <v>2143</v>
      </c>
      <c r="AB571" s="27">
        <v>41141.646539351852</v>
      </c>
    </row>
    <row r="572" spans="1:28" ht="25.5" x14ac:dyDescent="0.2">
      <c r="A572" s="24">
        <v>571</v>
      </c>
      <c r="B572" s="18" t="s">
        <v>1188</v>
      </c>
      <c r="C572" s="18">
        <v>189</v>
      </c>
      <c r="D572" s="18">
        <v>2</v>
      </c>
      <c r="E572" s="25" t="s">
        <v>1372</v>
      </c>
      <c r="F572" s="25" t="s">
        <v>161</v>
      </c>
      <c r="G572" s="25" t="s">
        <v>455</v>
      </c>
      <c r="H572" s="18" t="s">
        <v>143</v>
      </c>
      <c r="I572" s="18" t="s">
        <v>59</v>
      </c>
      <c r="J572" s="26">
        <v>74.260002136230469</v>
      </c>
      <c r="K572" s="25">
        <v>26</v>
      </c>
      <c r="L572" s="25" t="s">
        <v>1372</v>
      </c>
      <c r="R572" s="18" t="s">
        <v>1373</v>
      </c>
      <c r="S572" s="18" t="s">
        <v>1352</v>
      </c>
      <c r="U572" s="18" t="s">
        <v>2137</v>
      </c>
      <c r="AB572" s="27">
        <v>41141.646539351852</v>
      </c>
    </row>
    <row r="573" spans="1:28" ht="38.25" x14ac:dyDescent="0.2">
      <c r="A573" s="24">
        <v>572</v>
      </c>
      <c r="B573" s="18" t="s">
        <v>1188</v>
      </c>
      <c r="C573" s="18">
        <v>189</v>
      </c>
      <c r="D573" s="18">
        <v>2</v>
      </c>
      <c r="E573" s="25" t="s">
        <v>260</v>
      </c>
      <c r="F573" s="25" t="s">
        <v>261</v>
      </c>
      <c r="G573" s="25" t="s">
        <v>146</v>
      </c>
      <c r="H573" s="18" t="s">
        <v>58</v>
      </c>
      <c r="I573" s="18" t="s">
        <v>59</v>
      </c>
      <c r="J573" s="26">
        <v>75.529998779296875</v>
      </c>
      <c r="K573" s="25">
        <v>53</v>
      </c>
      <c r="L573" s="25" t="s">
        <v>260</v>
      </c>
      <c r="R573" s="18" t="s">
        <v>1374</v>
      </c>
      <c r="S573" s="18" t="s">
        <v>1352</v>
      </c>
      <c r="U573" s="29" t="s">
        <v>2135</v>
      </c>
      <c r="AB573" s="27">
        <v>41141.646539351852</v>
      </c>
    </row>
    <row r="574" spans="1:28" ht="25.5" x14ac:dyDescent="0.2">
      <c r="A574" s="24">
        <v>573</v>
      </c>
      <c r="B574" s="18" t="s">
        <v>1188</v>
      </c>
      <c r="C574" s="18">
        <v>189</v>
      </c>
      <c r="D574" s="18">
        <v>2</v>
      </c>
      <c r="E574" s="25" t="s">
        <v>398</v>
      </c>
      <c r="F574" s="25" t="s">
        <v>399</v>
      </c>
      <c r="G574" s="25" t="s">
        <v>393</v>
      </c>
      <c r="H574" s="18" t="s">
        <v>58</v>
      </c>
      <c r="I574" s="18" t="s">
        <v>59</v>
      </c>
      <c r="J574" s="26">
        <v>78.099998474121094</v>
      </c>
      <c r="K574" s="25">
        <v>10</v>
      </c>
      <c r="L574" s="25" t="s">
        <v>398</v>
      </c>
      <c r="R574" s="18" t="s">
        <v>1375</v>
      </c>
      <c r="S574" s="18" t="s">
        <v>1376</v>
      </c>
      <c r="U574" s="29" t="s">
        <v>2136</v>
      </c>
      <c r="V574" s="29" t="s">
        <v>2146</v>
      </c>
      <c r="AB574" s="27">
        <v>41141.646539351852</v>
      </c>
    </row>
    <row r="575" spans="1:28" ht="38.25" x14ac:dyDescent="0.2">
      <c r="A575" s="24">
        <v>574</v>
      </c>
      <c r="B575" s="18" t="s">
        <v>1188</v>
      </c>
      <c r="C575" s="18">
        <v>189</v>
      </c>
      <c r="D575" s="18">
        <v>2</v>
      </c>
      <c r="E575" s="25" t="s">
        <v>523</v>
      </c>
      <c r="F575" s="25" t="s">
        <v>399</v>
      </c>
      <c r="G575" s="25" t="s">
        <v>476</v>
      </c>
      <c r="H575" s="18" t="s">
        <v>58</v>
      </c>
      <c r="I575" s="18" t="s">
        <v>59</v>
      </c>
      <c r="J575" s="26">
        <v>78.480003356933594</v>
      </c>
      <c r="K575" s="25">
        <v>48</v>
      </c>
      <c r="L575" s="25" t="s">
        <v>523</v>
      </c>
      <c r="R575" s="18" t="s">
        <v>1377</v>
      </c>
      <c r="S575" s="18" t="s">
        <v>1352</v>
      </c>
      <c r="U575" s="29" t="s">
        <v>2136</v>
      </c>
      <c r="V575" s="29" t="s">
        <v>2146</v>
      </c>
      <c r="AB575" s="27">
        <v>41141.646539351852</v>
      </c>
    </row>
    <row r="576" spans="1:28" ht="153" x14ac:dyDescent="0.2">
      <c r="A576" s="24">
        <v>575</v>
      </c>
      <c r="B576" s="18" t="s">
        <v>1188</v>
      </c>
      <c r="C576" s="18">
        <v>189</v>
      </c>
      <c r="D576" s="18">
        <v>2</v>
      </c>
      <c r="E576" s="25" t="s">
        <v>523</v>
      </c>
      <c r="F576" s="25" t="s">
        <v>536</v>
      </c>
      <c r="G576" s="25" t="s">
        <v>84</v>
      </c>
      <c r="H576" s="18" t="s">
        <v>58</v>
      </c>
      <c r="I576" s="18" t="s">
        <v>59</v>
      </c>
      <c r="J576" s="26">
        <v>80.05999755859375</v>
      </c>
      <c r="K576" s="25">
        <v>6</v>
      </c>
      <c r="L576" s="25" t="s">
        <v>523</v>
      </c>
      <c r="R576" s="18" t="s">
        <v>1378</v>
      </c>
      <c r="S576" s="18" t="s">
        <v>1379</v>
      </c>
      <c r="U576" s="29" t="s">
        <v>2136</v>
      </c>
      <c r="V576" s="29" t="s">
        <v>2146</v>
      </c>
      <c r="AB576" s="27">
        <v>41141.646539351852</v>
      </c>
    </row>
    <row r="577" spans="1:28" ht="51" x14ac:dyDescent="0.2">
      <c r="A577" s="24">
        <v>576</v>
      </c>
      <c r="B577" s="18" t="s">
        <v>1188</v>
      </c>
      <c r="C577" s="18">
        <v>189</v>
      </c>
      <c r="D577" s="18">
        <v>2</v>
      </c>
      <c r="E577" s="25" t="s">
        <v>1380</v>
      </c>
      <c r="F577" s="25" t="s">
        <v>1381</v>
      </c>
      <c r="G577" s="25" t="s">
        <v>238</v>
      </c>
      <c r="H577" s="18" t="s">
        <v>143</v>
      </c>
      <c r="I577" s="18" t="s">
        <v>59</v>
      </c>
      <c r="J577" s="26">
        <v>85.019996643066406</v>
      </c>
      <c r="K577" s="25">
        <v>2</v>
      </c>
      <c r="L577" s="25" t="s">
        <v>1380</v>
      </c>
      <c r="R577" s="18" t="s">
        <v>1382</v>
      </c>
      <c r="S577" s="18" t="s">
        <v>1352</v>
      </c>
      <c r="U577" s="18" t="s">
        <v>2137</v>
      </c>
      <c r="AB577" s="27">
        <v>41141.646539351852</v>
      </c>
    </row>
    <row r="578" spans="1:28" ht="25.5" x14ac:dyDescent="0.2">
      <c r="A578" s="24">
        <v>577</v>
      </c>
      <c r="B578" s="18" t="s">
        <v>1188</v>
      </c>
      <c r="C578" s="18">
        <v>189</v>
      </c>
      <c r="D578" s="18">
        <v>2</v>
      </c>
      <c r="E578" s="25" t="s">
        <v>1380</v>
      </c>
      <c r="F578" s="25" t="s">
        <v>1381</v>
      </c>
      <c r="G578" s="25" t="s">
        <v>211</v>
      </c>
      <c r="H578" s="18" t="s">
        <v>143</v>
      </c>
      <c r="I578" s="18" t="s">
        <v>59</v>
      </c>
      <c r="J578" s="26">
        <v>85.069999694824219</v>
      </c>
      <c r="K578" s="25">
        <v>7</v>
      </c>
      <c r="L578" s="25" t="s">
        <v>1380</v>
      </c>
      <c r="R578" s="18" t="s">
        <v>1383</v>
      </c>
      <c r="S578" s="18" t="s">
        <v>1352</v>
      </c>
      <c r="U578" s="18" t="s">
        <v>2137</v>
      </c>
      <c r="AB578" s="27">
        <v>41141.646539351852</v>
      </c>
    </row>
    <row r="579" spans="1:28" ht="38.25" x14ac:dyDescent="0.2">
      <c r="A579" s="24">
        <v>578</v>
      </c>
      <c r="B579" s="18" t="s">
        <v>1188</v>
      </c>
      <c r="C579" s="18">
        <v>189</v>
      </c>
      <c r="D579" s="18">
        <v>2</v>
      </c>
      <c r="E579" s="25" t="s">
        <v>1384</v>
      </c>
      <c r="F579" s="25" t="s">
        <v>1381</v>
      </c>
      <c r="G579" s="25" t="s">
        <v>194</v>
      </c>
      <c r="H579" s="18" t="s">
        <v>143</v>
      </c>
      <c r="I579" s="18" t="s">
        <v>59</v>
      </c>
      <c r="J579" s="26">
        <v>85.430000305175781</v>
      </c>
      <c r="K579" s="25">
        <v>43</v>
      </c>
      <c r="L579" s="25" t="s">
        <v>1384</v>
      </c>
      <c r="R579" s="18" t="s">
        <v>1385</v>
      </c>
      <c r="S579" s="18" t="s">
        <v>1352</v>
      </c>
      <c r="U579" s="18" t="s">
        <v>2137</v>
      </c>
      <c r="AB579" s="27">
        <v>41141.646539351852</v>
      </c>
    </row>
    <row r="580" spans="1:28" ht="25.5" x14ac:dyDescent="0.2">
      <c r="A580" s="24">
        <v>579</v>
      </c>
      <c r="B580" s="18" t="s">
        <v>1188</v>
      </c>
      <c r="C580" s="18">
        <v>189</v>
      </c>
      <c r="D580" s="18">
        <v>2</v>
      </c>
      <c r="E580" s="25" t="s">
        <v>568</v>
      </c>
      <c r="F580" s="25" t="s">
        <v>56</v>
      </c>
      <c r="G580" s="25" t="s">
        <v>94</v>
      </c>
      <c r="H580" s="18" t="s">
        <v>143</v>
      </c>
      <c r="I580" s="18" t="s">
        <v>59</v>
      </c>
      <c r="J580" s="26">
        <v>87.30999755859375</v>
      </c>
      <c r="K580" s="25">
        <v>31</v>
      </c>
      <c r="L580" s="25" t="s">
        <v>568</v>
      </c>
      <c r="R580" s="18" t="s">
        <v>1386</v>
      </c>
      <c r="S580" s="18" t="s">
        <v>1387</v>
      </c>
      <c r="U580" s="18" t="s">
        <v>2137</v>
      </c>
      <c r="AB580" s="27">
        <v>41141.646539351852</v>
      </c>
    </row>
    <row r="581" spans="1:28" ht="140.25" x14ac:dyDescent="0.2">
      <c r="A581" s="24">
        <v>580</v>
      </c>
      <c r="B581" s="18" t="s">
        <v>1388</v>
      </c>
      <c r="C581" s="18">
        <v>189</v>
      </c>
      <c r="D581" s="18">
        <v>2</v>
      </c>
      <c r="E581" s="25" t="s">
        <v>63</v>
      </c>
      <c r="F581" s="25" t="s">
        <v>263</v>
      </c>
      <c r="G581" s="25" t="s">
        <v>1389</v>
      </c>
      <c r="H581" s="18" t="s">
        <v>58</v>
      </c>
      <c r="I581" s="18" t="s">
        <v>59</v>
      </c>
      <c r="J581" s="26">
        <v>228</v>
      </c>
      <c r="L581" s="25" t="s">
        <v>63</v>
      </c>
      <c r="R581" s="18" t="s">
        <v>1390</v>
      </c>
      <c r="S581" s="18" t="s">
        <v>1391</v>
      </c>
      <c r="U581" s="18" t="s">
        <v>2129</v>
      </c>
      <c r="AB581" s="27">
        <v>41141.646539351852</v>
      </c>
    </row>
    <row r="582" spans="1:28" ht="89.25" x14ac:dyDescent="0.2">
      <c r="A582" s="24">
        <v>581</v>
      </c>
      <c r="B582" s="18" t="s">
        <v>1388</v>
      </c>
      <c r="C582" s="18">
        <v>189</v>
      </c>
      <c r="D582" s="18">
        <v>2</v>
      </c>
      <c r="E582" s="25" t="s">
        <v>63</v>
      </c>
      <c r="F582" s="25" t="s">
        <v>64</v>
      </c>
      <c r="G582" s="25" t="s">
        <v>65</v>
      </c>
      <c r="H582" s="18" t="s">
        <v>58</v>
      </c>
      <c r="I582" s="18" t="s">
        <v>59</v>
      </c>
      <c r="J582" s="26">
        <v>229.14999389648437</v>
      </c>
      <c r="K582" s="25">
        <v>15</v>
      </c>
      <c r="L582" s="25" t="s">
        <v>63</v>
      </c>
      <c r="R582" s="18" t="s">
        <v>1392</v>
      </c>
      <c r="S582" s="18" t="s">
        <v>1393</v>
      </c>
      <c r="U582" s="18" t="s">
        <v>2129</v>
      </c>
      <c r="AB582" s="27">
        <v>41141.646539351852</v>
      </c>
    </row>
    <row r="583" spans="1:28" ht="76.5" x14ac:dyDescent="0.2">
      <c r="A583" s="24">
        <v>582</v>
      </c>
      <c r="B583" s="18" t="s">
        <v>1388</v>
      </c>
      <c r="C583" s="18">
        <v>189</v>
      </c>
      <c r="D583" s="18">
        <v>2</v>
      </c>
      <c r="E583" s="25" t="s">
        <v>267</v>
      </c>
      <c r="F583" s="25" t="s">
        <v>113</v>
      </c>
      <c r="H583" s="18" t="s">
        <v>58</v>
      </c>
      <c r="I583" s="18" t="s">
        <v>59</v>
      </c>
      <c r="J583" s="26">
        <v>230</v>
      </c>
      <c r="L583" s="25" t="s">
        <v>267</v>
      </c>
      <c r="R583" s="18" t="s">
        <v>1394</v>
      </c>
      <c r="S583" s="18" t="s">
        <v>1395</v>
      </c>
      <c r="U583" s="18" t="s">
        <v>2129</v>
      </c>
      <c r="AB583" s="27">
        <v>41141.646539351852</v>
      </c>
    </row>
    <row r="584" spans="1:28" ht="127.5" x14ac:dyDescent="0.2">
      <c r="A584" s="24">
        <v>583</v>
      </c>
      <c r="B584" s="18" t="s">
        <v>1388</v>
      </c>
      <c r="C584" s="18">
        <v>189</v>
      </c>
      <c r="D584" s="18">
        <v>2</v>
      </c>
      <c r="E584" s="25" t="s">
        <v>267</v>
      </c>
      <c r="F584" s="25" t="s">
        <v>113</v>
      </c>
      <c r="H584" s="18" t="s">
        <v>185</v>
      </c>
      <c r="I584" s="18" t="s">
        <v>59</v>
      </c>
      <c r="J584" s="26">
        <v>230</v>
      </c>
      <c r="L584" s="25" t="s">
        <v>267</v>
      </c>
      <c r="R584" s="18" t="s">
        <v>1396</v>
      </c>
      <c r="S584" s="18" t="s">
        <v>1397</v>
      </c>
      <c r="U584" s="18" t="s">
        <v>2129</v>
      </c>
      <c r="AB584" s="27">
        <v>41141.646539351852</v>
      </c>
    </row>
    <row r="585" spans="1:28" ht="89.25" x14ac:dyDescent="0.2">
      <c r="A585" s="24">
        <v>584</v>
      </c>
      <c r="B585" s="18" t="s">
        <v>1388</v>
      </c>
      <c r="C585" s="18">
        <v>189</v>
      </c>
      <c r="D585" s="18">
        <v>2</v>
      </c>
      <c r="E585" s="25" t="s">
        <v>267</v>
      </c>
      <c r="F585" s="25" t="s">
        <v>113</v>
      </c>
      <c r="G585" s="25" t="s">
        <v>1398</v>
      </c>
      <c r="H585" s="18" t="s">
        <v>143</v>
      </c>
      <c r="I585" s="18" t="s">
        <v>59</v>
      </c>
      <c r="J585" s="26">
        <v>230</v>
      </c>
      <c r="L585" s="25" t="s">
        <v>267</v>
      </c>
      <c r="R585" s="18" t="s">
        <v>1399</v>
      </c>
      <c r="S585" s="18" t="s">
        <v>1400</v>
      </c>
      <c r="U585" s="18" t="s">
        <v>2137</v>
      </c>
      <c r="AB585" s="27">
        <v>41141.646539351852</v>
      </c>
    </row>
    <row r="586" spans="1:28" ht="306" x14ac:dyDescent="0.2">
      <c r="A586" s="24">
        <v>585</v>
      </c>
      <c r="B586" s="18" t="s">
        <v>1388</v>
      </c>
      <c r="C586" s="18">
        <v>189</v>
      </c>
      <c r="D586" s="18">
        <v>2</v>
      </c>
      <c r="E586" s="25" t="s">
        <v>267</v>
      </c>
      <c r="F586" s="25" t="s">
        <v>113</v>
      </c>
      <c r="G586" s="25" t="s">
        <v>131</v>
      </c>
      <c r="H586" s="18" t="s">
        <v>58</v>
      </c>
      <c r="I586" s="18" t="s">
        <v>59</v>
      </c>
      <c r="J586" s="26">
        <v>230.36000061035156</v>
      </c>
      <c r="K586" s="25">
        <v>36</v>
      </c>
      <c r="L586" s="25" t="s">
        <v>267</v>
      </c>
      <c r="R586" s="18" t="s">
        <v>1401</v>
      </c>
      <c r="S586" s="18" t="s">
        <v>1402</v>
      </c>
      <c r="U586" s="18" t="s">
        <v>2129</v>
      </c>
      <c r="AB586" s="27">
        <v>41141.646539351852</v>
      </c>
    </row>
    <row r="587" spans="1:28" ht="51" x14ac:dyDescent="0.2">
      <c r="A587" s="24">
        <v>586</v>
      </c>
      <c r="B587" s="18" t="s">
        <v>1388</v>
      </c>
      <c r="C587" s="18">
        <v>189</v>
      </c>
      <c r="D587" s="18">
        <v>2</v>
      </c>
      <c r="E587" s="25" t="s">
        <v>267</v>
      </c>
      <c r="F587" s="25" t="s">
        <v>1403</v>
      </c>
      <c r="H587" s="18" t="s">
        <v>143</v>
      </c>
      <c r="I587" s="18" t="s">
        <v>59</v>
      </c>
      <c r="J587" s="26">
        <v>231</v>
      </c>
      <c r="L587" s="25" t="s">
        <v>267</v>
      </c>
      <c r="R587" s="18" t="s">
        <v>1404</v>
      </c>
      <c r="S587" s="18" t="s">
        <v>1405</v>
      </c>
      <c r="U587" s="18" t="s">
        <v>2137</v>
      </c>
      <c r="AB587" s="27">
        <v>41141.646539351852</v>
      </c>
    </row>
    <row r="588" spans="1:28" ht="51" x14ac:dyDescent="0.2">
      <c r="A588" s="24">
        <v>587</v>
      </c>
      <c r="B588" s="18" t="s">
        <v>1388</v>
      </c>
      <c r="C588" s="18">
        <v>189</v>
      </c>
      <c r="D588" s="18">
        <v>2</v>
      </c>
      <c r="E588" s="25" t="s">
        <v>68</v>
      </c>
      <c r="F588" s="25" t="s">
        <v>69</v>
      </c>
      <c r="H588" s="18" t="s">
        <v>143</v>
      </c>
      <c r="I588" s="18" t="s">
        <v>59</v>
      </c>
      <c r="J588" s="26">
        <v>233</v>
      </c>
      <c r="L588" s="25" t="s">
        <v>68</v>
      </c>
      <c r="R588" s="18" t="s">
        <v>1406</v>
      </c>
      <c r="U588" s="18" t="s">
        <v>2137</v>
      </c>
      <c r="AB588" s="27">
        <v>41141.646539351852</v>
      </c>
    </row>
    <row r="589" spans="1:28" ht="114.75" x14ac:dyDescent="0.2">
      <c r="A589" s="24">
        <v>588</v>
      </c>
      <c r="B589" s="18" t="s">
        <v>1388</v>
      </c>
      <c r="C589" s="18">
        <v>189</v>
      </c>
      <c r="D589" s="18">
        <v>2</v>
      </c>
      <c r="E589" s="25" t="s">
        <v>73</v>
      </c>
      <c r="F589" s="25" t="s">
        <v>69</v>
      </c>
      <c r="G589" s="25" t="s">
        <v>957</v>
      </c>
      <c r="H589" s="18" t="s">
        <v>185</v>
      </c>
      <c r="I589" s="18" t="s">
        <v>59</v>
      </c>
      <c r="J589" s="26">
        <v>233</v>
      </c>
      <c r="L589" s="25" t="s">
        <v>73</v>
      </c>
      <c r="R589" s="18" t="s">
        <v>1407</v>
      </c>
      <c r="S589" s="18" t="s">
        <v>1408</v>
      </c>
      <c r="U589" s="18" t="s">
        <v>2129</v>
      </c>
      <c r="AB589" s="27">
        <v>41141.646539351852</v>
      </c>
    </row>
    <row r="590" spans="1:28" ht="127.5" x14ac:dyDescent="0.2">
      <c r="A590" s="24">
        <v>589</v>
      </c>
      <c r="B590" s="18" t="s">
        <v>1388</v>
      </c>
      <c r="C590" s="18">
        <v>189</v>
      </c>
      <c r="D590" s="18">
        <v>2</v>
      </c>
      <c r="E590" s="25" t="s">
        <v>73</v>
      </c>
      <c r="F590" s="25" t="s">
        <v>69</v>
      </c>
      <c r="G590" s="25" t="s">
        <v>1409</v>
      </c>
      <c r="H590" s="18" t="s">
        <v>58</v>
      </c>
      <c r="I590" s="18" t="s">
        <v>59</v>
      </c>
      <c r="J590" s="26">
        <v>233</v>
      </c>
      <c r="L590" s="25" t="s">
        <v>73</v>
      </c>
      <c r="R590" s="18" t="s">
        <v>1410</v>
      </c>
      <c r="S590" s="18" t="s">
        <v>1411</v>
      </c>
      <c r="U590" s="18" t="s">
        <v>2129</v>
      </c>
      <c r="AB590" s="27">
        <v>41141.646539351852</v>
      </c>
    </row>
    <row r="591" spans="1:28" ht="140.25" x14ac:dyDescent="0.2">
      <c r="A591" s="24">
        <v>590</v>
      </c>
      <c r="B591" s="18" t="s">
        <v>1388</v>
      </c>
      <c r="C591" s="18">
        <v>189</v>
      </c>
      <c r="D591" s="18">
        <v>2</v>
      </c>
      <c r="E591" s="25" t="s">
        <v>1412</v>
      </c>
      <c r="F591" s="25" t="s">
        <v>69</v>
      </c>
      <c r="G591" s="25" t="s">
        <v>1413</v>
      </c>
      <c r="H591" s="18" t="s">
        <v>58</v>
      </c>
      <c r="I591" s="18" t="s">
        <v>59</v>
      </c>
      <c r="J591" s="26">
        <v>233</v>
      </c>
      <c r="L591" s="25" t="s">
        <v>1412</v>
      </c>
      <c r="R591" s="18" t="s">
        <v>1414</v>
      </c>
      <c r="S591" s="18" t="s">
        <v>1411</v>
      </c>
      <c r="U591" s="18" t="s">
        <v>2129</v>
      </c>
      <c r="AB591" s="27">
        <v>41141.646539351852</v>
      </c>
    </row>
    <row r="592" spans="1:28" ht="102" x14ac:dyDescent="0.2">
      <c r="A592" s="24">
        <v>591</v>
      </c>
      <c r="B592" s="18" t="s">
        <v>1388</v>
      </c>
      <c r="C592" s="18">
        <v>189</v>
      </c>
      <c r="D592" s="18">
        <v>2</v>
      </c>
      <c r="E592" s="25" t="s">
        <v>1415</v>
      </c>
      <c r="F592" s="25" t="s">
        <v>1416</v>
      </c>
      <c r="G592" s="25" t="s">
        <v>1417</v>
      </c>
      <c r="H592" s="18" t="s">
        <v>58</v>
      </c>
      <c r="I592" s="18" t="s">
        <v>59</v>
      </c>
      <c r="J592" s="26">
        <v>235</v>
      </c>
      <c r="L592" s="25" t="s">
        <v>1415</v>
      </c>
      <c r="R592" s="18" t="s">
        <v>1418</v>
      </c>
      <c r="S592" s="18" t="s">
        <v>1419</v>
      </c>
      <c r="U592" s="18" t="s">
        <v>2129</v>
      </c>
      <c r="AB592" s="27">
        <v>41141.646539351852</v>
      </c>
    </row>
    <row r="593" spans="1:28" ht="114.75" x14ac:dyDescent="0.2">
      <c r="A593" s="24">
        <v>592</v>
      </c>
      <c r="B593" s="18" t="s">
        <v>1388</v>
      </c>
      <c r="C593" s="18">
        <v>189</v>
      </c>
      <c r="D593" s="18">
        <v>2</v>
      </c>
      <c r="E593" s="25" t="s">
        <v>1415</v>
      </c>
      <c r="F593" s="25" t="s">
        <v>1416</v>
      </c>
      <c r="G593" s="25" t="s">
        <v>1420</v>
      </c>
      <c r="H593" s="18" t="s">
        <v>58</v>
      </c>
      <c r="I593" s="18" t="s">
        <v>59</v>
      </c>
      <c r="J593" s="26">
        <v>235</v>
      </c>
      <c r="L593" s="25" t="s">
        <v>1415</v>
      </c>
      <c r="R593" s="18" t="s">
        <v>1421</v>
      </c>
      <c r="S593" s="18" t="s">
        <v>1419</v>
      </c>
      <c r="U593" s="18" t="s">
        <v>2129</v>
      </c>
      <c r="AB593" s="27">
        <v>41141.646539351852</v>
      </c>
    </row>
    <row r="594" spans="1:28" ht="127.5" x14ac:dyDescent="0.2">
      <c r="A594" s="24">
        <v>593</v>
      </c>
      <c r="B594" s="18" t="s">
        <v>1388</v>
      </c>
      <c r="C594" s="18">
        <v>189</v>
      </c>
      <c r="D594" s="18">
        <v>2</v>
      </c>
      <c r="E594" s="25" t="s">
        <v>1159</v>
      </c>
      <c r="F594" s="25" t="s">
        <v>1160</v>
      </c>
      <c r="H594" s="18" t="s">
        <v>58</v>
      </c>
      <c r="I594" s="18" t="s">
        <v>59</v>
      </c>
      <c r="J594" s="26">
        <v>236</v>
      </c>
      <c r="L594" s="25" t="s">
        <v>1159</v>
      </c>
      <c r="R594" s="18" t="s">
        <v>1422</v>
      </c>
      <c r="S594" s="18" t="s">
        <v>1423</v>
      </c>
      <c r="U594" s="18" t="s">
        <v>2129</v>
      </c>
      <c r="AB594" s="27">
        <v>41141.646539351852</v>
      </c>
    </row>
    <row r="595" spans="1:28" ht="76.5" x14ac:dyDescent="0.2">
      <c r="A595" s="24">
        <v>594</v>
      </c>
      <c r="B595" s="18" t="s">
        <v>1388</v>
      </c>
      <c r="C595" s="18">
        <v>189</v>
      </c>
      <c r="D595" s="18">
        <v>2</v>
      </c>
      <c r="E595" s="25" t="s">
        <v>1159</v>
      </c>
      <c r="F595" s="25" t="s">
        <v>1160</v>
      </c>
      <c r="G595" s="25" t="s">
        <v>1424</v>
      </c>
      <c r="H595" s="18" t="s">
        <v>58</v>
      </c>
      <c r="I595" s="18" t="s">
        <v>59</v>
      </c>
      <c r="J595" s="26">
        <v>236</v>
      </c>
      <c r="L595" s="25" t="s">
        <v>1159</v>
      </c>
      <c r="R595" s="18" t="s">
        <v>1425</v>
      </c>
      <c r="S595" s="18" t="s">
        <v>1426</v>
      </c>
      <c r="U595" s="18" t="s">
        <v>2129</v>
      </c>
      <c r="AB595" s="27">
        <v>41141.646539351852</v>
      </c>
    </row>
    <row r="596" spans="1:28" ht="76.5" x14ac:dyDescent="0.2">
      <c r="A596" s="24">
        <v>595</v>
      </c>
      <c r="B596" s="18" t="s">
        <v>1388</v>
      </c>
      <c r="C596" s="18">
        <v>189</v>
      </c>
      <c r="D596" s="18">
        <v>2</v>
      </c>
      <c r="E596" s="25" t="s">
        <v>1159</v>
      </c>
      <c r="F596" s="25" t="s">
        <v>1160</v>
      </c>
      <c r="G596" s="25" t="s">
        <v>215</v>
      </c>
      <c r="H596" s="18" t="s">
        <v>58</v>
      </c>
      <c r="I596" s="18" t="s">
        <v>59</v>
      </c>
      <c r="J596" s="26">
        <v>236.33999633789063</v>
      </c>
      <c r="K596" s="25">
        <v>34</v>
      </c>
      <c r="L596" s="25" t="s">
        <v>1159</v>
      </c>
      <c r="R596" s="18" t="s">
        <v>1427</v>
      </c>
      <c r="S596" s="18" t="s">
        <v>1162</v>
      </c>
      <c r="U596" s="18" t="s">
        <v>2129</v>
      </c>
      <c r="AB596" s="27">
        <v>41141.646539351852</v>
      </c>
    </row>
    <row r="597" spans="1:28" ht="76.5" x14ac:dyDescent="0.2">
      <c r="A597" s="24">
        <v>596</v>
      </c>
      <c r="B597" s="18" t="s">
        <v>1388</v>
      </c>
      <c r="C597" s="18">
        <v>189</v>
      </c>
      <c r="D597" s="18">
        <v>2</v>
      </c>
      <c r="E597" s="25" t="s">
        <v>1159</v>
      </c>
      <c r="F597" s="25" t="s">
        <v>1160</v>
      </c>
      <c r="H597" s="18" t="s">
        <v>58</v>
      </c>
      <c r="I597" s="18" t="s">
        <v>59</v>
      </c>
      <c r="J597" s="26">
        <v>236</v>
      </c>
      <c r="L597" s="25" t="s">
        <v>1159</v>
      </c>
      <c r="R597" s="18" t="s">
        <v>1163</v>
      </c>
      <c r="S597" s="18" t="s">
        <v>1428</v>
      </c>
      <c r="U597" s="18" t="s">
        <v>2129</v>
      </c>
      <c r="AB597" s="27">
        <v>41141.646539351852</v>
      </c>
    </row>
    <row r="598" spans="1:28" ht="25.5" x14ac:dyDescent="0.2">
      <c r="A598" s="24">
        <v>597</v>
      </c>
      <c r="B598" s="18" t="s">
        <v>1388</v>
      </c>
      <c r="C598" s="18">
        <v>189</v>
      </c>
      <c r="D598" s="18">
        <v>2</v>
      </c>
      <c r="E598" s="25" t="s">
        <v>82</v>
      </c>
      <c r="F598" s="25" t="s">
        <v>83</v>
      </c>
      <c r="G598" s="25" t="s">
        <v>304</v>
      </c>
      <c r="H598" s="18" t="s">
        <v>143</v>
      </c>
      <c r="I598" s="18" t="s">
        <v>59</v>
      </c>
      <c r="J598" s="26">
        <v>238.33000183105469</v>
      </c>
      <c r="K598" s="25">
        <v>33</v>
      </c>
      <c r="L598" s="25" t="s">
        <v>82</v>
      </c>
      <c r="R598" s="18" t="s">
        <v>1429</v>
      </c>
      <c r="S598" s="18" t="s">
        <v>1430</v>
      </c>
      <c r="U598" s="18" t="s">
        <v>2137</v>
      </c>
      <c r="AB598" s="27">
        <v>41141.646539351852</v>
      </c>
    </row>
    <row r="599" spans="1:28" ht="102" x14ac:dyDescent="0.2">
      <c r="A599" s="24">
        <v>598</v>
      </c>
      <c r="B599" s="18" t="s">
        <v>1388</v>
      </c>
      <c r="C599" s="18">
        <v>189</v>
      </c>
      <c r="D599" s="18">
        <v>2</v>
      </c>
      <c r="E599" s="25" t="s">
        <v>82</v>
      </c>
      <c r="F599" s="25" t="s">
        <v>83</v>
      </c>
      <c r="G599" s="25" t="s">
        <v>304</v>
      </c>
      <c r="H599" s="18" t="s">
        <v>185</v>
      </c>
      <c r="I599" s="18" t="s">
        <v>59</v>
      </c>
      <c r="J599" s="26">
        <v>238.33000183105469</v>
      </c>
      <c r="K599" s="25">
        <v>33</v>
      </c>
      <c r="L599" s="25" t="s">
        <v>82</v>
      </c>
      <c r="R599" s="18" t="s">
        <v>1431</v>
      </c>
      <c r="S599" s="18" t="s">
        <v>1432</v>
      </c>
      <c r="U599" s="18" t="s">
        <v>2129</v>
      </c>
      <c r="AB599" s="27">
        <v>41141.646539351852</v>
      </c>
    </row>
    <row r="600" spans="1:28" ht="191.25" x14ac:dyDescent="0.2">
      <c r="A600" s="24">
        <v>599</v>
      </c>
      <c r="B600" s="18" t="s">
        <v>1388</v>
      </c>
      <c r="C600" s="18">
        <v>189</v>
      </c>
      <c r="D600" s="18">
        <v>2</v>
      </c>
      <c r="E600" s="25" t="s">
        <v>82</v>
      </c>
      <c r="F600" s="25" t="s">
        <v>83</v>
      </c>
      <c r="G600" s="25" t="s">
        <v>304</v>
      </c>
      <c r="H600" s="18" t="s">
        <v>58</v>
      </c>
      <c r="I600" s="18" t="s">
        <v>59</v>
      </c>
      <c r="J600" s="26">
        <v>238.33000183105469</v>
      </c>
      <c r="K600" s="25">
        <v>33</v>
      </c>
      <c r="L600" s="25" t="s">
        <v>82</v>
      </c>
      <c r="R600" s="18" t="s">
        <v>1433</v>
      </c>
      <c r="S600" s="18" t="s">
        <v>1434</v>
      </c>
      <c r="U600" s="18" t="s">
        <v>2129</v>
      </c>
      <c r="AB600" s="27">
        <v>41141.646539351852</v>
      </c>
    </row>
    <row r="601" spans="1:28" ht="102" x14ac:dyDescent="0.2">
      <c r="A601" s="24">
        <v>600</v>
      </c>
      <c r="B601" s="18" t="s">
        <v>1388</v>
      </c>
      <c r="C601" s="18">
        <v>189</v>
      </c>
      <c r="D601" s="18">
        <v>2</v>
      </c>
      <c r="E601" s="25" t="s">
        <v>82</v>
      </c>
      <c r="F601" s="25" t="s">
        <v>83</v>
      </c>
      <c r="G601" s="25" t="s">
        <v>233</v>
      </c>
      <c r="H601" s="18" t="s">
        <v>143</v>
      </c>
      <c r="I601" s="18" t="s">
        <v>59</v>
      </c>
      <c r="J601" s="26">
        <v>238.50999450683594</v>
      </c>
      <c r="K601" s="25">
        <v>51</v>
      </c>
      <c r="L601" s="25" t="s">
        <v>82</v>
      </c>
      <c r="R601" s="18" t="s">
        <v>1435</v>
      </c>
      <c r="S601" s="18" t="s">
        <v>1436</v>
      </c>
      <c r="U601" s="18" t="s">
        <v>2137</v>
      </c>
      <c r="AB601" s="27">
        <v>41141.646539351852</v>
      </c>
    </row>
    <row r="602" spans="1:28" ht="76.5" x14ac:dyDescent="0.2">
      <c r="A602" s="24">
        <v>601</v>
      </c>
      <c r="B602" s="18" t="s">
        <v>1388</v>
      </c>
      <c r="C602" s="18">
        <v>189</v>
      </c>
      <c r="D602" s="18">
        <v>2</v>
      </c>
      <c r="E602" s="25" t="s">
        <v>82</v>
      </c>
      <c r="F602" s="25" t="s">
        <v>83</v>
      </c>
      <c r="G602" s="25" t="s">
        <v>1437</v>
      </c>
      <c r="H602" s="18" t="s">
        <v>143</v>
      </c>
      <c r="I602" s="18" t="s">
        <v>59</v>
      </c>
      <c r="J602" s="26">
        <v>238</v>
      </c>
      <c r="L602" s="25" t="s">
        <v>82</v>
      </c>
      <c r="R602" s="18" t="s">
        <v>1438</v>
      </c>
      <c r="S602" s="18" t="s">
        <v>1439</v>
      </c>
      <c r="U602" s="18" t="s">
        <v>2137</v>
      </c>
      <c r="AB602" s="27">
        <v>41141.646539351852</v>
      </c>
    </row>
    <row r="603" spans="1:28" ht="102" x14ac:dyDescent="0.2">
      <c r="A603" s="24">
        <v>602</v>
      </c>
      <c r="B603" s="18" t="s">
        <v>1388</v>
      </c>
      <c r="C603" s="18">
        <v>189</v>
      </c>
      <c r="D603" s="18">
        <v>2</v>
      </c>
      <c r="E603" s="25" t="s">
        <v>82</v>
      </c>
      <c r="F603" s="25" t="s">
        <v>83</v>
      </c>
      <c r="G603" s="25" t="s">
        <v>1440</v>
      </c>
      <c r="H603" s="18" t="s">
        <v>143</v>
      </c>
      <c r="I603" s="18" t="s">
        <v>59</v>
      </c>
      <c r="J603" s="26">
        <v>238</v>
      </c>
      <c r="L603" s="25" t="s">
        <v>82</v>
      </c>
      <c r="R603" s="18" t="s">
        <v>1441</v>
      </c>
      <c r="S603" s="18" t="s">
        <v>1442</v>
      </c>
      <c r="U603" s="18" t="s">
        <v>2137</v>
      </c>
      <c r="AB603" s="27">
        <v>41141.646539351852</v>
      </c>
    </row>
    <row r="604" spans="1:28" ht="76.5" x14ac:dyDescent="0.2">
      <c r="A604" s="24">
        <v>603</v>
      </c>
      <c r="B604" s="18" t="s">
        <v>1388</v>
      </c>
      <c r="C604" s="18">
        <v>189</v>
      </c>
      <c r="D604" s="18">
        <v>2</v>
      </c>
      <c r="E604" s="25" t="s">
        <v>82</v>
      </c>
      <c r="F604" s="25" t="s">
        <v>83</v>
      </c>
      <c r="G604" s="25" t="s">
        <v>1443</v>
      </c>
      <c r="H604" s="18" t="s">
        <v>58</v>
      </c>
      <c r="I604" s="18" t="s">
        <v>59</v>
      </c>
      <c r="J604" s="26">
        <v>238</v>
      </c>
      <c r="L604" s="25" t="s">
        <v>82</v>
      </c>
      <c r="R604" s="18" t="s">
        <v>1444</v>
      </c>
      <c r="S604" s="18" t="s">
        <v>1445</v>
      </c>
      <c r="U604" s="18" t="s">
        <v>2129</v>
      </c>
      <c r="AB604" s="27">
        <v>41141.646539351852</v>
      </c>
    </row>
    <row r="605" spans="1:28" ht="76.5" x14ac:dyDescent="0.2">
      <c r="A605" s="24">
        <v>604</v>
      </c>
      <c r="B605" s="18" t="s">
        <v>1388</v>
      </c>
      <c r="C605" s="18">
        <v>189</v>
      </c>
      <c r="D605" s="18">
        <v>2</v>
      </c>
      <c r="E605" s="25" t="s">
        <v>82</v>
      </c>
      <c r="F605" s="25" t="s">
        <v>1446</v>
      </c>
      <c r="G605" s="25" t="s">
        <v>1447</v>
      </c>
      <c r="H605" s="18" t="s">
        <v>58</v>
      </c>
      <c r="I605" s="18" t="s">
        <v>59</v>
      </c>
      <c r="J605" s="26">
        <v>239</v>
      </c>
      <c r="L605" s="25" t="s">
        <v>82</v>
      </c>
      <c r="R605" s="18" t="s">
        <v>1448</v>
      </c>
      <c r="S605" s="18" t="s">
        <v>1445</v>
      </c>
      <c r="U605" s="18" t="s">
        <v>2129</v>
      </c>
      <c r="AB605" s="27">
        <v>41141.646539351852</v>
      </c>
    </row>
    <row r="606" spans="1:28" ht="25.5" x14ac:dyDescent="0.2">
      <c r="A606" s="24">
        <v>605</v>
      </c>
      <c r="B606" s="18" t="s">
        <v>1388</v>
      </c>
      <c r="C606" s="18">
        <v>189</v>
      </c>
      <c r="D606" s="18">
        <v>2</v>
      </c>
      <c r="E606" s="25" t="s">
        <v>130</v>
      </c>
      <c r="F606" s="25" t="s">
        <v>93</v>
      </c>
      <c r="G606" s="25" t="s">
        <v>131</v>
      </c>
      <c r="H606" s="18" t="s">
        <v>58</v>
      </c>
      <c r="I606" s="18" t="s">
        <v>59</v>
      </c>
      <c r="J606" s="26">
        <v>244.36000061035156</v>
      </c>
      <c r="K606" s="25">
        <v>36</v>
      </c>
      <c r="L606" s="25" t="s">
        <v>130</v>
      </c>
      <c r="R606" s="18" t="s">
        <v>1449</v>
      </c>
      <c r="S606" s="18" t="s">
        <v>1449</v>
      </c>
      <c r="U606" s="18" t="s">
        <v>2129</v>
      </c>
      <c r="AB606" s="27">
        <v>41141.646539351852</v>
      </c>
    </row>
    <row r="607" spans="1:28" ht="102" x14ac:dyDescent="0.2">
      <c r="A607" s="24">
        <v>606</v>
      </c>
      <c r="B607" s="18" t="s">
        <v>1388</v>
      </c>
      <c r="C607" s="18">
        <v>189</v>
      </c>
      <c r="D607" s="18">
        <v>2</v>
      </c>
      <c r="E607" s="25" t="s">
        <v>1450</v>
      </c>
      <c r="F607" s="25" t="s">
        <v>93</v>
      </c>
      <c r="H607" s="18" t="s">
        <v>58</v>
      </c>
      <c r="I607" s="18" t="s">
        <v>59</v>
      </c>
      <c r="J607" s="26">
        <v>244</v>
      </c>
      <c r="L607" s="25" t="s">
        <v>1450</v>
      </c>
      <c r="R607" s="18" t="s">
        <v>1451</v>
      </c>
      <c r="S607" s="18" t="s">
        <v>1452</v>
      </c>
      <c r="U607" s="18" t="s">
        <v>2129</v>
      </c>
      <c r="AB607" s="27">
        <v>41141.646539351852</v>
      </c>
    </row>
    <row r="608" spans="1:28" ht="140.25" x14ac:dyDescent="0.2">
      <c r="A608" s="24">
        <v>607</v>
      </c>
      <c r="B608" s="18" t="s">
        <v>1388</v>
      </c>
      <c r="C608" s="18">
        <v>189</v>
      </c>
      <c r="D608" s="18">
        <v>2</v>
      </c>
      <c r="E608" s="25" t="s">
        <v>1165</v>
      </c>
      <c r="F608" s="25" t="s">
        <v>1166</v>
      </c>
      <c r="G608" s="25" t="s">
        <v>234</v>
      </c>
      <c r="H608" s="18" t="s">
        <v>58</v>
      </c>
      <c r="I608" s="18" t="s">
        <v>59</v>
      </c>
      <c r="J608" s="26">
        <v>266.1300048828125</v>
      </c>
      <c r="K608" s="25">
        <v>13</v>
      </c>
      <c r="L608" s="25" t="s">
        <v>1165</v>
      </c>
      <c r="R608" s="18" t="s">
        <v>1453</v>
      </c>
      <c r="S608" s="18" t="s">
        <v>1454</v>
      </c>
      <c r="U608" s="18" t="s">
        <v>2129</v>
      </c>
      <c r="AB608" s="27">
        <v>41141.646539351852</v>
      </c>
    </row>
    <row r="609" spans="1:28" ht="280.5" x14ac:dyDescent="0.2">
      <c r="A609" s="24">
        <v>608</v>
      </c>
      <c r="B609" s="18" t="s">
        <v>1455</v>
      </c>
      <c r="C609" s="18">
        <v>189</v>
      </c>
      <c r="D609" s="18">
        <v>2</v>
      </c>
      <c r="E609" s="25" t="s">
        <v>157</v>
      </c>
      <c r="F609" s="25" t="s">
        <v>84</v>
      </c>
      <c r="G609" s="25" t="s">
        <v>94</v>
      </c>
      <c r="H609" s="18" t="s">
        <v>58</v>
      </c>
      <c r="I609" s="18" t="s">
        <v>59</v>
      </c>
      <c r="J609" s="26">
        <v>6.309999942779541</v>
      </c>
      <c r="K609" s="25">
        <v>31</v>
      </c>
      <c r="L609" s="25" t="s">
        <v>157</v>
      </c>
      <c r="R609" s="18" t="s">
        <v>1456</v>
      </c>
      <c r="S609" s="18" t="s">
        <v>1457</v>
      </c>
      <c r="U609" s="18" t="s">
        <v>2135</v>
      </c>
      <c r="V609" s="18" t="s">
        <v>2129</v>
      </c>
      <c r="AB609" s="27">
        <v>41141.646539351852</v>
      </c>
    </row>
    <row r="610" spans="1:28" ht="318.75" x14ac:dyDescent="0.2">
      <c r="A610" s="24">
        <v>609</v>
      </c>
      <c r="B610" s="18" t="s">
        <v>1455</v>
      </c>
      <c r="C610" s="18">
        <v>189</v>
      </c>
      <c r="D610" s="18">
        <v>2</v>
      </c>
      <c r="E610" s="25" t="s">
        <v>210</v>
      </c>
      <c r="F610" s="25" t="s">
        <v>211</v>
      </c>
      <c r="G610" s="25" t="s">
        <v>99</v>
      </c>
      <c r="H610" s="18" t="s">
        <v>185</v>
      </c>
      <c r="I610" s="18" t="s">
        <v>59</v>
      </c>
      <c r="J610" s="26">
        <v>7.0100002288818359</v>
      </c>
      <c r="K610" s="25">
        <v>1</v>
      </c>
      <c r="L610" s="25" t="s">
        <v>210</v>
      </c>
      <c r="R610" s="18" t="s">
        <v>1458</v>
      </c>
      <c r="S610" s="18" t="s">
        <v>1459</v>
      </c>
      <c r="U610" s="18" t="s">
        <v>2135</v>
      </c>
      <c r="AB610" s="27">
        <v>41141.646539351852</v>
      </c>
    </row>
    <row r="611" spans="1:28" ht="102" x14ac:dyDescent="0.2">
      <c r="A611" s="24">
        <v>610</v>
      </c>
      <c r="B611" s="18" t="s">
        <v>1455</v>
      </c>
      <c r="C611" s="18">
        <v>189</v>
      </c>
      <c r="D611" s="18">
        <v>2</v>
      </c>
      <c r="E611" s="25" t="s">
        <v>1460</v>
      </c>
      <c r="F611" s="25" t="s">
        <v>211</v>
      </c>
      <c r="G611" s="25" t="s">
        <v>393</v>
      </c>
      <c r="H611" s="18" t="s">
        <v>143</v>
      </c>
      <c r="I611" s="18" t="s">
        <v>180</v>
      </c>
      <c r="J611" s="26">
        <v>7.0999999046325684</v>
      </c>
      <c r="K611" s="25">
        <v>10</v>
      </c>
      <c r="L611" s="25" t="s">
        <v>1460</v>
      </c>
      <c r="R611" s="18" t="s">
        <v>1461</v>
      </c>
      <c r="S611" s="18" t="s">
        <v>1462</v>
      </c>
      <c r="U611" s="18" t="s">
        <v>2137</v>
      </c>
      <c r="AB611" s="27">
        <v>41141.646539351852</v>
      </c>
    </row>
    <row r="612" spans="1:28" ht="51" x14ac:dyDescent="0.2">
      <c r="A612" s="24">
        <v>611</v>
      </c>
      <c r="B612" s="18" t="s">
        <v>1455</v>
      </c>
      <c r="C612" s="18">
        <v>189</v>
      </c>
      <c r="D612" s="18">
        <v>2</v>
      </c>
      <c r="E612" s="25" t="s">
        <v>1460</v>
      </c>
      <c r="F612" s="25" t="s">
        <v>487</v>
      </c>
      <c r="G612" s="25" t="s">
        <v>487</v>
      </c>
      <c r="H612" s="18" t="s">
        <v>143</v>
      </c>
      <c r="I612" s="18" t="s">
        <v>180</v>
      </c>
      <c r="J612" s="26">
        <v>23.229999542236328</v>
      </c>
      <c r="K612" s="25">
        <v>23</v>
      </c>
      <c r="L612" s="25" t="s">
        <v>1460</v>
      </c>
      <c r="R612" s="18" t="s">
        <v>1463</v>
      </c>
      <c r="S612" s="18" t="s">
        <v>1462</v>
      </c>
      <c r="U612" s="18" t="s">
        <v>2137</v>
      </c>
      <c r="AB612" s="27">
        <v>41141.646539351852</v>
      </c>
    </row>
    <row r="613" spans="1:28" ht="25.5" x14ac:dyDescent="0.2">
      <c r="A613" s="24">
        <v>612</v>
      </c>
      <c r="B613" s="18" t="s">
        <v>1455</v>
      </c>
      <c r="C613" s="18">
        <v>189</v>
      </c>
      <c r="D613" s="18">
        <v>2</v>
      </c>
      <c r="E613" s="25" t="s">
        <v>214</v>
      </c>
      <c r="F613" s="25" t="s">
        <v>215</v>
      </c>
      <c r="G613" s="25" t="s">
        <v>84</v>
      </c>
      <c r="H613" s="18" t="s">
        <v>143</v>
      </c>
      <c r="I613" s="18" t="s">
        <v>180</v>
      </c>
      <c r="J613" s="26">
        <v>34.060001373291016</v>
      </c>
      <c r="K613" s="25">
        <v>6</v>
      </c>
      <c r="L613" s="25" t="s">
        <v>214</v>
      </c>
      <c r="R613" s="18" t="s">
        <v>1464</v>
      </c>
      <c r="S613" s="18" t="s">
        <v>1462</v>
      </c>
      <c r="U613" s="18" t="s">
        <v>2137</v>
      </c>
      <c r="AB613" s="27">
        <v>41141.646539351852</v>
      </c>
    </row>
    <row r="614" spans="1:28" ht="114.75" x14ac:dyDescent="0.2">
      <c r="A614" s="24">
        <v>613</v>
      </c>
      <c r="B614" s="18" t="s">
        <v>1455</v>
      </c>
      <c r="C614" s="18">
        <v>189</v>
      </c>
      <c r="D614" s="18">
        <v>2</v>
      </c>
      <c r="E614" s="25" t="s">
        <v>458</v>
      </c>
      <c r="F614" s="25" t="s">
        <v>459</v>
      </c>
      <c r="G614" s="25" t="s">
        <v>99</v>
      </c>
      <c r="H614" s="18" t="s">
        <v>185</v>
      </c>
      <c r="I614" s="18" t="s">
        <v>59</v>
      </c>
      <c r="J614" s="26">
        <v>41.009998321533203</v>
      </c>
      <c r="K614" s="25">
        <v>1</v>
      </c>
      <c r="L614" s="25" t="s">
        <v>458</v>
      </c>
      <c r="R614" s="18" t="s">
        <v>1465</v>
      </c>
      <c r="S614" s="18" t="s">
        <v>1032</v>
      </c>
      <c r="U614" s="18" t="s">
        <v>2135</v>
      </c>
      <c r="AB614" s="27">
        <v>41141.646539351852</v>
      </c>
    </row>
    <row r="615" spans="1:28" ht="229.5" x14ac:dyDescent="0.2">
      <c r="A615" s="24">
        <v>614</v>
      </c>
      <c r="B615" s="18" t="s">
        <v>1455</v>
      </c>
      <c r="C615" s="18">
        <v>189</v>
      </c>
      <c r="D615" s="18">
        <v>2</v>
      </c>
      <c r="E615" s="25" t="s">
        <v>483</v>
      </c>
      <c r="F615" s="25" t="s">
        <v>202</v>
      </c>
      <c r="G615" s="25" t="s">
        <v>179</v>
      </c>
      <c r="H615" s="18" t="s">
        <v>58</v>
      </c>
      <c r="I615" s="18" t="s">
        <v>59</v>
      </c>
      <c r="J615" s="26">
        <v>50.270000457763672</v>
      </c>
      <c r="K615" s="25">
        <v>27</v>
      </c>
      <c r="L615" s="25" t="s">
        <v>483</v>
      </c>
      <c r="R615" s="18" t="s">
        <v>1466</v>
      </c>
      <c r="S615" s="18" t="s">
        <v>1467</v>
      </c>
      <c r="U615" s="29" t="s">
        <v>2136</v>
      </c>
      <c r="V615" s="29" t="s">
        <v>2143</v>
      </c>
      <c r="AB615" s="27">
        <v>41141.646539351852</v>
      </c>
    </row>
    <row r="616" spans="1:28" ht="127.5" x14ac:dyDescent="0.2">
      <c r="A616" s="24">
        <v>615</v>
      </c>
      <c r="B616" s="18" t="s">
        <v>1455</v>
      </c>
      <c r="C616" s="18">
        <v>189</v>
      </c>
      <c r="D616" s="18">
        <v>2</v>
      </c>
      <c r="E616" s="25" t="s">
        <v>486</v>
      </c>
      <c r="F616" s="25" t="s">
        <v>166</v>
      </c>
      <c r="G616" s="25" t="s">
        <v>65</v>
      </c>
      <c r="H616" s="18" t="s">
        <v>58</v>
      </c>
      <c r="I616" s="18" t="s">
        <v>59</v>
      </c>
      <c r="J616" s="26">
        <v>54.150001525878906</v>
      </c>
      <c r="K616" s="25">
        <v>15</v>
      </c>
      <c r="L616" s="25" t="s">
        <v>486</v>
      </c>
      <c r="R616" s="18" t="s">
        <v>1468</v>
      </c>
      <c r="S616" s="18" t="s">
        <v>1469</v>
      </c>
      <c r="U616" s="29" t="s">
        <v>2135</v>
      </c>
      <c r="AB616" s="27">
        <v>41141.646539351852</v>
      </c>
    </row>
    <row r="617" spans="1:28" ht="51" x14ac:dyDescent="0.2">
      <c r="A617" s="24">
        <v>616</v>
      </c>
      <c r="B617" s="18" t="s">
        <v>1455</v>
      </c>
      <c r="C617" s="18">
        <v>189</v>
      </c>
      <c r="D617" s="18">
        <v>2</v>
      </c>
      <c r="E617" s="25" t="s">
        <v>1470</v>
      </c>
      <c r="F617" s="25" t="s">
        <v>424</v>
      </c>
      <c r="G617" s="25" t="s">
        <v>476</v>
      </c>
      <c r="H617" s="18" t="s">
        <v>58</v>
      </c>
      <c r="I617" s="18" t="s">
        <v>180</v>
      </c>
      <c r="J617" s="26">
        <v>63.479999542236328</v>
      </c>
      <c r="K617" s="25">
        <v>48</v>
      </c>
      <c r="L617" s="28" t="s">
        <v>2148</v>
      </c>
      <c r="R617" s="18" t="s">
        <v>1471</v>
      </c>
      <c r="S617" s="18" t="s">
        <v>1462</v>
      </c>
      <c r="U617" s="29" t="s">
        <v>2136</v>
      </c>
      <c r="V617" s="29" t="s">
        <v>2149</v>
      </c>
      <c r="AB617" s="27">
        <v>41141.646539351852</v>
      </c>
    </row>
    <row r="618" spans="1:28" ht="114.75" x14ac:dyDescent="0.2">
      <c r="A618" s="24">
        <v>617</v>
      </c>
      <c r="B618" s="18" t="s">
        <v>1455</v>
      </c>
      <c r="C618" s="18">
        <v>189</v>
      </c>
      <c r="D618" s="18">
        <v>2</v>
      </c>
      <c r="E618" s="25" t="s">
        <v>402</v>
      </c>
      <c r="F618" s="25" t="s">
        <v>392</v>
      </c>
      <c r="G618" s="25" t="s">
        <v>524</v>
      </c>
      <c r="H618" s="18" t="s">
        <v>185</v>
      </c>
      <c r="I618" s="18" t="s">
        <v>180</v>
      </c>
      <c r="J618" s="26">
        <v>68.419998168945313</v>
      </c>
      <c r="K618" s="25">
        <v>42</v>
      </c>
      <c r="L618" s="25" t="s">
        <v>402</v>
      </c>
      <c r="R618" s="18" t="s">
        <v>1472</v>
      </c>
      <c r="S618" s="18" t="s">
        <v>1462</v>
      </c>
      <c r="U618" s="18" t="s">
        <v>2135</v>
      </c>
      <c r="AB618" s="27">
        <v>41141.646539351852</v>
      </c>
    </row>
    <row r="619" spans="1:28" ht="63.75" x14ac:dyDescent="0.2">
      <c r="A619" s="24">
        <v>618</v>
      </c>
      <c r="B619" s="18" t="s">
        <v>1455</v>
      </c>
      <c r="C619" s="18">
        <v>189</v>
      </c>
      <c r="D619" s="18">
        <v>2</v>
      </c>
      <c r="E619" s="25" t="s">
        <v>402</v>
      </c>
      <c r="F619" s="25" t="s">
        <v>1366</v>
      </c>
      <c r="G619" s="25" t="s">
        <v>176</v>
      </c>
      <c r="H619" s="18" t="s">
        <v>143</v>
      </c>
      <c r="I619" s="18" t="s">
        <v>180</v>
      </c>
      <c r="J619" s="26">
        <v>69.169998168945313</v>
      </c>
      <c r="K619" s="25">
        <v>17</v>
      </c>
      <c r="L619" s="25" t="s">
        <v>402</v>
      </c>
      <c r="R619" s="18" t="s">
        <v>1473</v>
      </c>
      <c r="S619" s="18" t="s">
        <v>1462</v>
      </c>
      <c r="U619" s="18" t="s">
        <v>2137</v>
      </c>
      <c r="AB619" s="27">
        <v>41141.646539351852</v>
      </c>
    </row>
    <row r="620" spans="1:28" ht="51" x14ac:dyDescent="0.2">
      <c r="A620" s="24">
        <v>619</v>
      </c>
      <c r="B620" s="18" t="s">
        <v>1455</v>
      </c>
      <c r="C620" s="18">
        <v>189</v>
      </c>
      <c r="D620" s="18">
        <v>2</v>
      </c>
      <c r="E620" s="25" t="s">
        <v>256</v>
      </c>
      <c r="F620" s="25" t="s">
        <v>258</v>
      </c>
      <c r="G620" s="25" t="s">
        <v>127</v>
      </c>
      <c r="H620" s="18" t="s">
        <v>143</v>
      </c>
      <c r="I620" s="18" t="s">
        <v>180</v>
      </c>
      <c r="J620" s="26">
        <v>73.449996948242187</v>
      </c>
      <c r="K620" s="25">
        <v>45</v>
      </c>
      <c r="L620" s="25" t="s">
        <v>256</v>
      </c>
      <c r="R620" s="18" t="s">
        <v>1474</v>
      </c>
      <c r="S620" s="18" t="s">
        <v>1475</v>
      </c>
      <c r="U620" s="18" t="s">
        <v>2137</v>
      </c>
      <c r="AB620" s="27">
        <v>41141.646539351852</v>
      </c>
    </row>
    <row r="621" spans="1:28" ht="25.5" x14ac:dyDescent="0.2">
      <c r="A621" s="24">
        <v>620</v>
      </c>
      <c r="B621" s="18" t="s">
        <v>1455</v>
      </c>
      <c r="C621" s="18">
        <v>189</v>
      </c>
      <c r="D621" s="18">
        <v>2</v>
      </c>
      <c r="E621" s="25" t="s">
        <v>939</v>
      </c>
      <c r="F621" s="25" t="s">
        <v>161</v>
      </c>
      <c r="G621" s="25" t="s">
        <v>79</v>
      </c>
      <c r="H621" s="18" t="s">
        <v>143</v>
      </c>
      <c r="I621" s="18" t="s">
        <v>180</v>
      </c>
      <c r="J621" s="26">
        <v>74.209999084472656</v>
      </c>
      <c r="K621" s="25">
        <v>21</v>
      </c>
      <c r="L621" s="25" t="s">
        <v>939</v>
      </c>
      <c r="R621" s="18" t="s">
        <v>1476</v>
      </c>
      <c r="S621" s="18" t="s">
        <v>1462</v>
      </c>
      <c r="U621" s="18" t="s">
        <v>2137</v>
      </c>
      <c r="AB621" s="27">
        <v>41141.646539351852</v>
      </c>
    </row>
    <row r="622" spans="1:28" ht="51" x14ac:dyDescent="0.2">
      <c r="A622" s="24">
        <v>621</v>
      </c>
      <c r="B622" s="18" t="s">
        <v>1455</v>
      </c>
      <c r="C622" s="18">
        <v>189</v>
      </c>
      <c r="D622" s="18">
        <v>2</v>
      </c>
      <c r="E622" s="25" t="s">
        <v>260</v>
      </c>
      <c r="F622" s="25" t="s">
        <v>513</v>
      </c>
      <c r="G622" s="25" t="s">
        <v>238</v>
      </c>
      <c r="H622" s="18" t="s">
        <v>143</v>
      </c>
      <c r="I622" s="18" t="s">
        <v>180</v>
      </c>
      <c r="J622" s="26">
        <v>76.019996643066406</v>
      </c>
      <c r="K622" s="25">
        <v>2</v>
      </c>
      <c r="L622" s="25" t="s">
        <v>260</v>
      </c>
      <c r="R622" s="18" t="s">
        <v>1477</v>
      </c>
      <c r="S622" s="18" t="s">
        <v>1462</v>
      </c>
      <c r="U622" s="18" t="s">
        <v>2137</v>
      </c>
      <c r="AB622" s="27">
        <v>41141.646539351852</v>
      </c>
    </row>
    <row r="623" spans="1:28" ht="38.25" x14ac:dyDescent="0.2">
      <c r="A623" s="24">
        <v>622</v>
      </c>
      <c r="B623" s="18" t="s">
        <v>1455</v>
      </c>
      <c r="C623" s="18">
        <v>189</v>
      </c>
      <c r="D623" s="18">
        <v>2</v>
      </c>
      <c r="E623" s="25" t="s">
        <v>1478</v>
      </c>
      <c r="F623" s="25" t="s">
        <v>518</v>
      </c>
      <c r="G623" s="25" t="s">
        <v>497</v>
      </c>
      <c r="H623" s="18" t="s">
        <v>143</v>
      </c>
      <c r="I623" s="18" t="s">
        <v>180</v>
      </c>
      <c r="J623" s="26">
        <v>77.599998474121094</v>
      </c>
      <c r="K623" s="25">
        <v>60</v>
      </c>
      <c r="L623" s="25" t="s">
        <v>1478</v>
      </c>
      <c r="R623" s="18" t="s">
        <v>1479</v>
      </c>
      <c r="S623" s="18" t="s">
        <v>1462</v>
      </c>
      <c r="U623" s="18" t="s">
        <v>2137</v>
      </c>
      <c r="AB623" s="27">
        <v>41141.646539351852</v>
      </c>
    </row>
    <row r="624" spans="1:28" ht="51" x14ac:dyDescent="0.2">
      <c r="A624" s="24">
        <v>623</v>
      </c>
      <c r="B624" s="18" t="s">
        <v>1455</v>
      </c>
      <c r="C624" s="18">
        <v>189</v>
      </c>
      <c r="D624" s="18">
        <v>2</v>
      </c>
      <c r="E624" s="25" t="s">
        <v>315</v>
      </c>
      <c r="F624" s="25" t="s">
        <v>238</v>
      </c>
      <c r="G624" s="25" t="s">
        <v>117</v>
      </c>
      <c r="H624" s="18" t="s">
        <v>143</v>
      </c>
      <c r="I624" s="18" t="s">
        <v>180</v>
      </c>
      <c r="J624" s="26">
        <v>2.4700000286102295</v>
      </c>
      <c r="K624" s="25">
        <v>47</v>
      </c>
      <c r="L624" s="25" t="s">
        <v>315</v>
      </c>
      <c r="R624" s="18" t="s">
        <v>1480</v>
      </c>
      <c r="S624" s="18" t="s">
        <v>1462</v>
      </c>
      <c r="U624" s="18" t="s">
        <v>2137</v>
      </c>
      <c r="AB624" s="27">
        <v>41141.646539351852</v>
      </c>
    </row>
    <row r="625" spans="1:28" ht="76.5" x14ac:dyDescent="0.2">
      <c r="A625" s="24">
        <v>624</v>
      </c>
      <c r="B625" s="18" t="s">
        <v>1455</v>
      </c>
      <c r="C625" s="18">
        <v>189</v>
      </c>
      <c r="D625" s="18">
        <v>2</v>
      </c>
      <c r="E625" s="25" t="s">
        <v>541</v>
      </c>
      <c r="F625" s="25" t="s">
        <v>536</v>
      </c>
      <c r="G625" s="25" t="s">
        <v>166</v>
      </c>
      <c r="H625" s="18" t="s">
        <v>58</v>
      </c>
      <c r="I625" s="18" t="s">
        <v>180</v>
      </c>
      <c r="J625" s="26">
        <v>80.540000915527344</v>
      </c>
      <c r="K625" s="25">
        <v>54</v>
      </c>
      <c r="L625" s="25" t="s">
        <v>541</v>
      </c>
      <c r="R625" s="18" t="s">
        <v>1481</v>
      </c>
      <c r="S625" s="18" t="s">
        <v>1482</v>
      </c>
      <c r="U625" s="29" t="s">
        <v>2135</v>
      </c>
      <c r="AB625" s="27">
        <v>41141.646539351852</v>
      </c>
    </row>
    <row r="626" spans="1:28" ht="63.75" x14ac:dyDescent="0.2">
      <c r="A626" s="24">
        <v>625</v>
      </c>
      <c r="B626" s="18" t="s">
        <v>1455</v>
      </c>
      <c r="C626" s="18">
        <v>189</v>
      </c>
      <c r="D626" s="18">
        <v>2</v>
      </c>
      <c r="E626" s="25" t="s">
        <v>1384</v>
      </c>
      <c r="F626" s="25" t="s">
        <v>1381</v>
      </c>
      <c r="G626" s="25" t="s">
        <v>138</v>
      </c>
      <c r="H626" s="18" t="s">
        <v>58</v>
      </c>
      <c r="I626" s="18" t="s">
        <v>59</v>
      </c>
      <c r="J626" s="26">
        <v>85.180000305175781</v>
      </c>
      <c r="K626" s="25">
        <v>18</v>
      </c>
      <c r="L626" s="25" t="s">
        <v>1384</v>
      </c>
      <c r="R626" s="18" t="s">
        <v>1483</v>
      </c>
      <c r="S626" s="18" t="s">
        <v>1484</v>
      </c>
      <c r="U626" s="29" t="s">
        <v>2136</v>
      </c>
      <c r="V626" s="29" t="s">
        <v>2141</v>
      </c>
      <c r="AB626" s="27">
        <v>41141.646539351852</v>
      </c>
    </row>
    <row r="627" spans="1:28" ht="51" x14ac:dyDescent="0.2">
      <c r="A627" s="24">
        <v>626</v>
      </c>
      <c r="B627" s="18" t="s">
        <v>1455</v>
      </c>
      <c r="C627" s="18">
        <v>189</v>
      </c>
      <c r="D627" s="18">
        <v>2</v>
      </c>
      <c r="E627" s="25" t="s">
        <v>568</v>
      </c>
      <c r="F627" s="25" t="s">
        <v>56</v>
      </c>
      <c r="G627" s="25" t="s">
        <v>524</v>
      </c>
      <c r="H627" s="18" t="s">
        <v>143</v>
      </c>
      <c r="I627" s="18" t="s">
        <v>180</v>
      </c>
      <c r="J627" s="26">
        <v>87.419998168945313</v>
      </c>
      <c r="K627" s="25">
        <v>42</v>
      </c>
      <c r="L627" s="25" t="s">
        <v>568</v>
      </c>
      <c r="R627" s="18" t="s">
        <v>1485</v>
      </c>
      <c r="S627" s="18" t="s">
        <v>1462</v>
      </c>
      <c r="U627" s="18" t="s">
        <v>2137</v>
      </c>
      <c r="AB627" s="27">
        <v>41141.646539351852</v>
      </c>
    </row>
    <row r="628" spans="1:28" ht="38.25" x14ac:dyDescent="0.2">
      <c r="A628" s="24">
        <v>627</v>
      </c>
      <c r="B628" s="18" t="s">
        <v>1455</v>
      </c>
      <c r="C628" s="18">
        <v>189</v>
      </c>
      <c r="D628" s="18">
        <v>2</v>
      </c>
      <c r="E628" s="25" t="s">
        <v>574</v>
      </c>
      <c r="F628" s="25" t="s">
        <v>575</v>
      </c>
      <c r="G628" s="25" t="s">
        <v>211</v>
      </c>
      <c r="H628" s="18" t="s">
        <v>143</v>
      </c>
      <c r="I628" s="18" t="s">
        <v>180</v>
      </c>
      <c r="J628" s="26">
        <v>89.069999694824219</v>
      </c>
      <c r="K628" s="25">
        <v>7</v>
      </c>
      <c r="L628" s="25" t="s">
        <v>574</v>
      </c>
      <c r="R628" s="18" t="s">
        <v>1486</v>
      </c>
      <c r="S628" s="18" t="s">
        <v>1462</v>
      </c>
      <c r="U628" s="18" t="s">
        <v>2137</v>
      </c>
      <c r="AB628" s="27">
        <v>41141.646539351852</v>
      </c>
    </row>
    <row r="629" spans="1:28" ht="178.5" x14ac:dyDescent="0.2">
      <c r="A629" s="24">
        <v>628</v>
      </c>
      <c r="B629" s="18" t="s">
        <v>1455</v>
      </c>
      <c r="C629" s="18">
        <v>189</v>
      </c>
      <c r="D629" s="18">
        <v>2</v>
      </c>
      <c r="E629" s="25" t="s">
        <v>574</v>
      </c>
      <c r="F629" s="25" t="s">
        <v>575</v>
      </c>
      <c r="G629" s="25" t="s">
        <v>348</v>
      </c>
      <c r="H629" s="18" t="s">
        <v>58</v>
      </c>
      <c r="I629" s="18" t="s">
        <v>59</v>
      </c>
      <c r="J629" s="26">
        <v>89.110000610351562</v>
      </c>
      <c r="K629" s="25">
        <v>11</v>
      </c>
      <c r="L629" s="25" t="s">
        <v>574</v>
      </c>
      <c r="R629" s="18" t="s">
        <v>1487</v>
      </c>
      <c r="S629" s="18" t="s">
        <v>1032</v>
      </c>
      <c r="U629" s="29" t="s">
        <v>2136</v>
      </c>
      <c r="V629" s="29" t="s">
        <v>2142</v>
      </c>
      <c r="AB629" s="27">
        <v>41141.646539351852</v>
      </c>
    </row>
    <row r="630" spans="1:28" ht="76.5" x14ac:dyDescent="0.2">
      <c r="A630" s="24">
        <v>629</v>
      </c>
      <c r="B630" s="18" t="s">
        <v>1188</v>
      </c>
      <c r="C630" s="18">
        <v>189</v>
      </c>
      <c r="D630" s="18">
        <v>2</v>
      </c>
      <c r="E630" s="25" t="s">
        <v>315</v>
      </c>
      <c r="F630" s="25" t="s">
        <v>238</v>
      </c>
      <c r="G630" s="25" t="s">
        <v>117</v>
      </c>
      <c r="H630" s="18" t="s">
        <v>185</v>
      </c>
      <c r="I630" s="18" t="s">
        <v>59</v>
      </c>
      <c r="J630" s="26">
        <v>2.4700000286102295</v>
      </c>
      <c r="K630" s="25">
        <v>47</v>
      </c>
      <c r="L630" s="25" t="s">
        <v>315</v>
      </c>
      <c r="R630" s="18" t="s">
        <v>1488</v>
      </c>
      <c r="S630" s="18" t="s">
        <v>1352</v>
      </c>
      <c r="U630" s="18" t="s">
        <v>2135</v>
      </c>
      <c r="AB630" s="27">
        <v>41141.646539351852</v>
      </c>
    </row>
    <row r="631" spans="1:28" ht="38.25" x14ac:dyDescent="0.2">
      <c r="A631" s="24">
        <v>630</v>
      </c>
      <c r="B631" s="18" t="s">
        <v>1188</v>
      </c>
      <c r="C631" s="18">
        <v>189</v>
      </c>
      <c r="D631" s="18">
        <v>2</v>
      </c>
      <c r="E631" s="25" t="s">
        <v>315</v>
      </c>
      <c r="F631" s="25" t="s">
        <v>238</v>
      </c>
      <c r="G631" s="25" t="s">
        <v>171</v>
      </c>
      <c r="H631" s="18" t="s">
        <v>185</v>
      </c>
      <c r="I631" s="18" t="s">
        <v>59</v>
      </c>
      <c r="J631" s="26">
        <v>2.6099998950958252</v>
      </c>
      <c r="K631" s="25">
        <v>61</v>
      </c>
      <c r="L631" s="25" t="s">
        <v>315</v>
      </c>
      <c r="R631" s="18" t="s">
        <v>1489</v>
      </c>
      <c r="S631" s="18" t="s">
        <v>1490</v>
      </c>
      <c r="U631" s="18" t="s">
        <v>2137</v>
      </c>
      <c r="AB631" s="27">
        <v>41141.646539351852</v>
      </c>
    </row>
    <row r="632" spans="1:28" ht="38.25" x14ac:dyDescent="0.2">
      <c r="A632" s="24">
        <v>631</v>
      </c>
      <c r="B632" s="18" t="s">
        <v>1188</v>
      </c>
      <c r="C632" s="18">
        <v>189</v>
      </c>
      <c r="D632" s="18">
        <v>2</v>
      </c>
      <c r="E632" s="25" t="s">
        <v>189</v>
      </c>
      <c r="F632" s="25" t="s">
        <v>255</v>
      </c>
      <c r="G632" s="25" t="s">
        <v>244</v>
      </c>
      <c r="H632" s="18" t="s">
        <v>185</v>
      </c>
      <c r="I632" s="18" t="s">
        <v>59</v>
      </c>
      <c r="J632" s="26">
        <v>4.559999942779541</v>
      </c>
      <c r="K632" s="25">
        <v>56</v>
      </c>
      <c r="L632" s="25" t="s">
        <v>189</v>
      </c>
      <c r="R632" s="18" t="s">
        <v>1491</v>
      </c>
      <c r="S632" s="18" t="s">
        <v>1492</v>
      </c>
      <c r="U632" s="18" t="s">
        <v>2135</v>
      </c>
      <c r="AB632" s="27">
        <v>41141.646539351852</v>
      </c>
    </row>
    <row r="633" spans="1:28" ht="38.25" x14ac:dyDescent="0.2">
      <c r="A633" s="24">
        <v>632</v>
      </c>
      <c r="B633" s="18" t="s">
        <v>1188</v>
      </c>
      <c r="C633" s="18">
        <v>189</v>
      </c>
      <c r="D633" s="18">
        <v>2</v>
      </c>
      <c r="E633" s="25" t="s">
        <v>189</v>
      </c>
      <c r="F633" s="25" t="s">
        <v>190</v>
      </c>
      <c r="G633" s="25" t="s">
        <v>108</v>
      </c>
      <c r="H633" s="18" t="s">
        <v>143</v>
      </c>
      <c r="I633" s="18" t="s">
        <v>59</v>
      </c>
      <c r="J633" s="26">
        <v>5.2800002098083496</v>
      </c>
      <c r="K633" s="25">
        <v>28</v>
      </c>
      <c r="L633" s="25" t="s">
        <v>189</v>
      </c>
      <c r="R633" s="18" t="s">
        <v>1493</v>
      </c>
      <c r="S633" s="18" t="s">
        <v>1352</v>
      </c>
      <c r="U633" s="18" t="s">
        <v>2137</v>
      </c>
      <c r="AB633" s="27">
        <v>41141.646539351852</v>
      </c>
    </row>
    <row r="634" spans="1:28" ht="51" x14ac:dyDescent="0.2">
      <c r="A634" s="24">
        <v>633</v>
      </c>
      <c r="B634" s="18" t="s">
        <v>1494</v>
      </c>
      <c r="C634" s="18">
        <v>189</v>
      </c>
      <c r="D634" s="18">
        <v>2</v>
      </c>
      <c r="E634" s="25" t="s">
        <v>307</v>
      </c>
      <c r="F634" s="25" t="s">
        <v>238</v>
      </c>
      <c r="G634" s="25" t="s">
        <v>215</v>
      </c>
      <c r="H634" s="18" t="s">
        <v>58</v>
      </c>
      <c r="I634" s="18" t="s">
        <v>180</v>
      </c>
      <c r="J634" s="26">
        <v>2.3399999141693115</v>
      </c>
      <c r="K634" s="25">
        <v>34</v>
      </c>
      <c r="L634" s="25" t="s">
        <v>307</v>
      </c>
      <c r="R634" s="18" t="s">
        <v>1495</v>
      </c>
      <c r="S634" s="18" t="s">
        <v>1496</v>
      </c>
      <c r="U634" s="18" t="s">
        <v>2135</v>
      </c>
      <c r="AB634" s="27">
        <v>41141.646539351852</v>
      </c>
    </row>
    <row r="635" spans="1:28" ht="51" x14ac:dyDescent="0.2">
      <c r="A635" s="24">
        <v>634</v>
      </c>
      <c r="B635" s="18" t="s">
        <v>1494</v>
      </c>
      <c r="C635" s="18">
        <v>189</v>
      </c>
      <c r="D635" s="18">
        <v>2</v>
      </c>
      <c r="E635" s="25" t="s">
        <v>210</v>
      </c>
      <c r="F635" s="25" t="s">
        <v>211</v>
      </c>
      <c r="G635" s="25" t="s">
        <v>79</v>
      </c>
      <c r="H635" s="18" t="s">
        <v>58</v>
      </c>
      <c r="I635" s="18" t="s">
        <v>180</v>
      </c>
      <c r="J635" s="26">
        <v>7.2100000381469727</v>
      </c>
      <c r="K635" s="25">
        <v>21</v>
      </c>
      <c r="L635" s="25" t="s">
        <v>210</v>
      </c>
      <c r="R635" s="18" t="s">
        <v>1497</v>
      </c>
      <c r="S635" s="18" t="s">
        <v>1498</v>
      </c>
      <c r="U635" s="18" t="s">
        <v>2135</v>
      </c>
      <c r="AB635" s="27">
        <v>41141.646539351852</v>
      </c>
    </row>
    <row r="636" spans="1:28" ht="178.5" x14ac:dyDescent="0.2">
      <c r="A636" s="24">
        <v>635</v>
      </c>
      <c r="B636" s="18" t="s">
        <v>1494</v>
      </c>
      <c r="C636" s="18">
        <v>189</v>
      </c>
      <c r="D636" s="18">
        <v>2</v>
      </c>
      <c r="E636" s="25" t="s">
        <v>641</v>
      </c>
      <c r="F636" s="25" t="s">
        <v>161</v>
      </c>
      <c r="G636" s="25" t="s">
        <v>240</v>
      </c>
      <c r="H636" s="18" t="s">
        <v>58</v>
      </c>
      <c r="I636" s="18" t="s">
        <v>180</v>
      </c>
      <c r="J636" s="26">
        <v>74.550003051757813</v>
      </c>
      <c r="K636" s="25">
        <v>55</v>
      </c>
      <c r="L636" s="25" t="s">
        <v>641</v>
      </c>
      <c r="R636" s="18" t="s">
        <v>1499</v>
      </c>
      <c r="S636" s="18" t="s">
        <v>1500</v>
      </c>
      <c r="U636" s="29" t="s">
        <v>2136</v>
      </c>
      <c r="V636" s="29" t="s">
        <v>2143</v>
      </c>
      <c r="AB636" s="27">
        <v>41141.646539351852</v>
      </c>
    </row>
    <row r="637" spans="1:28" ht="38.25" x14ac:dyDescent="0.2">
      <c r="A637" s="24">
        <v>636</v>
      </c>
      <c r="B637" s="18" t="s">
        <v>1494</v>
      </c>
      <c r="C637" s="18">
        <v>189</v>
      </c>
      <c r="D637" s="18">
        <v>2</v>
      </c>
      <c r="E637" s="25" t="s">
        <v>636</v>
      </c>
      <c r="F637" s="25" t="s">
        <v>261</v>
      </c>
      <c r="G637" s="25" t="s">
        <v>238</v>
      </c>
      <c r="H637" s="18" t="s">
        <v>58</v>
      </c>
      <c r="I637" s="18" t="s">
        <v>180</v>
      </c>
      <c r="J637" s="26">
        <v>75.019996643066406</v>
      </c>
      <c r="K637" s="25">
        <v>2</v>
      </c>
      <c r="L637" s="25" t="s">
        <v>636</v>
      </c>
      <c r="R637" s="18" t="s">
        <v>1501</v>
      </c>
      <c r="S637" s="18" t="s">
        <v>1502</v>
      </c>
      <c r="U637" s="29" t="s">
        <v>2135</v>
      </c>
      <c r="AB637" s="27">
        <v>41141.646539351852</v>
      </c>
    </row>
    <row r="638" spans="1:28" ht="102" x14ac:dyDescent="0.2">
      <c r="A638" s="24">
        <v>637</v>
      </c>
      <c r="B638" s="18" t="s">
        <v>1494</v>
      </c>
      <c r="C638" s="18">
        <v>189</v>
      </c>
      <c r="D638" s="18">
        <v>2</v>
      </c>
      <c r="E638" s="25" t="s">
        <v>260</v>
      </c>
      <c r="F638" s="25" t="s">
        <v>261</v>
      </c>
      <c r="G638" s="25" t="s">
        <v>194</v>
      </c>
      <c r="H638" s="18" t="s">
        <v>58</v>
      </c>
      <c r="I638" s="18" t="s">
        <v>180</v>
      </c>
      <c r="J638" s="26">
        <v>75.430000305175781</v>
      </c>
      <c r="K638" s="25">
        <v>43</v>
      </c>
      <c r="L638" s="25" t="s">
        <v>260</v>
      </c>
      <c r="R638" s="18" t="s">
        <v>1503</v>
      </c>
      <c r="S638" s="18" t="s">
        <v>1032</v>
      </c>
      <c r="U638" s="29" t="s">
        <v>2135</v>
      </c>
      <c r="AB638" s="27">
        <v>41141.646539351852</v>
      </c>
    </row>
    <row r="639" spans="1:28" ht="165.75" x14ac:dyDescent="0.2">
      <c r="A639" s="24">
        <v>638</v>
      </c>
      <c r="B639" s="18" t="s">
        <v>1494</v>
      </c>
      <c r="C639" s="18">
        <v>189</v>
      </c>
      <c r="D639" s="18">
        <v>2</v>
      </c>
      <c r="E639" s="25" t="s">
        <v>512</v>
      </c>
      <c r="F639" s="25" t="s">
        <v>513</v>
      </c>
      <c r="G639" s="25" t="s">
        <v>74</v>
      </c>
      <c r="H639" s="18" t="s">
        <v>58</v>
      </c>
      <c r="I639" s="18" t="s">
        <v>180</v>
      </c>
      <c r="J639" s="26">
        <v>76.519996643066406</v>
      </c>
      <c r="K639" s="25">
        <v>52</v>
      </c>
      <c r="L639" s="25" t="s">
        <v>512</v>
      </c>
      <c r="R639" s="18" t="s">
        <v>1504</v>
      </c>
      <c r="S639" s="18" t="s">
        <v>1505</v>
      </c>
      <c r="U639" s="29" t="s">
        <v>2129</v>
      </c>
      <c r="AB639" s="27">
        <v>41141.646539351852</v>
      </c>
    </row>
    <row r="640" spans="1:28" ht="114.75" x14ac:dyDescent="0.2">
      <c r="A640" s="24">
        <v>639</v>
      </c>
      <c r="B640" s="18" t="s">
        <v>1494</v>
      </c>
      <c r="C640" s="18">
        <v>189</v>
      </c>
      <c r="D640" s="18">
        <v>2</v>
      </c>
      <c r="E640" s="25" t="s">
        <v>512</v>
      </c>
      <c r="F640" s="25" t="s">
        <v>513</v>
      </c>
      <c r="G640" s="25" t="s">
        <v>207</v>
      </c>
      <c r="H640" s="18" t="s">
        <v>58</v>
      </c>
      <c r="I640" s="18" t="s">
        <v>180</v>
      </c>
      <c r="J640" s="26">
        <v>76.620002746582031</v>
      </c>
      <c r="K640" s="25">
        <v>62</v>
      </c>
      <c r="L640" s="25" t="s">
        <v>512</v>
      </c>
      <c r="R640" s="18" t="s">
        <v>1506</v>
      </c>
      <c r="S640" s="18" t="s">
        <v>1507</v>
      </c>
      <c r="U640" s="29" t="s">
        <v>2129</v>
      </c>
      <c r="AB640" s="27">
        <v>41141.646539351852</v>
      </c>
    </row>
    <row r="641" spans="1:28" ht="63.75" x14ac:dyDescent="0.2">
      <c r="A641" s="24">
        <v>640</v>
      </c>
      <c r="B641" s="18" t="s">
        <v>1494</v>
      </c>
      <c r="C641" s="18">
        <v>189</v>
      </c>
      <c r="D641" s="18">
        <v>2</v>
      </c>
      <c r="E641" s="25" t="s">
        <v>1478</v>
      </c>
      <c r="F641" s="25" t="s">
        <v>518</v>
      </c>
      <c r="G641" s="25" t="s">
        <v>308</v>
      </c>
      <c r="H641" s="18" t="s">
        <v>58</v>
      </c>
      <c r="I641" s="18" t="s">
        <v>180</v>
      </c>
      <c r="J641" s="26">
        <v>77.300003051757812</v>
      </c>
      <c r="K641" s="25">
        <v>30</v>
      </c>
      <c r="L641" s="25" t="s">
        <v>1478</v>
      </c>
      <c r="R641" s="18" t="s">
        <v>1508</v>
      </c>
      <c r="S641" s="18" t="s">
        <v>1352</v>
      </c>
      <c r="U641" s="29" t="s">
        <v>2136</v>
      </c>
      <c r="V641" s="29" t="s">
        <v>2146</v>
      </c>
      <c r="AB641" s="27">
        <v>41141.646539351852</v>
      </c>
    </row>
    <row r="642" spans="1:28" ht="51" x14ac:dyDescent="0.2">
      <c r="A642" s="24">
        <v>641</v>
      </c>
      <c r="B642" s="18" t="s">
        <v>1494</v>
      </c>
      <c r="C642" s="18">
        <v>189</v>
      </c>
      <c r="D642" s="18">
        <v>2</v>
      </c>
      <c r="E642" s="25" t="s">
        <v>1478</v>
      </c>
      <c r="F642" s="25" t="s">
        <v>518</v>
      </c>
      <c r="G642" s="25" t="s">
        <v>166</v>
      </c>
      <c r="H642" s="18" t="s">
        <v>143</v>
      </c>
      <c r="I642" s="18" t="s">
        <v>180</v>
      </c>
      <c r="J642" s="26">
        <v>77.540000915527344</v>
      </c>
      <c r="K642" s="25">
        <v>54</v>
      </c>
      <c r="L642" s="25" t="s">
        <v>1478</v>
      </c>
      <c r="R642" s="18" t="s">
        <v>1509</v>
      </c>
      <c r="S642" s="18" t="s">
        <v>1352</v>
      </c>
      <c r="U642" s="18" t="s">
        <v>2137</v>
      </c>
      <c r="AB642" s="27">
        <v>41141.646539351852</v>
      </c>
    </row>
    <row r="643" spans="1:28" ht="76.5" x14ac:dyDescent="0.2">
      <c r="A643" s="24">
        <v>642</v>
      </c>
      <c r="B643" s="18" t="s">
        <v>1494</v>
      </c>
      <c r="C643" s="18">
        <v>189</v>
      </c>
      <c r="D643" s="18">
        <v>2</v>
      </c>
      <c r="E643" s="25" t="s">
        <v>574</v>
      </c>
      <c r="F643" s="25" t="s">
        <v>575</v>
      </c>
      <c r="G643" s="25" t="s">
        <v>348</v>
      </c>
      <c r="H643" s="18" t="s">
        <v>58</v>
      </c>
      <c r="I643" s="18" t="s">
        <v>180</v>
      </c>
      <c r="J643" s="26">
        <v>89.110000610351562</v>
      </c>
      <c r="K643" s="25">
        <v>11</v>
      </c>
      <c r="L643" s="25" t="s">
        <v>574</v>
      </c>
      <c r="R643" s="18" t="s">
        <v>1510</v>
      </c>
      <c r="S643" s="18" t="s">
        <v>1511</v>
      </c>
      <c r="U643" s="29" t="s">
        <v>2136</v>
      </c>
      <c r="V643" s="29" t="s">
        <v>2142</v>
      </c>
      <c r="AB643" s="27">
        <v>41141.646539351852</v>
      </c>
    </row>
    <row r="644" spans="1:28" ht="140.25" x14ac:dyDescent="0.2">
      <c r="A644" s="24">
        <v>643</v>
      </c>
      <c r="B644" s="18" t="s">
        <v>1512</v>
      </c>
      <c r="C644" s="18">
        <v>189</v>
      </c>
      <c r="D644" s="18">
        <v>2</v>
      </c>
      <c r="E644" s="25" t="s">
        <v>307</v>
      </c>
      <c r="F644" s="25" t="s">
        <v>238</v>
      </c>
      <c r="G644" s="25" t="s">
        <v>308</v>
      </c>
      <c r="H644" s="18" t="s">
        <v>58</v>
      </c>
      <c r="I644" s="18" t="s">
        <v>59</v>
      </c>
      <c r="J644" s="26">
        <v>2.2999999523162842</v>
      </c>
      <c r="K644" s="25">
        <v>30</v>
      </c>
      <c r="L644" s="25" t="s">
        <v>307</v>
      </c>
      <c r="R644" s="18" t="s">
        <v>1513</v>
      </c>
      <c r="S644" s="18" t="s">
        <v>1514</v>
      </c>
      <c r="U644" s="18" t="s">
        <v>2135</v>
      </c>
      <c r="AB644" s="27">
        <v>41141.646539351852</v>
      </c>
    </row>
    <row r="645" spans="1:28" ht="25.5" x14ac:dyDescent="0.2">
      <c r="A645" s="24">
        <v>644</v>
      </c>
      <c r="B645" s="18" t="s">
        <v>1512</v>
      </c>
      <c r="C645" s="18">
        <v>189</v>
      </c>
      <c r="D645" s="18">
        <v>2</v>
      </c>
      <c r="E645" s="25" t="s">
        <v>210</v>
      </c>
      <c r="F645" s="25" t="s">
        <v>211</v>
      </c>
      <c r="G645" s="25" t="s">
        <v>84</v>
      </c>
      <c r="H645" s="18" t="s">
        <v>143</v>
      </c>
      <c r="I645" s="18" t="s">
        <v>180</v>
      </c>
      <c r="J645" s="26">
        <v>7.059999942779541</v>
      </c>
      <c r="K645" s="25">
        <v>6</v>
      </c>
      <c r="L645" s="25" t="s">
        <v>210</v>
      </c>
      <c r="R645" s="18" t="s">
        <v>1515</v>
      </c>
      <c r="S645" s="18" t="s">
        <v>1516</v>
      </c>
      <c r="U645" s="18" t="s">
        <v>2137</v>
      </c>
      <c r="AB645" s="27">
        <v>41141.646539351852</v>
      </c>
    </row>
    <row r="646" spans="1:28" ht="102" x14ac:dyDescent="0.2">
      <c r="A646" s="24">
        <v>645</v>
      </c>
      <c r="B646" s="18" t="s">
        <v>1512</v>
      </c>
      <c r="C646" s="18">
        <v>189</v>
      </c>
      <c r="D646" s="18">
        <v>2</v>
      </c>
      <c r="E646" s="25" t="s">
        <v>315</v>
      </c>
      <c r="F646" s="25" t="s">
        <v>238</v>
      </c>
      <c r="G646" s="25" t="s">
        <v>166</v>
      </c>
      <c r="H646" s="18" t="s">
        <v>143</v>
      </c>
      <c r="I646" s="18" t="s">
        <v>59</v>
      </c>
      <c r="J646" s="26">
        <v>2.5399999618530273</v>
      </c>
      <c r="K646" s="25">
        <v>54</v>
      </c>
      <c r="L646" s="25" t="s">
        <v>315</v>
      </c>
      <c r="R646" s="18" t="s">
        <v>1517</v>
      </c>
      <c r="S646" s="18" t="s">
        <v>1518</v>
      </c>
      <c r="U646" s="18" t="s">
        <v>2137</v>
      </c>
      <c r="AB646" s="27">
        <v>41141.646539351852</v>
      </c>
    </row>
    <row r="647" spans="1:28" ht="51" x14ac:dyDescent="0.2">
      <c r="A647" s="24">
        <v>646</v>
      </c>
      <c r="B647" s="18" t="s">
        <v>1512</v>
      </c>
      <c r="C647" s="18">
        <v>189</v>
      </c>
      <c r="D647" s="18">
        <v>2</v>
      </c>
      <c r="E647" s="25" t="s">
        <v>189</v>
      </c>
      <c r="F647" s="25" t="s">
        <v>255</v>
      </c>
      <c r="G647" s="25" t="s">
        <v>74</v>
      </c>
      <c r="H647" s="18" t="s">
        <v>58</v>
      </c>
      <c r="I647" s="18" t="s">
        <v>59</v>
      </c>
      <c r="J647" s="26">
        <v>4.5199999809265137</v>
      </c>
      <c r="K647" s="25">
        <v>52</v>
      </c>
      <c r="L647" s="25" t="s">
        <v>189</v>
      </c>
      <c r="R647" s="18" t="s">
        <v>1519</v>
      </c>
      <c r="S647" s="18" t="s">
        <v>1520</v>
      </c>
      <c r="U647" s="18" t="s">
        <v>2135</v>
      </c>
      <c r="AB647" s="27">
        <v>41141.646539351852</v>
      </c>
    </row>
    <row r="648" spans="1:28" ht="89.25" x14ac:dyDescent="0.2">
      <c r="A648" s="24">
        <v>647</v>
      </c>
      <c r="B648" s="18" t="s">
        <v>1512</v>
      </c>
      <c r="C648" s="18">
        <v>189</v>
      </c>
      <c r="D648" s="18">
        <v>2</v>
      </c>
      <c r="E648" s="25" t="s">
        <v>189</v>
      </c>
      <c r="F648" s="25" t="s">
        <v>255</v>
      </c>
      <c r="G648" s="25" t="s">
        <v>74</v>
      </c>
      <c r="H648" s="18" t="s">
        <v>143</v>
      </c>
      <c r="I648" s="18" t="s">
        <v>180</v>
      </c>
      <c r="J648" s="26">
        <v>4.5199999809265137</v>
      </c>
      <c r="K648" s="25">
        <v>52</v>
      </c>
      <c r="L648" s="25" t="s">
        <v>189</v>
      </c>
      <c r="R648" s="18" t="s">
        <v>1521</v>
      </c>
      <c r="S648" s="18" t="s">
        <v>1522</v>
      </c>
      <c r="U648" s="18" t="s">
        <v>2137</v>
      </c>
      <c r="AB648" s="27">
        <v>41141.646539351852</v>
      </c>
    </row>
    <row r="649" spans="1:28" ht="178.5" x14ac:dyDescent="0.2">
      <c r="A649" s="24">
        <v>648</v>
      </c>
      <c r="B649" s="18" t="s">
        <v>1512</v>
      </c>
      <c r="C649" s="18">
        <v>189</v>
      </c>
      <c r="D649" s="18">
        <v>2</v>
      </c>
      <c r="E649" s="25" t="s">
        <v>328</v>
      </c>
      <c r="F649" s="25" t="s">
        <v>84</v>
      </c>
      <c r="G649" s="25" t="s">
        <v>114</v>
      </c>
      <c r="H649" s="18" t="s">
        <v>143</v>
      </c>
      <c r="I649" s="18" t="s">
        <v>180</v>
      </c>
      <c r="J649" s="26">
        <v>6.190000057220459</v>
      </c>
      <c r="K649" s="25">
        <v>19</v>
      </c>
      <c r="L649" s="25" t="s">
        <v>328</v>
      </c>
      <c r="R649" s="18" t="s">
        <v>1523</v>
      </c>
      <c r="S649" s="18" t="s">
        <v>1524</v>
      </c>
      <c r="U649" s="18" t="s">
        <v>2137</v>
      </c>
      <c r="AB649" s="27">
        <v>41141.646539351852</v>
      </c>
    </row>
    <row r="650" spans="1:28" ht="51" x14ac:dyDescent="0.2">
      <c r="A650" s="24">
        <v>649</v>
      </c>
      <c r="B650" s="18" t="s">
        <v>1512</v>
      </c>
      <c r="C650" s="18">
        <v>189</v>
      </c>
      <c r="D650" s="18">
        <v>2</v>
      </c>
      <c r="E650" s="25" t="s">
        <v>636</v>
      </c>
      <c r="F650" s="25" t="s">
        <v>161</v>
      </c>
      <c r="G650" s="25" t="s">
        <v>198</v>
      </c>
      <c r="H650" s="18" t="s">
        <v>58</v>
      </c>
      <c r="I650" s="18" t="s">
        <v>59</v>
      </c>
      <c r="J650" s="26">
        <v>74.400001525878906</v>
      </c>
      <c r="K650" s="25">
        <v>40</v>
      </c>
      <c r="L650" s="25" t="s">
        <v>636</v>
      </c>
      <c r="R650" s="18" t="s">
        <v>1525</v>
      </c>
      <c r="S650" s="18" t="s">
        <v>1526</v>
      </c>
      <c r="U650" s="29" t="s">
        <v>2136</v>
      </c>
      <c r="V650" s="29" t="s">
        <v>2143</v>
      </c>
      <c r="AB650" s="27">
        <v>41141.646539351852</v>
      </c>
    </row>
    <row r="651" spans="1:28" ht="140.25" x14ac:dyDescent="0.2">
      <c r="A651" s="24">
        <v>650</v>
      </c>
      <c r="B651" s="18" t="s">
        <v>1512</v>
      </c>
      <c r="C651" s="18">
        <v>189</v>
      </c>
      <c r="D651" s="18">
        <v>2</v>
      </c>
      <c r="E651" s="25" t="s">
        <v>160</v>
      </c>
      <c r="F651" s="25" t="s">
        <v>161</v>
      </c>
      <c r="G651" s="25" t="s">
        <v>211</v>
      </c>
      <c r="H651" s="18" t="s">
        <v>143</v>
      </c>
      <c r="I651" s="18" t="s">
        <v>180</v>
      </c>
      <c r="J651" s="26">
        <v>74.069999694824219</v>
      </c>
      <c r="K651" s="25">
        <v>7</v>
      </c>
      <c r="L651" s="25" t="s">
        <v>160</v>
      </c>
      <c r="R651" s="18" t="s">
        <v>1527</v>
      </c>
      <c r="S651" s="18" t="s">
        <v>1528</v>
      </c>
      <c r="U651" s="18" t="s">
        <v>2137</v>
      </c>
      <c r="AB651" s="27">
        <v>41141.646539351852</v>
      </c>
    </row>
    <row r="652" spans="1:28" ht="114.75" x14ac:dyDescent="0.2">
      <c r="A652" s="24">
        <v>651</v>
      </c>
      <c r="B652" s="18" t="s">
        <v>1512</v>
      </c>
      <c r="C652" s="18">
        <v>189</v>
      </c>
      <c r="D652" s="18">
        <v>2</v>
      </c>
      <c r="E652" s="25" t="s">
        <v>1529</v>
      </c>
      <c r="F652" s="25" t="s">
        <v>359</v>
      </c>
      <c r="G652" s="25" t="s">
        <v>262</v>
      </c>
      <c r="H652" s="18" t="s">
        <v>58</v>
      </c>
      <c r="I652" s="18" t="s">
        <v>59</v>
      </c>
      <c r="J652" s="26">
        <v>20.459999084472656</v>
      </c>
      <c r="K652" s="25">
        <v>46</v>
      </c>
      <c r="L652" s="25" t="s">
        <v>1529</v>
      </c>
      <c r="R652" s="18" t="s">
        <v>1530</v>
      </c>
      <c r="S652" s="18" t="s">
        <v>1531</v>
      </c>
      <c r="U652" s="18" t="s">
        <v>2135</v>
      </c>
      <c r="AB652" s="27">
        <v>41141.646539351852</v>
      </c>
    </row>
    <row r="653" spans="1:28" ht="51" x14ac:dyDescent="0.2">
      <c r="A653" s="24">
        <v>652</v>
      </c>
      <c r="B653" s="18" t="s">
        <v>1532</v>
      </c>
      <c r="C653" s="18">
        <v>189</v>
      </c>
      <c r="D653" s="18">
        <v>2</v>
      </c>
      <c r="E653" s="25" t="s">
        <v>267</v>
      </c>
      <c r="F653" s="25" t="s">
        <v>1403</v>
      </c>
      <c r="G653" s="25" t="s">
        <v>720</v>
      </c>
      <c r="H653" s="18" t="s">
        <v>58</v>
      </c>
      <c r="I653" s="18" t="s">
        <v>59</v>
      </c>
      <c r="J653" s="26">
        <v>231.1199951171875</v>
      </c>
      <c r="K653" s="25">
        <v>12</v>
      </c>
      <c r="L653" s="25" t="s">
        <v>267</v>
      </c>
      <c r="R653" s="18" t="s">
        <v>1533</v>
      </c>
      <c r="S653" s="18" t="s">
        <v>1534</v>
      </c>
      <c r="U653" s="18" t="s">
        <v>2129</v>
      </c>
      <c r="AB653" s="27">
        <v>41141.646539351852</v>
      </c>
    </row>
    <row r="654" spans="1:28" x14ac:dyDescent="0.2">
      <c r="A654" s="24">
        <v>653</v>
      </c>
      <c r="B654" s="18" t="s">
        <v>1532</v>
      </c>
      <c r="C654" s="18">
        <v>189</v>
      </c>
      <c r="D654" s="18">
        <v>2</v>
      </c>
      <c r="E654" s="25" t="s">
        <v>1535</v>
      </c>
      <c r="F654" s="25" t="s">
        <v>1416</v>
      </c>
      <c r="G654" s="25" t="s">
        <v>359</v>
      </c>
      <c r="H654" s="18" t="s">
        <v>143</v>
      </c>
      <c r="I654" s="18" t="s">
        <v>59</v>
      </c>
      <c r="J654" s="26">
        <v>235.19999694824219</v>
      </c>
      <c r="K654" s="25">
        <v>20</v>
      </c>
      <c r="L654" s="25" t="s">
        <v>1535</v>
      </c>
      <c r="R654" s="18" t="s">
        <v>1536</v>
      </c>
      <c r="S654" s="18" t="s">
        <v>1537</v>
      </c>
      <c r="U654" s="18" t="s">
        <v>2137</v>
      </c>
      <c r="AB654" s="27">
        <v>41141.646539351852</v>
      </c>
    </row>
    <row r="655" spans="1:28" ht="165.75" x14ac:dyDescent="0.2">
      <c r="A655" s="24">
        <v>654</v>
      </c>
      <c r="B655" s="18" t="s">
        <v>1532</v>
      </c>
      <c r="C655" s="18">
        <v>189</v>
      </c>
      <c r="D655" s="18">
        <v>2</v>
      </c>
      <c r="E655" s="25" t="s">
        <v>82</v>
      </c>
      <c r="F655" s="25" t="s">
        <v>1446</v>
      </c>
      <c r="G655" s="25" t="s">
        <v>84</v>
      </c>
      <c r="H655" s="18" t="s">
        <v>58</v>
      </c>
      <c r="I655" s="18" t="s">
        <v>59</v>
      </c>
      <c r="J655" s="26">
        <v>239.05999755859375</v>
      </c>
      <c r="K655" s="25">
        <v>6</v>
      </c>
      <c r="L655" s="25" t="s">
        <v>82</v>
      </c>
      <c r="R655" s="18" t="s">
        <v>1538</v>
      </c>
      <c r="S655" s="18" t="s">
        <v>1539</v>
      </c>
      <c r="U655" s="18" t="s">
        <v>2129</v>
      </c>
      <c r="AB655" s="27">
        <v>41141.646539351852</v>
      </c>
    </row>
    <row r="656" spans="1:28" ht="76.5" x14ac:dyDescent="0.2">
      <c r="A656" s="24">
        <v>655</v>
      </c>
      <c r="B656" s="18" t="s">
        <v>1532</v>
      </c>
      <c r="C656" s="18">
        <v>189</v>
      </c>
      <c r="D656" s="18">
        <v>2</v>
      </c>
      <c r="E656" s="25" t="s">
        <v>82</v>
      </c>
      <c r="F656" s="25" t="s">
        <v>1446</v>
      </c>
      <c r="G656" s="25" t="s">
        <v>268</v>
      </c>
      <c r="H656" s="18" t="s">
        <v>58</v>
      </c>
      <c r="I656" s="18" t="s">
        <v>59</v>
      </c>
      <c r="J656" s="26">
        <v>239.32000732421875</v>
      </c>
      <c r="K656" s="25">
        <v>32</v>
      </c>
      <c r="L656" s="25" t="s">
        <v>82</v>
      </c>
      <c r="R656" s="18" t="s">
        <v>1540</v>
      </c>
      <c r="S656" s="18" t="s">
        <v>1541</v>
      </c>
      <c r="U656" s="18" t="s">
        <v>2129</v>
      </c>
      <c r="AB656" s="27">
        <v>41141.646539351852</v>
      </c>
    </row>
    <row r="657" spans="1:28" ht="38.25" x14ac:dyDescent="0.2">
      <c r="A657" s="24">
        <v>656</v>
      </c>
      <c r="B657" s="18" t="s">
        <v>1532</v>
      </c>
      <c r="C657" s="18">
        <v>189</v>
      </c>
      <c r="D657" s="18">
        <v>2</v>
      </c>
      <c r="E657" s="25" t="s">
        <v>82</v>
      </c>
      <c r="F657" s="25" t="s">
        <v>121</v>
      </c>
      <c r="G657" s="25" t="s">
        <v>455</v>
      </c>
      <c r="H657" s="18" t="s">
        <v>143</v>
      </c>
      <c r="I657" s="18" t="s">
        <v>59</v>
      </c>
      <c r="J657" s="26">
        <v>241.25999450683594</v>
      </c>
      <c r="K657" s="25">
        <v>26</v>
      </c>
      <c r="L657" s="25" t="s">
        <v>82</v>
      </c>
      <c r="R657" s="18" t="s">
        <v>1542</v>
      </c>
      <c r="S657" s="18" t="s">
        <v>1537</v>
      </c>
      <c r="U657" s="18" t="s">
        <v>2137</v>
      </c>
      <c r="AB657" s="27">
        <v>41141.646539351852</v>
      </c>
    </row>
    <row r="658" spans="1:28" ht="38.25" x14ac:dyDescent="0.2">
      <c r="A658" s="24">
        <v>657</v>
      </c>
      <c r="B658" s="18" t="s">
        <v>1532</v>
      </c>
      <c r="C658" s="18">
        <v>189</v>
      </c>
      <c r="D658" s="18">
        <v>2</v>
      </c>
      <c r="E658" s="25" t="s">
        <v>130</v>
      </c>
      <c r="F658" s="25" t="s">
        <v>93</v>
      </c>
      <c r="G658" s="25" t="s">
        <v>131</v>
      </c>
      <c r="H658" s="18" t="s">
        <v>143</v>
      </c>
      <c r="I658" s="18" t="s">
        <v>59</v>
      </c>
      <c r="J658" s="26">
        <v>244.36000061035156</v>
      </c>
      <c r="K658" s="25">
        <v>36</v>
      </c>
      <c r="L658" s="25" t="s">
        <v>130</v>
      </c>
      <c r="R658" s="18" t="s">
        <v>1543</v>
      </c>
      <c r="S658" s="18" t="s">
        <v>1544</v>
      </c>
      <c r="U658" s="18" t="s">
        <v>2137</v>
      </c>
      <c r="AB658" s="27">
        <v>41141.646539351852</v>
      </c>
    </row>
    <row r="659" spans="1:28" ht="51" x14ac:dyDescent="0.2">
      <c r="A659" s="24">
        <v>658</v>
      </c>
      <c r="B659" s="18" t="s">
        <v>1532</v>
      </c>
      <c r="C659" s="18">
        <v>189</v>
      </c>
      <c r="D659" s="18">
        <v>2</v>
      </c>
      <c r="E659" s="25" t="s">
        <v>82</v>
      </c>
      <c r="F659" s="25" t="s">
        <v>1446</v>
      </c>
      <c r="G659" s="25" t="s">
        <v>268</v>
      </c>
      <c r="H659" s="18" t="s">
        <v>58</v>
      </c>
      <c r="I659" s="18" t="s">
        <v>59</v>
      </c>
      <c r="J659" s="26">
        <v>239.32000732421875</v>
      </c>
      <c r="K659" s="25">
        <v>32</v>
      </c>
      <c r="L659" s="25" t="s">
        <v>82</v>
      </c>
      <c r="R659" s="18" t="s">
        <v>1545</v>
      </c>
      <c r="S659" s="18" t="s">
        <v>1546</v>
      </c>
      <c r="U659" s="18" t="s">
        <v>2129</v>
      </c>
      <c r="AB659" s="27">
        <v>41141.646539351852</v>
      </c>
    </row>
    <row r="660" spans="1:28" ht="76.5" x14ac:dyDescent="0.2">
      <c r="A660" s="24">
        <v>659</v>
      </c>
      <c r="B660" s="18" t="s">
        <v>1532</v>
      </c>
      <c r="C660" s="18">
        <v>189</v>
      </c>
      <c r="D660" s="18">
        <v>2</v>
      </c>
      <c r="E660" s="25" t="s">
        <v>1043</v>
      </c>
      <c r="F660" s="25" t="s">
        <v>789</v>
      </c>
      <c r="G660" s="25" t="s">
        <v>117</v>
      </c>
      <c r="H660" s="18" t="s">
        <v>58</v>
      </c>
      <c r="I660" s="18" t="s">
        <v>59</v>
      </c>
      <c r="J660" s="26">
        <v>246.47000122070312</v>
      </c>
      <c r="K660" s="25">
        <v>47</v>
      </c>
      <c r="L660" s="25" t="s">
        <v>1043</v>
      </c>
      <c r="R660" s="18" t="s">
        <v>1547</v>
      </c>
      <c r="S660" s="18" t="s">
        <v>1548</v>
      </c>
      <c r="U660" s="18" t="s">
        <v>2129</v>
      </c>
      <c r="AB660" s="27">
        <v>41141.646539351852</v>
      </c>
    </row>
    <row r="661" spans="1:28" ht="51" x14ac:dyDescent="0.2">
      <c r="A661" s="24">
        <v>660</v>
      </c>
      <c r="B661" s="18" t="s">
        <v>1532</v>
      </c>
      <c r="C661" s="18">
        <v>189</v>
      </c>
      <c r="D661" s="18">
        <v>2</v>
      </c>
      <c r="E661" s="25" t="s">
        <v>798</v>
      </c>
      <c r="F661" s="25" t="s">
        <v>824</v>
      </c>
      <c r="G661" s="25" t="s">
        <v>179</v>
      </c>
      <c r="H661" s="18" t="s">
        <v>58</v>
      </c>
      <c r="I661" s="18" t="s">
        <v>59</v>
      </c>
      <c r="J661" s="26">
        <v>247.27000427246094</v>
      </c>
      <c r="K661" s="25">
        <v>27</v>
      </c>
      <c r="L661" s="25" t="s">
        <v>798</v>
      </c>
      <c r="R661" s="18" t="s">
        <v>1549</v>
      </c>
      <c r="S661" s="18" t="s">
        <v>1550</v>
      </c>
      <c r="U661" s="18" t="s">
        <v>2129</v>
      </c>
      <c r="AB661" s="27">
        <v>41141.646539351852</v>
      </c>
    </row>
    <row r="662" spans="1:28" ht="63.75" x14ac:dyDescent="0.2">
      <c r="A662" s="24">
        <v>661</v>
      </c>
      <c r="B662" s="18" t="s">
        <v>1532</v>
      </c>
      <c r="C662" s="18">
        <v>189</v>
      </c>
      <c r="D662" s="18">
        <v>2</v>
      </c>
      <c r="E662" s="25" t="s">
        <v>798</v>
      </c>
      <c r="F662" s="25" t="s">
        <v>799</v>
      </c>
      <c r="G662" s="25" t="s">
        <v>65</v>
      </c>
      <c r="H662" s="18" t="s">
        <v>58</v>
      </c>
      <c r="I662" s="18" t="s">
        <v>59</v>
      </c>
      <c r="J662" s="26">
        <v>248.14999389648437</v>
      </c>
      <c r="K662" s="25">
        <v>15</v>
      </c>
      <c r="L662" s="25" t="s">
        <v>798</v>
      </c>
      <c r="R662" s="18" t="s">
        <v>1551</v>
      </c>
      <c r="S662" s="18" t="s">
        <v>1552</v>
      </c>
      <c r="U662" s="18" t="s">
        <v>2129</v>
      </c>
      <c r="AB662" s="27">
        <v>41141.646539351852</v>
      </c>
    </row>
    <row r="663" spans="1:28" ht="25.5" x14ac:dyDescent="0.2">
      <c r="A663" s="24">
        <v>662</v>
      </c>
      <c r="B663" s="18" t="s">
        <v>1532</v>
      </c>
      <c r="C663" s="18">
        <v>189</v>
      </c>
      <c r="D663" s="18">
        <v>2</v>
      </c>
      <c r="E663" s="25" t="s">
        <v>63</v>
      </c>
      <c r="F663" s="25" t="s">
        <v>263</v>
      </c>
      <c r="G663" s="25" t="s">
        <v>497</v>
      </c>
      <c r="H663" s="18" t="s">
        <v>143</v>
      </c>
      <c r="I663" s="18" t="s">
        <v>59</v>
      </c>
      <c r="J663" s="26">
        <v>228.60000610351562</v>
      </c>
      <c r="K663" s="25">
        <v>60</v>
      </c>
      <c r="L663" s="25" t="s">
        <v>63</v>
      </c>
      <c r="R663" s="18" t="s">
        <v>1553</v>
      </c>
      <c r="S663" s="18" t="s">
        <v>1537</v>
      </c>
      <c r="U663" s="18" t="s">
        <v>2137</v>
      </c>
      <c r="AB663" s="27">
        <v>41141.646539351852</v>
      </c>
    </row>
    <row r="664" spans="1:28" ht="38.25" x14ac:dyDescent="0.2">
      <c r="A664" s="24">
        <v>663</v>
      </c>
      <c r="B664" s="18" t="s">
        <v>1532</v>
      </c>
      <c r="C664" s="18">
        <v>189</v>
      </c>
      <c r="D664" s="18">
        <v>2</v>
      </c>
      <c r="H664" s="18" t="s">
        <v>143</v>
      </c>
      <c r="I664" s="18" t="s">
        <v>59</v>
      </c>
      <c r="R664" s="18" t="s">
        <v>1554</v>
      </c>
      <c r="S664" s="18" t="s">
        <v>1555</v>
      </c>
      <c r="U664" s="18" t="s">
        <v>2137</v>
      </c>
      <c r="AB664" s="27">
        <v>41141.646539351852</v>
      </c>
    </row>
    <row r="665" spans="1:28" ht="25.5" x14ac:dyDescent="0.2">
      <c r="A665" s="24">
        <v>664</v>
      </c>
      <c r="B665" s="18" t="s">
        <v>1532</v>
      </c>
      <c r="C665" s="18">
        <v>189</v>
      </c>
      <c r="D665" s="18">
        <v>2</v>
      </c>
      <c r="E665" s="25" t="s">
        <v>141</v>
      </c>
      <c r="F665" s="25" t="s">
        <v>142</v>
      </c>
      <c r="G665" s="25" t="s">
        <v>234</v>
      </c>
      <c r="H665" s="18" t="s">
        <v>143</v>
      </c>
      <c r="I665" s="18" t="s">
        <v>59</v>
      </c>
      <c r="J665" s="26">
        <v>250.1300048828125</v>
      </c>
      <c r="K665" s="25">
        <v>13</v>
      </c>
      <c r="L665" s="25" t="s">
        <v>141</v>
      </c>
      <c r="R665" s="18" t="s">
        <v>1556</v>
      </c>
      <c r="S665" s="18" t="s">
        <v>1557</v>
      </c>
      <c r="U665" s="18" t="s">
        <v>2137</v>
      </c>
      <c r="AB665" s="27">
        <v>41141.646539351852</v>
      </c>
    </row>
    <row r="666" spans="1:28" ht="51" x14ac:dyDescent="0.2">
      <c r="A666" s="24">
        <v>665</v>
      </c>
      <c r="B666" s="18" t="s">
        <v>1532</v>
      </c>
      <c r="C666" s="18">
        <v>189</v>
      </c>
      <c r="D666" s="18">
        <v>2</v>
      </c>
      <c r="E666" s="25" t="s">
        <v>141</v>
      </c>
      <c r="F666" s="25" t="s">
        <v>142</v>
      </c>
      <c r="G666" s="25" t="s">
        <v>455</v>
      </c>
      <c r="H666" s="18" t="s">
        <v>143</v>
      </c>
      <c r="I666" s="18" t="s">
        <v>59</v>
      </c>
      <c r="J666" s="26">
        <v>250.25999450683594</v>
      </c>
      <c r="K666" s="25">
        <v>26</v>
      </c>
      <c r="L666" s="25" t="s">
        <v>141</v>
      </c>
      <c r="R666" s="18" t="s">
        <v>1558</v>
      </c>
      <c r="S666" s="18" t="s">
        <v>1559</v>
      </c>
      <c r="U666" s="18" t="s">
        <v>2137</v>
      </c>
      <c r="AB666" s="27">
        <v>41141.646539351852</v>
      </c>
    </row>
    <row r="667" spans="1:28" ht="38.25" x14ac:dyDescent="0.2">
      <c r="A667" s="24">
        <v>666</v>
      </c>
      <c r="B667" s="18" t="s">
        <v>1532</v>
      </c>
      <c r="C667" s="18">
        <v>189</v>
      </c>
      <c r="D667" s="18">
        <v>2</v>
      </c>
      <c r="E667" s="25" t="s">
        <v>1560</v>
      </c>
      <c r="F667" s="25" t="s">
        <v>1561</v>
      </c>
      <c r="G667" s="25" t="s">
        <v>447</v>
      </c>
      <c r="H667" s="18" t="s">
        <v>143</v>
      </c>
      <c r="I667" s="18" t="s">
        <v>59</v>
      </c>
      <c r="J667" s="26">
        <v>251.13999938964844</v>
      </c>
      <c r="K667" s="25">
        <v>14</v>
      </c>
      <c r="L667" s="25" t="s">
        <v>1560</v>
      </c>
      <c r="R667" s="18" t="s">
        <v>1562</v>
      </c>
      <c r="S667" s="18" t="s">
        <v>1563</v>
      </c>
      <c r="U667" s="18" t="s">
        <v>2137</v>
      </c>
      <c r="AB667" s="27">
        <v>41141.646539351852</v>
      </c>
    </row>
    <row r="668" spans="1:28" ht="89.25" x14ac:dyDescent="0.2">
      <c r="A668" s="24">
        <v>667</v>
      </c>
      <c r="B668" s="18" t="s">
        <v>1532</v>
      </c>
      <c r="C668" s="18">
        <v>189</v>
      </c>
      <c r="D668" s="18">
        <v>2</v>
      </c>
      <c r="E668" s="25" t="s">
        <v>541</v>
      </c>
      <c r="F668" s="25" t="s">
        <v>536</v>
      </c>
      <c r="H668" s="18" t="s">
        <v>58</v>
      </c>
      <c r="I668" s="18" t="s">
        <v>59</v>
      </c>
      <c r="J668" s="26">
        <v>80</v>
      </c>
      <c r="L668" s="25" t="s">
        <v>541</v>
      </c>
      <c r="R668" s="18" t="s">
        <v>1564</v>
      </c>
      <c r="S668" s="18" t="s">
        <v>1565</v>
      </c>
      <c r="U668" s="29" t="s">
        <v>2136</v>
      </c>
      <c r="V668" s="29" t="s">
        <v>2146</v>
      </c>
      <c r="AB668" s="27">
        <v>41141.646539351852</v>
      </c>
    </row>
    <row r="669" spans="1:28" ht="51" x14ac:dyDescent="0.2">
      <c r="A669" s="24">
        <v>668</v>
      </c>
      <c r="B669" s="18" t="s">
        <v>1532</v>
      </c>
      <c r="C669" s="18">
        <v>189</v>
      </c>
      <c r="D669" s="18">
        <v>2</v>
      </c>
      <c r="E669" s="25" t="s">
        <v>541</v>
      </c>
      <c r="F669" s="25" t="s">
        <v>536</v>
      </c>
      <c r="H669" s="18" t="s">
        <v>58</v>
      </c>
      <c r="I669" s="18" t="s">
        <v>59</v>
      </c>
      <c r="J669" s="26">
        <v>80</v>
      </c>
      <c r="L669" s="25" t="s">
        <v>541</v>
      </c>
      <c r="R669" s="18" t="s">
        <v>1566</v>
      </c>
      <c r="S669" s="18" t="s">
        <v>1567</v>
      </c>
      <c r="U669" s="29" t="s">
        <v>2136</v>
      </c>
      <c r="V669" s="29" t="s">
        <v>2146</v>
      </c>
      <c r="AB669" s="27">
        <v>41141.646539351852</v>
      </c>
    </row>
    <row r="670" spans="1:28" ht="127.5" x14ac:dyDescent="0.2">
      <c r="A670" s="24">
        <v>669</v>
      </c>
      <c r="B670" s="18" t="s">
        <v>1532</v>
      </c>
      <c r="C670" s="18">
        <v>189</v>
      </c>
      <c r="D670" s="18">
        <v>2</v>
      </c>
      <c r="E670" s="25" t="s">
        <v>1568</v>
      </c>
      <c r="F670" s="25" t="s">
        <v>1569</v>
      </c>
      <c r="H670" s="18" t="s">
        <v>58</v>
      </c>
      <c r="I670" s="18" t="s">
        <v>59</v>
      </c>
      <c r="J670" s="26">
        <v>83</v>
      </c>
      <c r="L670" s="25" t="s">
        <v>1568</v>
      </c>
      <c r="R670" s="18" t="s">
        <v>1570</v>
      </c>
      <c r="S670" s="18" t="s">
        <v>1571</v>
      </c>
      <c r="U670" s="29" t="s">
        <v>2135</v>
      </c>
      <c r="V670" s="18" t="s">
        <v>2139</v>
      </c>
      <c r="AB670" s="27">
        <v>41141.646539351852</v>
      </c>
    </row>
    <row r="671" spans="1:28" ht="140.25" x14ac:dyDescent="0.2">
      <c r="A671" s="24">
        <v>670</v>
      </c>
      <c r="B671" s="18" t="s">
        <v>1532</v>
      </c>
      <c r="C671" s="18">
        <v>189</v>
      </c>
      <c r="D671" s="18">
        <v>2</v>
      </c>
      <c r="E671" s="25" t="s">
        <v>1384</v>
      </c>
      <c r="F671" s="25" t="s">
        <v>1381</v>
      </c>
      <c r="H671" s="18" t="s">
        <v>58</v>
      </c>
      <c r="I671" s="18" t="s">
        <v>59</v>
      </c>
      <c r="J671" s="26">
        <v>85</v>
      </c>
      <c r="L671" s="25" t="s">
        <v>1384</v>
      </c>
      <c r="R671" s="18" t="s">
        <v>1572</v>
      </c>
      <c r="S671" s="18" t="s">
        <v>1573</v>
      </c>
      <c r="U671" s="29" t="s">
        <v>2135</v>
      </c>
      <c r="V671" s="18" t="s">
        <v>2141</v>
      </c>
      <c r="AB671" s="27">
        <v>41141.646539351852</v>
      </c>
    </row>
    <row r="672" spans="1:28" ht="89.25" x14ac:dyDescent="0.2">
      <c r="A672" s="24">
        <v>671</v>
      </c>
      <c r="B672" s="18" t="s">
        <v>1532</v>
      </c>
      <c r="C672" s="18">
        <v>189</v>
      </c>
      <c r="D672" s="18">
        <v>2</v>
      </c>
      <c r="E672" s="25" t="s">
        <v>641</v>
      </c>
      <c r="F672" s="25" t="s">
        <v>261</v>
      </c>
      <c r="H672" s="18" t="s">
        <v>143</v>
      </c>
      <c r="I672" s="18" t="s">
        <v>59</v>
      </c>
      <c r="J672" s="26">
        <v>75</v>
      </c>
      <c r="L672" s="25" t="s">
        <v>641</v>
      </c>
      <c r="R672" s="18" t="s">
        <v>1574</v>
      </c>
      <c r="S672" s="18" t="s">
        <v>1575</v>
      </c>
      <c r="U672" s="18" t="s">
        <v>2137</v>
      </c>
      <c r="AB672" s="27">
        <v>41141.646539351852</v>
      </c>
    </row>
    <row r="673" spans="1:28" ht="51" x14ac:dyDescent="0.2">
      <c r="A673" s="24">
        <v>672</v>
      </c>
      <c r="B673" s="18" t="s">
        <v>1532</v>
      </c>
      <c r="C673" s="18">
        <v>189</v>
      </c>
      <c r="D673" s="18">
        <v>2</v>
      </c>
      <c r="E673" s="25" t="s">
        <v>641</v>
      </c>
      <c r="F673" s="25" t="s">
        <v>261</v>
      </c>
      <c r="H673" s="18" t="s">
        <v>58</v>
      </c>
      <c r="I673" s="18" t="s">
        <v>59</v>
      </c>
      <c r="J673" s="26">
        <v>75</v>
      </c>
      <c r="L673" s="25" t="s">
        <v>641</v>
      </c>
      <c r="R673" s="18" t="s">
        <v>1576</v>
      </c>
      <c r="S673" s="18" t="s">
        <v>1577</v>
      </c>
      <c r="U673" s="29" t="s">
        <v>2135</v>
      </c>
      <c r="V673" s="18" t="s">
        <v>2143</v>
      </c>
      <c r="AB673" s="27">
        <v>41141.646539351852</v>
      </c>
    </row>
    <row r="674" spans="1:28" ht="63.75" x14ac:dyDescent="0.2">
      <c r="A674" s="24">
        <v>673</v>
      </c>
      <c r="B674" s="18" t="s">
        <v>1532</v>
      </c>
      <c r="C674" s="18">
        <v>189</v>
      </c>
      <c r="D674" s="18">
        <v>2</v>
      </c>
      <c r="E674" s="25" t="s">
        <v>398</v>
      </c>
      <c r="F674" s="25" t="s">
        <v>399</v>
      </c>
      <c r="H674" s="18" t="s">
        <v>58</v>
      </c>
      <c r="I674" s="18" t="s">
        <v>59</v>
      </c>
      <c r="J674" s="26">
        <v>78</v>
      </c>
      <c r="L674" s="25" t="s">
        <v>398</v>
      </c>
      <c r="R674" s="18" t="s">
        <v>1578</v>
      </c>
      <c r="S674" s="18" t="s">
        <v>1579</v>
      </c>
      <c r="U674" s="29" t="s">
        <v>2136</v>
      </c>
      <c r="V674" s="29" t="s">
        <v>2146</v>
      </c>
      <c r="AB674" s="27">
        <v>41141.646539351852</v>
      </c>
    </row>
    <row r="675" spans="1:28" ht="165.75" x14ac:dyDescent="0.2">
      <c r="A675" s="24">
        <v>674</v>
      </c>
      <c r="B675" s="18" t="s">
        <v>1532</v>
      </c>
      <c r="C675" s="18">
        <v>189</v>
      </c>
      <c r="D675" s="18">
        <v>2</v>
      </c>
      <c r="E675" s="25" t="s">
        <v>523</v>
      </c>
      <c r="F675" s="25" t="s">
        <v>527</v>
      </c>
      <c r="H675" s="18" t="s">
        <v>58</v>
      </c>
      <c r="I675" s="18" t="s">
        <v>59</v>
      </c>
      <c r="J675" s="26">
        <v>79</v>
      </c>
      <c r="L675" s="25" t="s">
        <v>523</v>
      </c>
      <c r="R675" s="18" t="s">
        <v>1580</v>
      </c>
      <c r="S675" s="18" t="s">
        <v>1581</v>
      </c>
      <c r="U675" s="29" t="s">
        <v>2135</v>
      </c>
      <c r="V675" s="29" t="s">
        <v>2146</v>
      </c>
      <c r="AB675" s="27">
        <v>41141.646539351852</v>
      </c>
    </row>
    <row r="676" spans="1:28" ht="38.25" x14ac:dyDescent="0.2">
      <c r="A676" s="24">
        <v>675</v>
      </c>
      <c r="B676" s="18" t="s">
        <v>1582</v>
      </c>
      <c r="C676" s="18">
        <v>189</v>
      </c>
      <c r="D676" s="18">
        <v>2</v>
      </c>
      <c r="E676" s="25" t="s">
        <v>307</v>
      </c>
      <c r="F676" s="25" t="s">
        <v>238</v>
      </c>
      <c r="G676" s="25" t="s">
        <v>455</v>
      </c>
      <c r="H676" s="18" t="s">
        <v>58</v>
      </c>
      <c r="I676" s="18" t="s">
        <v>59</v>
      </c>
      <c r="J676" s="26">
        <v>2.2599999904632568</v>
      </c>
      <c r="K676" s="25">
        <v>26</v>
      </c>
      <c r="L676" s="25" t="s">
        <v>307</v>
      </c>
      <c r="R676" s="18" t="s">
        <v>1583</v>
      </c>
      <c r="S676" s="18" t="s">
        <v>1584</v>
      </c>
      <c r="U676" s="18" t="s">
        <v>2135</v>
      </c>
      <c r="AB676" s="27">
        <v>41141.646539351852</v>
      </c>
    </row>
    <row r="677" spans="1:28" ht="25.5" x14ac:dyDescent="0.2">
      <c r="A677" s="24">
        <v>676</v>
      </c>
      <c r="B677" s="18" t="s">
        <v>1582</v>
      </c>
      <c r="C677" s="18">
        <v>189</v>
      </c>
      <c r="D677" s="18">
        <v>2</v>
      </c>
      <c r="E677" s="25" t="s">
        <v>315</v>
      </c>
      <c r="F677" s="25" t="s">
        <v>238</v>
      </c>
      <c r="G677" s="25" t="s">
        <v>198</v>
      </c>
      <c r="H677" s="18" t="s">
        <v>58</v>
      </c>
      <c r="I677" s="18" t="s">
        <v>59</v>
      </c>
      <c r="J677" s="26">
        <v>2.4000000953674316</v>
      </c>
      <c r="K677" s="25">
        <v>40</v>
      </c>
      <c r="L677" s="25" t="s">
        <v>315</v>
      </c>
      <c r="R677" s="18" t="s">
        <v>1585</v>
      </c>
      <c r="S677" s="18" t="s">
        <v>1586</v>
      </c>
      <c r="U677" s="18" t="s">
        <v>2135</v>
      </c>
      <c r="AB677" s="27">
        <v>41141.646539351852</v>
      </c>
    </row>
    <row r="678" spans="1:28" ht="51" x14ac:dyDescent="0.2">
      <c r="A678" s="24">
        <v>677</v>
      </c>
      <c r="B678" s="18" t="s">
        <v>1582</v>
      </c>
      <c r="C678" s="18">
        <v>189</v>
      </c>
      <c r="D678" s="18">
        <v>2</v>
      </c>
      <c r="E678" s="25" t="s">
        <v>315</v>
      </c>
      <c r="F678" s="25" t="s">
        <v>238</v>
      </c>
      <c r="G678" s="25" t="s">
        <v>225</v>
      </c>
      <c r="H678" s="18" t="s">
        <v>58</v>
      </c>
      <c r="I678" s="18" t="s">
        <v>59</v>
      </c>
      <c r="J678" s="26">
        <v>2.440000057220459</v>
      </c>
      <c r="K678" s="25">
        <v>44</v>
      </c>
      <c r="L678" s="25" t="s">
        <v>315</v>
      </c>
      <c r="R678" s="18" t="s">
        <v>1587</v>
      </c>
      <c r="S678" s="18" t="s">
        <v>1588</v>
      </c>
      <c r="U678" s="18" t="s">
        <v>2135</v>
      </c>
      <c r="AB678" s="27">
        <v>41141.646539351852</v>
      </c>
    </row>
    <row r="679" spans="1:28" ht="38.25" x14ac:dyDescent="0.2">
      <c r="A679" s="24">
        <v>678</v>
      </c>
      <c r="B679" s="18" t="s">
        <v>1582</v>
      </c>
      <c r="C679" s="18">
        <v>189</v>
      </c>
      <c r="D679" s="18">
        <v>2</v>
      </c>
      <c r="E679" s="25" t="s">
        <v>315</v>
      </c>
      <c r="F679" s="25" t="s">
        <v>238</v>
      </c>
      <c r="G679" s="25" t="s">
        <v>117</v>
      </c>
      <c r="H679" s="18" t="s">
        <v>58</v>
      </c>
      <c r="I679" s="18" t="s">
        <v>59</v>
      </c>
      <c r="J679" s="26">
        <v>2.4700000286102295</v>
      </c>
      <c r="K679" s="25">
        <v>47</v>
      </c>
      <c r="L679" s="25" t="s">
        <v>315</v>
      </c>
      <c r="R679" s="18" t="s">
        <v>1589</v>
      </c>
      <c r="S679" s="18" t="s">
        <v>1590</v>
      </c>
      <c r="U679" s="18" t="s">
        <v>2135</v>
      </c>
      <c r="AB679" s="27">
        <v>41141.646539351852</v>
      </c>
    </row>
    <row r="680" spans="1:28" ht="38.25" x14ac:dyDescent="0.2">
      <c r="A680" s="24">
        <v>679</v>
      </c>
      <c r="B680" s="18" t="s">
        <v>1582</v>
      </c>
      <c r="C680" s="18">
        <v>189</v>
      </c>
      <c r="D680" s="18">
        <v>2</v>
      </c>
      <c r="E680" s="25" t="s">
        <v>315</v>
      </c>
      <c r="F680" s="25" t="s">
        <v>154</v>
      </c>
      <c r="G680" s="25" t="s">
        <v>190</v>
      </c>
      <c r="H680" s="18" t="s">
        <v>58</v>
      </c>
      <c r="I680" s="18" t="s">
        <v>59</v>
      </c>
      <c r="J680" s="26">
        <v>3.0499999523162842</v>
      </c>
      <c r="K680" s="25">
        <v>5</v>
      </c>
      <c r="L680" s="25" t="s">
        <v>315</v>
      </c>
      <c r="R680" s="18" t="s">
        <v>1591</v>
      </c>
      <c r="S680" s="18" t="s">
        <v>1592</v>
      </c>
      <c r="U680" s="18" t="s">
        <v>2135</v>
      </c>
      <c r="AB680" s="27">
        <v>41141.646539351852</v>
      </c>
    </row>
    <row r="681" spans="1:28" ht="38.25" x14ac:dyDescent="0.2">
      <c r="A681" s="24">
        <v>680</v>
      </c>
      <c r="B681" s="18" t="s">
        <v>1582</v>
      </c>
      <c r="C681" s="18">
        <v>189</v>
      </c>
      <c r="D681" s="18">
        <v>2</v>
      </c>
      <c r="E681" s="25" t="s">
        <v>315</v>
      </c>
      <c r="F681" s="25" t="s">
        <v>154</v>
      </c>
      <c r="G681" s="25" t="s">
        <v>524</v>
      </c>
      <c r="H681" s="18" t="s">
        <v>58</v>
      </c>
      <c r="I681" s="18" t="s">
        <v>59</v>
      </c>
      <c r="J681" s="26">
        <v>3.4200000762939453</v>
      </c>
      <c r="K681" s="25">
        <v>42</v>
      </c>
      <c r="L681" s="25" t="s">
        <v>315</v>
      </c>
      <c r="R681" s="18" t="s">
        <v>1591</v>
      </c>
      <c r="S681" s="18" t="s">
        <v>1592</v>
      </c>
      <c r="U681" s="18" t="s">
        <v>2135</v>
      </c>
      <c r="AB681" s="27">
        <v>41141.646539351852</v>
      </c>
    </row>
    <row r="682" spans="1:28" ht="38.25" x14ac:dyDescent="0.2">
      <c r="A682" s="24">
        <v>681</v>
      </c>
      <c r="B682" s="18" t="s">
        <v>1582</v>
      </c>
      <c r="C682" s="18">
        <v>189</v>
      </c>
      <c r="D682" s="18">
        <v>2</v>
      </c>
      <c r="E682" s="25" t="s">
        <v>315</v>
      </c>
      <c r="F682" s="25" t="s">
        <v>154</v>
      </c>
      <c r="G682" s="25" t="s">
        <v>244</v>
      </c>
      <c r="H682" s="18" t="s">
        <v>58</v>
      </c>
      <c r="I682" s="18" t="s">
        <v>59</v>
      </c>
      <c r="J682" s="26">
        <v>3.559999942779541</v>
      </c>
      <c r="K682" s="25">
        <v>56</v>
      </c>
      <c r="L682" s="25" t="s">
        <v>315</v>
      </c>
      <c r="R682" s="18" t="s">
        <v>1591</v>
      </c>
      <c r="S682" s="18" t="s">
        <v>1592</v>
      </c>
      <c r="U682" s="18" t="s">
        <v>2135</v>
      </c>
      <c r="AB682" s="27">
        <v>41141.646539351852</v>
      </c>
    </row>
    <row r="683" spans="1:28" ht="38.25" x14ac:dyDescent="0.2">
      <c r="A683" s="24">
        <v>682</v>
      </c>
      <c r="B683" s="18" t="s">
        <v>1582</v>
      </c>
      <c r="C683" s="18">
        <v>189</v>
      </c>
      <c r="D683" s="18">
        <v>2</v>
      </c>
      <c r="E683" s="25" t="s">
        <v>315</v>
      </c>
      <c r="F683" s="25" t="s">
        <v>255</v>
      </c>
      <c r="G683" s="25" t="s">
        <v>487</v>
      </c>
      <c r="H683" s="18" t="s">
        <v>58</v>
      </c>
      <c r="I683" s="18" t="s">
        <v>59</v>
      </c>
      <c r="J683" s="26">
        <v>4.2300000190734863</v>
      </c>
      <c r="K683" s="25">
        <v>23</v>
      </c>
      <c r="L683" s="25" t="s">
        <v>315</v>
      </c>
      <c r="R683" s="18" t="s">
        <v>1591</v>
      </c>
      <c r="S683" s="18" t="s">
        <v>1592</v>
      </c>
      <c r="U683" s="18" t="s">
        <v>2135</v>
      </c>
      <c r="AB683" s="27">
        <v>41141.646539351852</v>
      </c>
    </row>
    <row r="684" spans="1:28" ht="89.25" x14ac:dyDescent="0.2">
      <c r="A684" s="24">
        <v>683</v>
      </c>
      <c r="B684" s="18" t="s">
        <v>1582</v>
      </c>
      <c r="C684" s="18">
        <v>189</v>
      </c>
      <c r="D684" s="18">
        <v>2</v>
      </c>
      <c r="E684" s="25" t="s">
        <v>315</v>
      </c>
      <c r="F684" s="25" t="s">
        <v>255</v>
      </c>
      <c r="G684" s="25" t="s">
        <v>127</v>
      </c>
      <c r="H684" s="18" t="s">
        <v>58</v>
      </c>
      <c r="I684" s="18" t="s">
        <v>59</v>
      </c>
      <c r="J684" s="26">
        <v>4.4499998092651367</v>
      </c>
      <c r="K684" s="25">
        <v>45</v>
      </c>
      <c r="L684" s="25" t="s">
        <v>315</v>
      </c>
      <c r="R684" s="18" t="s">
        <v>1593</v>
      </c>
      <c r="S684" s="18" t="s">
        <v>1594</v>
      </c>
      <c r="U684" s="18" t="s">
        <v>2135</v>
      </c>
      <c r="AB684" s="27">
        <v>41141.646539351852</v>
      </c>
    </row>
    <row r="685" spans="1:28" ht="76.5" x14ac:dyDescent="0.2">
      <c r="A685" s="24">
        <v>684</v>
      </c>
      <c r="B685" s="18" t="s">
        <v>1582</v>
      </c>
      <c r="C685" s="18">
        <v>189</v>
      </c>
      <c r="D685" s="18">
        <v>2</v>
      </c>
      <c r="E685" s="25" t="s">
        <v>189</v>
      </c>
      <c r="F685" s="25" t="s">
        <v>255</v>
      </c>
      <c r="G685" s="25" t="s">
        <v>244</v>
      </c>
      <c r="H685" s="18" t="s">
        <v>58</v>
      </c>
      <c r="I685" s="18" t="s">
        <v>59</v>
      </c>
      <c r="J685" s="26">
        <v>4.559999942779541</v>
      </c>
      <c r="K685" s="25">
        <v>56</v>
      </c>
      <c r="L685" s="25" t="s">
        <v>189</v>
      </c>
      <c r="R685" s="18" t="s">
        <v>1595</v>
      </c>
      <c r="S685" s="18" t="s">
        <v>1596</v>
      </c>
      <c r="U685" s="18" t="s">
        <v>2135</v>
      </c>
      <c r="AB685" s="27">
        <v>41141.646539351852</v>
      </c>
    </row>
    <row r="686" spans="1:28" ht="38.25" x14ac:dyDescent="0.2">
      <c r="A686" s="24">
        <v>685</v>
      </c>
      <c r="B686" s="18" t="s">
        <v>1582</v>
      </c>
      <c r="C686" s="18">
        <v>189</v>
      </c>
      <c r="D686" s="18">
        <v>2</v>
      </c>
      <c r="E686" s="25" t="s">
        <v>189</v>
      </c>
      <c r="F686" s="25" t="s">
        <v>255</v>
      </c>
      <c r="G686" s="25" t="s">
        <v>497</v>
      </c>
      <c r="H686" s="18" t="s">
        <v>58</v>
      </c>
      <c r="I686" s="18" t="s">
        <v>180</v>
      </c>
      <c r="J686" s="26">
        <v>4.5999999046325684</v>
      </c>
      <c r="K686" s="25">
        <v>60</v>
      </c>
      <c r="L686" s="25" t="s">
        <v>189</v>
      </c>
      <c r="R686" s="18" t="s">
        <v>1597</v>
      </c>
      <c r="S686" s="18" t="s">
        <v>1598</v>
      </c>
      <c r="U686" s="18" t="s">
        <v>2135</v>
      </c>
      <c r="AB686" s="27">
        <v>41141.646539351852</v>
      </c>
    </row>
    <row r="687" spans="1:28" ht="38.25" x14ac:dyDescent="0.2">
      <c r="A687" s="24">
        <v>686</v>
      </c>
      <c r="B687" s="18" t="s">
        <v>1582</v>
      </c>
      <c r="C687" s="18">
        <v>189</v>
      </c>
      <c r="D687" s="18">
        <v>2</v>
      </c>
      <c r="E687" s="25" t="s">
        <v>189</v>
      </c>
      <c r="F687" s="25" t="s">
        <v>190</v>
      </c>
      <c r="G687" s="25" t="s">
        <v>238</v>
      </c>
      <c r="H687" s="18" t="s">
        <v>58</v>
      </c>
      <c r="I687" s="18" t="s">
        <v>180</v>
      </c>
      <c r="J687" s="26">
        <v>5.0199999809265137</v>
      </c>
      <c r="K687" s="25">
        <v>2</v>
      </c>
      <c r="L687" s="25" t="s">
        <v>189</v>
      </c>
      <c r="R687" s="18" t="s">
        <v>1597</v>
      </c>
      <c r="S687" s="18" t="s">
        <v>1598</v>
      </c>
      <c r="U687" s="18" t="s">
        <v>2135</v>
      </c>
      <c r="AB687" s="27">
        <v>41141.646539351852</v>
      </c>
    </row>
    <row r="688" spans="1:28" ht="38.25" x14ac:dyDescent="0.2">
      <c r="A688" s="24">
        <v>687</v>
      </c>
      <c r="B688" s="18" t="s">
        <v>1582</v>
      </c>
      <c r="C688" s="18">
        <v>189</v>
      </c>
      <c r="D688" s="18">
        <v>2</v>
      </c>
      <c r="E688" s="25" t="s">
        <v>189</v>
      </c>
      <c r="F688" s="25" t="s">
        <v>190</v>
      </c>
      <c r="G688" s="25" t="s">
        <v>268</v>
      </c>
      <c r="H688" s="18" t="s">
        <v>58</v>
      </c>
      <c r="I688" s="18" t="s">
        <v>180</v>
      </c>
      <c r="J688" s="26">
        <v>5.320000171661377</v>
      </c>
      <c r="K688" s="25">
        <v>32</v>
      </c>
      <c r="L688" s="25" t="s">
        <v>189</v>
      </c>
      <c r="R688" s="18" t="s">
        <v>1597</v>
      </c>
      <c r="S688" s="18" t="s">
        <v>1598</v>
      </c>
      <c r="U688" s="18" t="s">
        <v>2135</v>
      </c>
      <c r="AB688" s="27">
        <v>41141.646539351852</v>
      </c>
    </row>
    <row r="689" spans="1:28" ht="38.25" x14ac:dyDescent="0.2">
      <c r="A689" s="24">
        <v>688</v>
      </c>
      <c r="B689" s="18" t="s">
        <v>1582</v>
      </c>
      <c r="C689" s="18">
        <v>189</v>
      </c>
      <c r="D689" s="18">
        <v>2</v>
      </c>
      <c r="E689" s="25" t="s">
        <v>189</v>
      </c>
      <c r="F689" s="25" t="s">
        <v>190</v>
      </c>
      <c r="G689" s="25" t="s">
        <v>131</v>
      </c>
      <c r="H689" s="18" t="s">
        <v>58</v>
      </c>
      <c r="I689" s="18" t="s">
        <v>180</v>
      </c>
      <c r="J689" s="26">
        <v>5.3600001335144043</v>
      </c>
      <c r="K689" s="25">
        <v>36</v>
      </c>
      <c r="L689" s="25" t="s">
        <v>189</v>
      </c>
      <c r="R689" s="18" t="s">
        <v>1597</v>
      </c>
      <c r="S689" s="18" t="s">
        <v>1598</v>
      </c>
      <c r="U689" s="18" t="s">
        <v>2135</v>
      </c>
      <c r="AB689" s="27">
        <v>41141.646539351852</v>
      </c>
    </row>
    <row r="690" spans="1:28" ht="25.5" x14ac:dyDescent="0.2">
      <c r="A690" s="24">
        <v>689</v>
      </c>
      <c r="B690" s="18" t="s">
        <v>1582</v>
      </c>
      <c r="C690" s="18">
        <v>189</v>
      </c>
      <c r="D690" s="18">
        <v>2</v>
      </c>
      <c r="E690" s="25" t="s">
        <v>157</v>
      </c>
      <c r="F690" s="25" t="s">
        <v>84</v>
      </c>
      <c r="G690" s="25" t="s">
        <v>131</v>
      </c>
      <c r="H690" s="18" t="s">
        <v>58</v>
      </c>
      <c r="I690" s="18" t="s">
        <v>59</v>
      </c>
      <c r="J690" s="26">
        <v>6.3600001335144043</v>
      </c>
      <c r="K690" s="25">
        <v>36</v>
      </c>
      <c r="L690" s="25" t="s">
        <v>157</v>
      </c>
      <c r="R690" s="18" t="s">
        <v>1599</v>
      </c>
      <c r="S690" s="18" t="s">
        <v>1600</v>
      </c>
      <c r="U690" s="18" t="s">
        <v>2135</v>
      </c>
      <c r="V690" s="18" t="s">
        <v>2129</v>
      </c>
      <c r="AB690" s="27">
        <v>41141.646539351852</v>
      </c>
    </row>
    <row r="691" spans="1:28" ht="25.5" x14ac:dyDescent="0.2">
      <c r="A691" s="24">
        <v>690</v>
      </c>
      <c r="B691" s="18" t="s">
        <v>1582</v>
      </c>
      <c r="C691" s="18">
        <v>189</v>
      </c>
      <c r="D691" s="18">
        <v>2</v>
      </c>
      <c r="E691" s="25" t="s">
        <v>157</v>
      </c>
      <c r="F691" s="25" t="s">
        <v>84</v>
      </c>
      <c r="G691" s="25" t="s">
        <v>240</v>
      </c>
      <c r="H691" s="18" t="s">
        <v>58</v>
      </c>
      <c r="I691" s="18" t="s">
        <v>59</v>
      </c>
      <c r="J691" s="26">
        <v>6.5500001907348633</v>
      </c>
      <c r="K691" s="25">
        <v>55</v>
      </c>
      <c r="L691" s="25" t="s">
        <v>157</v>
      </c>
      <c r="R691" s="18" t="s">
        <v>1601</v>
      </c>
      <c r="S691" s="18" t="s">
        <v>1602</v>
      </c>
      <c r="U691" s="18" t="s">
        <v>2135</v>
      </c>
      <c r="V691" s="18" t="s">
        <v>2129</v>
      </c>
      <c r="AB691" s="27">
        <v>41141.646539351852</v>
      </c>
    </row>
    <row r="692" spans="1:28" ht="76.5" x14ac:dyDescent="0.2">
      <c r="A692" s="24">
        <v>691</v>
      </c>
      <c r="B692" s="18" t="s">
        <v>1582</v>
      </c>
      <c r="C692" s="18">
        <v>189</v>
      </c>
      <c r="D692" s="18">
        <v>2</v>
      </c>
      <c r="E692" s="25" t="s">
        <v>210</v>
      </c>
      <c r="F692" s="25" t="s">
        <v>211</v>
      </c>
      <c r="G692" s="25" t="s">
        <v>308</v>
      </c>
      <c r="H692" s="18" t="s">
        <v>58</v>
      </c>
      <c r="I692" s="18" t="s">
        <v>59</v>
      </c>
      <c r="J692" s="26">
        <v>7.3000001907348633</v>
      </c>
      <c r="K692" s="25">
        <v>30</v>
      </c>
      <c r="L692" s="25" t="s">
        <v>210</v>
      </c>
      <c r="R692" s="18" t="s">
        <v>1603</v>
      </c>
      <c r="S692" s="18" t="s">
        <v>1604</v>
      </c>
      <c r="U692" s="18" t="s">
        <v>2135</v>
      </c>
      <c r="AB692" s="27">
        <v>41141.646539351852</v>
      </c>
    </row>
    <row r="693" spans="1:28" ht="25.5" x14ac:dyDescent="0.2">
      <c r="A693" s="24">
        <v>692</v>
      </c>
      <c r="B693" s="18" t="s">
        <v>1582</v>
      </c>
      <c r="C693" s="18">
        <v>189</v>
      </c>
      <c r="D693" s="18">
        <v>2</v>
      </c>
      <c r="E693" s="25" t="s">
        <v>214</v>
      </c>
      <c r="F693" s="25" t="s">
        <v>215</v>
      </c>
      <c r="G693" s="25" t="s">
        <v>308</v>
      </c>
      <c r="H693" s="18" t="s">
        <v>58</v>
      </c>
      <c r="I693" s="18" t="s">
        <v>59</v>
      </c>
      <c r="J693" s="26">
        <v>34.299999237060547</v>
      </c>
      <c r="K693" s="25">
        <v>30</v>
      </c>
      <c r="L693" s="25" t="s">
        <v>214</v>
      </c>
      <c r="R693" s="18" t="s">
        <v>1605</v>
      </c>
      <c r="S693" s="18" t="s">
        <v>1606</v>
      </c>
      <c r="U693" s="18" t="s">
        <v>2129</v>
      </c>
      <c r="AB693" s="27">
        <v>41141.646539351852</v>
      </c>
    </row>
    <row r="694" spans="1:28" ht="76.5" x14ac:dyDescent="0.2">
      <c r="A694" s="24">
        <v>693</v>
      </c>
      <c r="B694" s="18" t="s">
        <v>1582</v>
      </c>
      <c r="C694" s="18">
        <v>189</v>
      </c>
      <c r="D694" s="18">
        <v>2</v>
      </c>
      <c r="E694" s="25" t="s">
        <v>852</v>
      </c>
      <c r="F694" s="25" t="s">
        <v>131</v>
      </c>
      <c r="G694" s="25" t="s">
        <v>304</v>
      </c>
      <c r="H694" s="18" t="s">
        <v>58</v>
      </c>
      <c r="I694" s="18" t="s">
        <v>59</v>
      </c>
      <c r="J694" s="26">
        <v>36.330001831054687</v>
      </c>
      <c r="K694" s="25">
        <v>33</v>
      </c>
      <c r="L694" s="25" t="s">
        <v>852</v>
      </c>
      <c r="R694" s="18" t="s">
        <v>1607</v>
      </c>
      <c r="S694" s="18" t="s">
        <v>1608</v>
      </c>
      <c r="U694" s="18" t="s">
        <v>2135</v>
      </c>
      <c r="AB694" s="27">
        <v>41141.646539351852</v>
      </c>
    </row>
    <row r="695" spans="1:28" ht="76.5" x14ac:dyDescent="0.2">
      <c r="A695" s="24">
        <v>694</v>
      </c>
      <c r="B695" s="18" t="s">
        <v>1582</v>
      </c>
      <c r="C695" s="18">
        <v>189</v>
      </c>
      <c r="D695" s="18">
        <v>2</v>
      </c>
      <c r="E695" s="25" t="s">
        <v>665</v>
      </c>
      <c r="F695" s="25" t="s">
        <v>131</v>
      </c>
      <c r="G695" s="25" t="s">
        <v>249</v>
      </c>
      <c r="H695" s="18" t="s">
        <v>58</v>
      </c>
      <c r="I695" s="18" t="s">
        <v>59</v>
      </c>
      <c r="J695" s="26">
        <v>36.569999694824219</v>
      </c>
      <c r="K695" s="25">
        <v>57</v>
      </c>
      <c r="L695" s="25" t="s">
        <v>665</v>
      </c>
      <c r="R695" s="18" t="s">
        <v>1607</v>
      </c>
      <c r="S695" s="18" t="s">
        <v>1609</v>
      </c>
      <c r="U695" s="18" t="s">
        <v>2135</v>
      </c>
      <c r="AB695" s="27">
        <v>41141.646539351852</v>
      </c>
    </row>
    <row r="696" spans="1:28" ht="63.75" x14ac:dyDescent="0.2">
      <c r="A696" s="24">
        <v>695</v>
      </c>
      <c r="B696" s="18" t="s">
        <v>1582</v>
      </c>
      <c r="C696" s="18">
        <v>189</v>
      </c>
      <c r="D696" s="18">
        <v>2</v>
      </c>
      <c r="E696" s="25" t="s">
        <v>999</v>
      </c>
      <c r="F696" s="25" t="s">
        <v>638</v>
      </c>
      <c r="G696" s="25" t="s">
        <v>184</v>
      </c>
      <c r="H696" s="18" t="s">
        <v>58</v>
      </c>
      <c r="I696" s="18" t="s">
        <v>59</v>
      </c>
      <c r="J696" s="26">
        <v>38.389999389648438</v>
      </c>
      <c r="K696" s="25">
        <v>39</v>
      </c>
      <c r="L696" s="25" t="s">
        <v>999</v>
      </c>
      <c r="R696" s="18" t="s">
        <v>1607</v>
      </c>
      <c r="S696" s="18" t="s">
        <v>1610</v>
      </c>
      <c r="U696" s="18" t="s">
        <v>2135</v>
      </c>
      <c r="AB696" s="27">
        <v>41141.646539351852</v>
      </c>
    </row>
    <row r="697" spans="1:28" ht="63.75" x14ac:dyDescent="0.2">
      <c r="A697" s="24">
        <v>696</v>
      </c>
      <c r="B697" s="18" t="s">
        <v>1582</v>
      </c>
      <c r="C697" s="18">
        <v>189</v>
      </c>
      <c r="D697" s="18">
        <v>2</v>
      </c>
      <c r="E697" s="25" t="s">
        <v>452</v>
      </c>
      <c r="F697" s="25" t="s">
        <v>184</v>
      </c>
      <c r="G697" s="25" t="s">
        <v>211</v>
      </c>
      <c r="H697" s="18" t="s">
        <v>58</v>
      </c>
      <c r="I697" s="18" t="s">
        <v>59</v>
      </c>
      <c r="J697" s="26">
        <v>39.069999694824219</v>
      </c>
      <c r="K697" s="25">
        <v>7</v>
      </c>
      <c r="L697" s="25" t="s">
        <v>452</v>
      </c>
      <c r="R697" s="18" t="s">
        <v>1607</v>
      </c>
      <c r="S697" s="18" t="s">
        <v>1611</v>
      </c>
      <c r="U697" s="18" t="s">
        <v>2135</v>
      </c>
      <c r="AB697" s="27">
        <v>41141.646539351852</v>
      </c>
    </row>
    <row r="698" spans="1:28" ht="63.75" x14ac:dyDescent="0.2">
      <c r="A698" s="24">
        <v>697</v>
      </c>
      <c r="B698" s="18" t="s">
        <v>1582</v>
      </c>
      <c r="C698" s="18">
        <v>189</v>
      </c>
      <c r="D698" s="18">
        <v>2</v>
      </c>
      <c r="E698" s="25" t="s">
        <v>452</v>
      </c>
      <c r="F698" s="25" t="s">
        <v>184</v>
      </c>
      <c r="G698" s="25" t="s">
        <v>114</v>
      </c>
      <c r="H698" s="18" t="s">
        <v>58</v>
      </c>
      <c r="I698" s="18" t="s">
        <v>59</v>
      </c>
      <c r="J698" s="26">
        <v>39.189998626708984</v>
      </c>
      <c r="K698" s="25">
        <v>19</v>
      </c>
      <c r="L698" s="25" t="s">
        <v>452</v>
      </c>
      <c r="R698" s="18" t="s">
        <v>1607</v>
      </c>
      <c r="S698" s="18" t="s">
        <v>1611</v>
      </c>
      <c r="U698" s="18" t="s">
        <v>2135</v>
      </c>
      <c r="AB698" s="27">
        <v>41141.646539351852</v>
      </c>
    </row>
    <row r="699" spans="1:28" ht="63.75" x14ac:dyDescent="0.2">
      <c r="A699" s="24">
        <v>698</v>
      </c>
      <c r="B699" s="18" t="s">
        <v>1582</v>
      </c>
      <c r="C699" s="18">
        <v>189</v>
      </c>
      <c r="D699" s="18">
        <v>2</v>
      </c>
      <c r="E699" s="25" t="s">
        <v>452</v>
      </c>
      <c r="F699" s="25" t="s">
        <v>184</v>
      </c>
      <c r="G699" s="25" t="s">
        <v>487</v>
      </c>
      <c r="H699" s="18" t="s">
        <v>58</v>
      </c>
      <c r="I699" s="18" t="s">
        <v>59</v>
      </c>
      <c r="J699" s="26">
        <v>39.229999542236328</v>
      </c>
      <c r="K699" s="25">
        <v>23</v>
      </c>
      <c r="L699" s="25" t="s">
        <v>452</v>
      </c>
      <c r="R699" s="18" t="s">
        <v>1607</v>
      </c>
      <c r="S699" s="18" t="s">
        <v>1611</v>
      </c>
      <c r="U699" s="18" t="s">
        <v>2135</v>
      </c>
      <c r="AB699" s="27">
        <v>41141.646539351852</v>
      </c>
    </row>
    <row r="700" spans="1:28" ht="63.75" x14ac:dyDescent="0.2">
      <c r="A700" s="24">
        <v>699</v>
      </c>
      <c r="B700" s="18" t="s">
        <v>1582</v>
      </c>
      <c r="C700" s="18">
        <v>189</v>
      </c>
      <c r="D700" s="18">
        <v>2</v>
      </c>
      <c r="E700" s="25" t="s">
        <v>452</v>
      </c>
      <c r="F700" s="25" t="s">
        <v>184</v>
      </c>
      <c r="G700" s="25" t="s">
        <v>638</v>
      </c>
      <c r="H700" s="18" t="s">
        <v>58</v>
      </c>
      <c r="I700" s="18" t="s">
        <v>59</v>
      </c>
      <c r="J700" s="26">
        <v>39.380001068115234</v>
      </c>
      <c r="K700" s="25">
        <v>38</v>
      </c>
      <c r="L700" s="25" t="s">
        <v>452</v>
      </c>
      <c r="R700" s="18" t="s">
        <v>1607</v>
      </c>
      <c r="S700" s="18" t="s">
        <v>1611</v>
      </c>
      <c r="U700" s="18" t="s">
        <v>2135</v>
      </c>
      <c r="AB700" s="27">
        <v>41141.646539351852</v>
      </c>
    </row>
    <row r="701" spans="1:28" ht="63.75" x14ac:dyDescent="0.2">
      <c r="A701" s="24">
        <v>700</v>
      </c>
      <c r="B701" s="18" t="s">
        <v>1582</v>
      </c>
      <c r="C701" s="18">
        <v>189</v>
      </c>
      <c r="D701" s="18">
        <v>2</v>
      </c>
      <c r="E701" s="25" t="s">
        <v>452</v>
      </c>
      <c r="F701" s="25" t="s">
        <v>184</v>
      </c>
      <c r="G701" s="25" t="s">
        <v>117</v>
      </c>
      <c r="H701" s="18" t="s">
        <v>58</v>
      </c>
      <c r="I701" s="18" t="s">
        <v>59</v>
      </c>
      <c r="J701" s="26">
        <v>39.470001220703125</v>
      </c>
      <c r="K701" s="25">
        <v>47</v>
      </c>
      <c r="L701" s="25" t="s">
        <v>452</v>
      </c>
      <c r="R701" s="18" t="s">
        <v>1607</v>
      </c>
      <c r="S701" s="18" t="s">
        <v>1611</v>
      </c>
      <c r="U701" s="18" t="s">
        <v>2135</v>
      </c>
      <c r="AB701" s="27">
        <v>41141.646539351852</v>
      </c>
    </row>
    <row r="702" spans="1:28" ht="63.75" x14ac:dyDescent="0.2">
      <c r="A702" s="24">
        <v>701</v>
      </c>
      <c r="B702" s="18" t="s">
        <v>1582</v>
      </c>
      <c r="C702" s="18">
        <v>189</v>
      </c>
      <c r="D702" s="18">
        <v>2</v>
      </c>
      <c r="E702" s="25" t="s">
        <v>452</v>
      </c>
      <c r="F702" s="25" t="s">
        <v>184</v>
      </c>
      <c r="G702" s="25" t="s">
        <v>244</v>
      </c>
      <c r="H702" s="18" t="s">
        <v>58</v>
      </c>
      <c r="I702" s="18" t="s">
        <v>59</v>
      </c>
      <c r="J702" s="26">
        <v>39.560001373291016</v>
      </c>
      <c r="K702" s="25">
        <v>56</v>
      </c>
      <c r="L702" s="25" t="s">
        <v>452</v>
      </c>
      <c r="R702" s="18" t="s">
        <v>1607</v>
      </c>
      <c r="S702" s="18" t="s">
        <v>1611</v>
      </c>
      <c r="U702" s="18" t="s">
        <v>2135</v>
      </c>
      <c r="AB702" s="27">
        <v>41141.646539351852</v>
      </c>
    </row>
    <row r="703" spans="1:28" ht="38.25" x14ac:dyDescent="0.2">
      <c r="A703" s="24">
        <v>702</v>
      </c>
      <c r="B703" s="18" t="s">
        <v>1582</v>
      </c>
      <c r="C703" s="18">
        <v>189</v>
      </c>
      <c r="D703" s="18">
        <v>2</v>
      </c>
      <c r="E703" s="25" t="s">
        <v>458</v>
      </c>
      <c r="F703" s="25" t="s">
        <v>198</v>
      </c>
      <c r="G703" s="25" t="s">
        <v>487</v>
      </c>
      <c r="H703" s="18" t="s">
        <v>58</v>
      </c>
      <c r="I703" s="18" t="s">
        <v>59</v>
      </c>
      <c r="J703" s="26">
        <v>40.229999542236328</v>
      </c>
      <c r="K703" s="25">
        <v>23</v>
      </c>
      <c r="L703" s="25" t="s">
        <v>458</v>
      </c>
      <c r="R703" s="18" t="s">
        <v>1607</v>
      </c>
      <c r="S703" s="18" t="s">
        <v>1612</v>
      </c>
      <c r="U703" s="18" t="s">
        <v>2135</v>
      </c>
      <c r="AB703" s="27">
        <v>41141.646539351852</v>
      </c>
    </row>
    <row r="704" spans="1:28" ht="38.25" x14ac:dyDescent="0.2">
      <c r="A704" s="24">
        <v>703</v>
      </c>
      <c r="B704" s="18" t="s">
        <v>1582</v>
      </c>
      <c r="C704" s="18">
        <v>189</v>
      </c>
      <c r="D704" s="18">
        <v>2</v>
      </c>
      <c r="E704" s="25" t="s">
        <v>458</v>
      </c>
      <c r="F704" s="25" t="s">
        <v>459</v>
      </c>
      <c r="G704" s="25" t="s">
        <v>211</v>
      </c>
      <c r="H704" s="18" t="s">
        <v>58</v>
      </c>
      <c r="I704" s="18" t="s">
        <v>59</v>
      </c>
      <c r="J704" s="26">
        <v>41.069999694824219</v>
      </c>
      <c r="K704" s="25">
        <v>7</v>
      </c>
      <c r="L704" s="25" t="s">
        <v>458</v>
      </c>
      <c r="R704" s="18" t="s">
        <v>1607</v>
      </c>
      <c r="S704" s="18" t="s">
        <v>1612</v>
      </c>
      <c r="U704" s="18" t="s">
        <v>2135</v>
      </c>
      <c r="AB704" s="27">
        <v>41141.646539351852</v>
      </c>
    </row>
    <row r="705" spans="1:28" ht="38.25" x14ac:dyDescent="0.2">
      <c r="A705" s="24">
        <v>704</v>
      </c>
      <c r="B705" s="18" t="s">
        <v>1582</v>
      </c>
      <c r="C705" s="18">
        <v>189</v>
      </c>
      <c r="D705" s="18">
        <v>2</v>
      </c>
      <c r="E705" s="25" t="s">
        <v>458</v>
      </c>
      <c r="F705" s="25" t="s">
        <v>459</v>
      </c>
      <c r="G705" s="25" t="s">
        <v>348</v>
      </c>
      <c r="H705" s="18" t="s">
        <v>58</v>
      </c>
      <c r="I705" s="18" t="s">
        <v>59</v>
      </c>
      <c r="J705" s="26">
        <v>41.110000610351562</v>
      </c>
      <c r="K705" s="25">
        <v>11</v>
      </c>
      <c r="L705" s="25" t="s">
        <v>458</v>
      </c>
      <c r="R705" s="18" t="s">
        <v>1607</v>
      </c>
      <c r="S705" s="18" t="s">
        <v>1612</v>
      </c>
      <c r="U705" s="18" t="s">
        <v>2135</v>
      </c>
      <c r="AB705" s="27">
        <v>41141.646539351852</v>
      </c>
    </row>
    <row r="706" spans="1:28" ht="38.25" x14ac:dyDescent="0.2">
      <c r="A706" s="24">
        <v>705</v>
      </c>
      <c r="B706" s="18" t="s">
        <v>1582</v>
      </c>
      <c r="C706" s="18">
        <v>189</v>
      </c>
      <c r="D706" s="18">
        <v>2</v>
      </c>
      <c r="E706" s="25" t="s">
        <v>458</v>
      </c>
      <c r="F706" s="25" t="s">
        <v>459</v>
      </c>
      <c r="G706" s="25" t="s">
        <v>114</v>
      </c>
      <c r="H706" s="18" t="s">
        <v>58</v>
      </c>
      <c r="I706" s="18" t="s">
        <v>59</v>
      </c>
      <c r="J706" s="26">
        <v>41.189998626708984</v>
      </c>
      <c r="K706" s="25">
        <v>19</v>
      </c>
      <c r="L706" s="25" t="s">
        <v>458</v>
      </c>
      <c r="R706" s="18" t="s">
        <v>1607</v>
      </c>
      <c r="S706" s="18" t="s">
        <v>1612</v>
      </c>
      <c r="U706" s="18" t="s">
        <v>2135</v>
      </c>
      <c r="AB706" s="27">
        <v>41141.646539351852</v>
      </c>
    </row>
    <row r="707" spans="1:28" ht="38.25" x14ac:dyDescent="0.2">
      <c r="A707" s="24">
        <v>706</v>
      </c>
      <c r="B707" s="18" t="s">
        <v>1582</v>
      </c>
      <c r="C707" s="18">
        <v>189</v>
      </c>
      <c r="D707" s="18">
        <v>2</v>
      </c>
      <c r="E707" s="25" t="s">
        <v>458</v>
      </c>
      <c r="F707" s="25" t="s">
        <v>459</v>
      </c>
      <c r="G707" s="25" t="s">
        <v>455</v>
      </c>
      <c r="H707" s="18" t="s">
        <v>58</v>
      </c>
      <c r="I707" s="18" t="s">
        <v>59</v>
      </c>
      <c r="J707" s="26">
        <v>41.259998321533203</v>
      </c>
      <c r="K707" s="25">
        <v>26</v>
      </c>
      <c r="L707" s="25" t="s">
        <v>458</v>
      </c>
      <c r="R707" s="18" t="s">
        <v>1607</v>
      </c>
      <c r="S707" s="18" t="s">
        <v>1612</v>
      </c>
      <c r="U707" s="18" t="s">
        <v>2135</v>
      </c>
      <c r="AB707" s="27">
        <v>41141.646539351852</v>
      </c>
    </row>
    <row r="708" spans="1:28" ht="38.25" x14ac:dyDescent="0.2">
      <c r="A708" s="24">
        <v>707</v>
      </c>
      <c r="B708" s="18" t="s">
        <v>1582</v>
      </c>
      <c r="C708" s="18">
        <v>189</v>
      </c>
      <c r="D708" s="18">
        <v>2</v>
      </c>
      <c r="E708" s="25" t="s">
        <v>458</v>
      </c>
      <c r="F708" s="25" t="s">
        <v>459</v>
      </c>
      <c r="G708" s="25" t="s">
        <v>638</v>
      </c>
      <c r="H708" s="18" t="s">
        <v>58</v>
      </c>
      <c r="I708" s="18" t="s">
        <v>59</v>
      </c>
      <c r="J708" s="26">
        <v>41.380001068115234</v>
      </c>
      <c r="K708" s="25">
        <v>38</v>
      </c>
      <c r="L708" s="25" t="s">
        <v>458</v>
      </c>
      <c r="R708" s="18" t="s">
        <v>1607</v>
      </c>
      <c r="S708" s="18" t="s">
        <v>1612</v>
      </c>
      <c r="U708" s="18" t="s">
        <v>2135</v>
      </c>
      <c r="AB708" s="27">
        <v>41141.646539351852</v>
      </c>
    </row>
    <row r="709" spans="1:28" ht="38.25" x14ac:dyDescent="0.2">
      <c r="A709" s="24">
        <v>708</v>
      </c>
      <c r="B709" s="18" t="s">
        <v>1582</v>
      </c>
      <c r="C709" s="18">
        <v>189</v>
      </c>
      <c r="D709" s="18">
        <v>2</v>
      </c>
      <c r="E709" s="25" t="s">
        <v>458</v>
      </c>
      <c r="F709" s="25" t="s">
        <v>459</v>
      </c>
      <c r="G709" s="25" t="s">
        <v>524</v>
      </c>
      <c r="H709" s="18" t="s">
        <v>58</v>
      </c>
      <c r="I709" s="18" t="s">
        <v>59</v>
      </c>
      <c r="J709" s="26">
        <v>41.419998168945313</v>
      </c>
      <c r="K709" s="25">
        <v>42</v>
      </c>
      <c r="L709" s="25" t="s">
        <v>458</v>
      </c>
      <c r="R709" s="18" t="s">
        <v>1607</v>
      </c>
      <c r="S709" s="18" t="s">
        <v>1612</v>
      </c>
      <c r="U709" s="18" t="s">
        <v>2135</v>
      </c>
      <c r="AB709" s="27">
        <v>41141.646539351852</v>
      </c>
    </row>
    <row r="710" spans="1:28" ht="38.25" x14ac:dyDescent="0.2">
      <c r="A710" s="24">
        <v>709</v>
      </c>
      <c r="B710" s="18" t="s">
        <v>1582</v>
      </c>
      <c r="C710" s="18">
        <v>189</v>
      </c>
      <c r="D710" s="18">
        <v>2</v>
      </c>
      <c r="E710" s="25" t="s">
        <v>458</v>
      </c>
      <c r="F710" s="25" t="s">
        <v>459</v>
      </c>
      <c r="G710" s="25" t="s">
        <v>202</v>
      </c>
      <c r="H710" s="18" t="s">
        <v>58</v>
      </c>
      <c r="I710" s="18" t="s">
        <v>59</v>
      </c>
      <c r="J710" s="26">
        <v>41.5</v>
      </c>
      <c r="K710" s="25">
        <v>50</v>
      </c>
      <c r="L710" s="25" t="s">
        <v>458</v>
      </c>
      <c r="R710" s="18" t="s">
        <v>1607</v>
      </c>
      <c r="S710" s="18" t="s">
        <v>1612</v>
      </c>
      <c r="U710" s="18" t="s">
        <v>2135</v>
      </c>
      <c r="AB710" s="27">
        <v>41141.646539351852</v>
      </c>
    </row>
    <row r="711" spans="1:28" ht="38.25" x14ac:dyDescent="0.2">
      <c r="A711" s="24">
        <v>710</v>
      </c>
      <c r="B711" s="18" t="s">
        <v>1582</v>
      </c>
      <c r="C711" s="18">
        <v>189</v>
      </c>
      <c r="D711" s="18">
        <v>2</v>
      </c>
      <c r="E711" s="25" t="s">
        <v>458</v>
      </c>
      <c r="F711" s="25" t="s">
        <v>459</v>
      </c>
      <c r="G711" s="25" t="s">
        <v>240</v>
      </c>
      <c r="H711" s="18" t="s">
        <v>58</v>
      </c>
      <c r="I711" s="18" t="s">
        <v>59</v>
      </c>
      <c r="J711" s="26">
        <v>41.549999237060547</v>
      </c>
      <c r="K711" s="25">
        <v>55</v>
      </c>
      <c r="L711" s="25" t="s">
        <v>458</v>
      </c>
      <c r="R711" s="18" t="s">
        <v>1607</v>
      </c>
      <c r="S711" s="18" t="s">
        <v>1612</v>
      </c>
      <c r="U711" s="18" t="s">
        <v>2135</v>
      </c>
      <c r="AB711" s="27">
        <v>41141.646539351852</v>
      </c>
    </row>
    <row r="712" spans="1:28" ht="38.25" x14ac:dyDescent="0.2">
      <c r="A712" s="24">
        <v>711</v>
      </c>
      <c r="B712" s="18" t="s">
        <v>1582</v>
      </c>
      <c r="C712" s="18">
        <v>189</v>
      </c>
      <c r="D712" s="18">
        <v>2</v>
      </c>
      <c r="E712" s="25" t="s">
        <v>458</v>
      </c>
      <c r="F712" s="25" t="s">
        <v>459</v>
      </c>
      <c r="G712" s="25" t="s">
        <v>179</v>
      </c>
      <c r="H712" s="18" t="s">
        <v>58</v>
      </c>
      <c r="I712" s="18" t="s">
        <v>59</v>
      </c>
      <c r="J712" s="26">
        <v>41.270000457763672</v>
      </c>
      <c r="K712" s="25">
        <v>27</v>
      </c>
      <c r="L712" s="25" t="s">
        <v>458</v>
      </c>
      <c r="R712" s="18" t="s">
        <v>1613</v>
      </c>
      <c r="S712" s="18" t="s">
        <v>1614</v>
      </c>
      <c r="U712" s="18" t="s">
        <v>2136</v>
      </c>
      <c r="V712" s="18" t="s">
        <v>2142</v>
      </c>
      <c r="AB712" s="27">
        <v>41141.646539351852</v>
      </c>
    </row>
    <row r="713" spans="1:28" ht="127.5" x14ac:dyDescent="0.2">
      <c r="A713" s="24">
        <v>712</v>
      </c>
      <c r="B713" s="18" t="s">
        <v>1582</v>
      </c>
      <c r="C713" s="18">
        <v>189</v>
      </c>
      <c r="D713" s="18">
        <v>2</v>
      </c>
      <c r="E713" s="25" t="s">
        <v>1615</v>
      </c>
      <c r="H713" s="18" t="s">
        <v>185</v>
      </c>
      <c r="I713" s="18" t="s">
        <v>180</v>
      </c>
      <c r="L713" s="25" t="s">
        <v>1615</v>
      </c>
      <c r="R713" s="18" t="s">
        <v>1616</v>
      </c>
      <c r="S713" s="18" t="s">
        <v>1617</v>
      </c>
      <c r="U713" s="18" t="s">
        <v>2135</v>
      </c>
      <c r="AB713" s="27">
        <v>41141.646539351852</v>
      </c>
    </row>
    <row r="714" spans="1:28" ht="38.25" x14ac:dyDescent="0.2">
      <c r="A714" s="24">
        <v>713</v>
      </c>
      <c r="B714" s="18" t="s">
        <v>1582</v>
      </c>
      <c r="C714" s="18">
        <v>189</v>
      </c>
      <c r="D714" s="18">
        <v>2</v>
      </c>
      <c r="E714" s="25" t="s">
        <v>458</v>
      </c>
      <c r="F714" s="25" t="s">
        <v>524</v>
      </c>
      <c r="G714" s="25" t="s">
        <v>1618</v>
      </c>
      <c r="H714" s="18" t="s">
        <v>58</v>
      </c>
      <c r="I714" s="18" t="s">
        <v>59</v>
      </c>
      <c r="J714" s="26">
        <v>42</v>
      </c>
      <c r="L714" s="25" t="s">
        <v>458</v>
      </c>
      <c r="R714" s="18" t="s">
        <v>1619</v>
      </c>
      <c r="S714" s="18" t="s">
        <v>1620</v>
      </c>
      <c r="U714" s="18" t="s">
        <v>2136</v>
      </c>
      <c r="V714" s="18" t="s">
        <v>2142</v>
      </c>
      <c r="AB714" s="27">
        <v>41141.646539351852</v>
      </c>
    </row>
    <row r="715" spans="1:28" ht="76.5" x14ac:dyDescent="0.2">
      <c r="A715" s="24">
        <v>714</v>
      </c>
      <c r="B715" s="18" t="s">
        <v>1582</v>
      </c>
      <c r="C715" s="18">
        <v>189</v>
      </c>
      <c r="D715" s="18">
        <v>2</v>
      </c>
      <c r="E715" s="25" t="s">
        <v>423</v>
      </c>
      <c r="F715" s="25" t="s">
        <v>117</v>
      </c>
      <c r="G715" s="25" t="s">
        <v>226</v>
      </c>
      <c r="H715" s="18" t="s">
        <v>143</v>
      </c>
      <c r="I715" s="18" t="s">
        <v>59</v>
      </c>
      <c r="J715" s="26">
        <v>47.639999389648438</v>
      </c>
      <c r="K715" s="25">
        <v>64</v>
      </c>
      <c r="L715" s="25" t="s">
        <v>423</v>
      </c>
      <c r="R715" s="18" t="s">
        <v>1621</v>
      </c>
      <c r="S715" s="18" t="s">
        <v>1622</v>
      </c>
      <c r="U715" s="18" t="s">
        <v>2137</v>
      </c>
      <c r="AB715" s="27">
        <v>41141.646539351852</v>
      </c>
    </row>
    <row r="716" spans="1:28" ht="25.5" x14ac:dyDescent="0.2">
      <c r="A716" s="24">
        <v>715</v>
      </c>
      <c r="B716" s="18" t="s">
        <v>1582</v>
      </c>
      <c r="C716" s="18">
        <v>189</v>
      </c>
      <c r="D716" s="18">
        <v>2</v>
      </c>
      <c r="E716" s="25" t="s">
        <v>714</v>
      </c>
      <c r="F716" s="25" t="s">
        <v>480</v>
      </c>
      <c r="G716" s="25" t="s">
        <v>255</v>
      </c>
      <c r="H716" s="18" t="s">
        <v>58</v>
      </c>
      <c r="I716" s="18" t="s">
        <v>59</v>
      </c>
      <c r="J716" s="26">
        <v>49.040000915527344</v>
      </c>
      <c r="K716" s="25">
        <v>4</v>
      </c>
      <c r="L716" s="25" t="s">
        <v>714</v>
      </c>
      <c r="R716" s="18" t="s">
        <v>1623</v>
      </c>
      <c r="S716" s="18" t="s">
        <v>1624</v>
      </c>
      <c r="U716" s="29" t="s">
        <v>2136</v>
      </c>
      <c r="AB716" s="27">
        <v>41141.646539351852</v>
      </c>
    </row>
    <row r="717" spans="1:28" ht="140.25" x14ac:dyDescent="0.2">
      <c r="A717" s="24">
        <v>716</v>
      </c>
      <c r="B717" s="18" t="s">
        <v>1582</v>
      </c>
      <c r="C717" s="18">
        <v>189</v>
      </c>
      <c r="D717" s="18">
        <v>2</v>
      </c>
      <c r="E717" s="25" t="s">
        <v>483</v>
      </c>
      <c r="F717" s="25" t="s">
        <v>480</v>
      </c>
      <c r="G717" s="25" t="s">
        <v>244</v>
      </c>
      <c r="H717" s="18" t="s">
        <v>58</v>
      </c>
      <c r="I717" s="18" t="s">
        <v>59</v>
      </c>
      <c r="J717" s="26">
        <v>49.560001373291016</v>
      </c>
      <c r="K717" s="25">
        <v>56</v>
      </c>
      <c r="L717" s="25" t="s">
        <v>483</v>
      </c>
      <c r="R717" s="18" t="s">
        <v>1625</v>
      </c>
      <c r="S717" s="18" t="s">
        <v>1626</v>
      </c>
      <c r="U717" s="29" t="s">
        <v>2136</v>
      </c>
      <c r="V717" s="29" t="s">
        <v>2143</v>
      </c>
      <c r="AB717" s="27">
        <v>41141.646539351852</v>
      </c>
    </row>
    <row r="718" spans="1:28" ht="140.25" x14ac:dyDescent="0.2">
      <c r="A718" s="24">
        <v>717</v>
      </c>
      <c r="B718" s="18" t="s">
        <v>1582</v>
      </c>
      <c r="C718" s="18">
        <v>189</v>
      </c>
      <c r="D718" s="18">
        <v>2</v>
      </c>
      <c r="E718" s="25" t="s">
        <v>232</v>
      </c>
      <c r="F718" s="25" t="s">
        <v>233</v>
      </c>
      <c r="H718" s="18" t="s">
        <v>58</v>
      </c>
      <c r="I718" s="18" t="s">
        <v>59</v>
      </c>
      <c r="J718" s="26">
        <v>51</v>
      </c>
      <c r="L718" s="25" t="s">
        <v>232</v>
      </c>
      <c r="R718" s="18" t="s">
        <v>1627</v>
      </c>
      <c r="S718" s="18" t="s">
        <v>1628</v>
      </c>
      <c r="U718" s="29" t="s">
        <v>2136</v>
      </c>
      <c r="V718" s="29" t="s">
        <v>2139</v>
      </c>
      <c r="AB718" s="27">
        <v>41141.646539351852</v>
      </c>
    </row>
    <row r="719" spans="1:28" ht="102" x14ac:dyDescent="0.2">
      <c r="A719" s="24">
        <v>718</v>
      </c>
      <c r="B719" s="18" t="s">
        <v>1582</v>
      </c>
      <c r="C719" s="18">
        <v>189</v>
      </c>
      <c r="D719" s="18">
        <v>2</v>
      </c>
      <c r="E719" s="25" t="s">
        <v>232</v>
      </c>
      <c r="F719" s="25" t="s">
        <v>74</v>
      </c>
      <c r="G719" s="25" t="s">
        <v>233</v>
      </c>
      <c r="H719" s="18" t="s">
        <v>58</v>
      </c>
      <c r="I719" s="18" t="s">
        <v>59</v>
      </c>
      <c r="J719" s="26">
        <v>52.509998321533203</v>
      </c>
      <c r="K719" s="25">
        <v>51</v>
      </c>
      <c r="L719" s="25" t="s">
        <v>232</v>
      </c>
      <c r="R719" s="18" t="s">
        <v>1629</v>
      </c>
      <c r="S719" s="18" t="s">
        <v>1630</v>
      </c>
      <c r="U719" s="29" t="s">
        <v>2136</v>
      </c>
      <c r="V719" s="29" t="s">
        <v>2139</v>
      </c>
      <c r="AB719" s="27">
        <v>41141.646539351852</v>
      </c>
    </row>
    <row r="720" spans="1:28" ht="127.5" x14ac:dyDescent="0.2">
      <c r="A720" s="24">
        <v>719</v>
      </c>
      <c r="B720" s="18" t="s">
        <v>1582</v>
      </c>
      <c r="C720" s="18">
        <v>189</v>
      </c>
      <c r="D720" s="18">
        <v>2</v>
      </c>
      <c r="E720" s="25" t="s">
        <v>165</v>
      </c>
      <c r="F720" s="25" t="s">
        <v>240</v>
      </c>
      <c r="H720" s="18" t="s">
        <v>58</v>
      </c>
      <c r="I720" s="18" t="s">
        <v>59</v>
      </c>
      <c r="J720" s="26">
        <v>55</v>
      </c>
      <c r="L720" s="25" t="s">
        <v>165</v>
      </c>
      <c r="R720" s="18" t="s">
        <v>1631</v>
      </c>
      <c r="S720" s="18" t="s">
        <v>1632</v>
      </c>
      <c r="U720" s="29" t="s">
        <v>2129</v>
      </c>
      <c r="AB720" s="27">
        <v>41141.646539351852</v>
      </c>
    </row>
    <row r="721" spans="1:28" ht="25.5" x14ac:dyDescent="0.2">
      <c r="A721" s="24">
        <v>720</v>
      </c>
      <c r="B721" s="18" t="s">
        <v>1582</v>
      </c>
      <c r="C721" s="18">
        <v>189</v>
      </c>
      <c r="D721" s="18">
        <v>2</v>
      </c>
      <c r="E721" s="25" t="s">
        <v>248</v>
      </c>
      <c r="F721" s="25" t="s">
        <v>249</v>
      </c>
      <c r="G721" s="25" t="s">
        <v>234</v>
      </c>
      <c r="H721" s="18" t="s">
        <v>143</v>
      </c>
      <c r="I721" s="18" t="s">
        <v>180</v>
      </c>
      <c r="J721" s="26">
        <v>57.130001068115234</v>
      </c>
      <c r="K721" s="25">
        <v>13</v>
      </c>
      <c r="L721" s="25" t="s">
        <v>248</v>
      </c>
      <c r="R721" s="18" t="s">
        <v>1633</v>
      </c>
      <c r="S721" s="18" t="s">
        <v>1634</v>
      </c>
      <c r="U721" s="18" t="s">
        <v>2137</v>
      </c>
      <c r="AB721" s="27">
        <v>41141.646539351852</v>
      </c>
    </row>
    <row r="722" spans="1:28" ht="127.5" x14ac:dyDescent="0.2">
      <c r="A722" s="24">
        <v>721</v>
      </c>
      <c r="B722" s="18" t="s">
        <v>1582</v>
      </c>
      <c r="C722" s="18">
        <v>189</v>
      </c>
      <c r="D722" s="18">
        <v>2</v>
      </c>
      <c r="E722" s="25" t="s">
        <v>496</v>
      </c>
      <c r="F722" s="25" t="s">
        <v>122</v>
      </c>
      <c r="G722" s="25" t="s">
        <v>268</v>
      </c>
      <c r="H722" s="18" t="s">
        <v>58</v>
      </c>
      <c r="I722" s="18" t="s">
        <v>59</v>
      </c>
      <c r="J722" s="26">
        <v>58.319999694824219</v>
      </c>
      <c r="K722" s="25">
        <v>32</v>
      </c>
      <c r="L722" s="25" t="s">
        <v>496</v>
      </c>
      <c r="R722" s="18" t="s">
        <v>1635</v>
      </c>
      <c r="S722" s="18" t="s">
        <v>1636</v>
      </c>
      <c r="U722" s="29" t="s">
        <v>2136</v>
      </c>
      <c r="V722" s="29" t="s">
        <v>2144</v>
      </c>
      <c r="AB722" s="27">
        <v>41141.646539351852</v>
      </c>
    </row>
    <row r="723" spans="1:28" ht="127.5" x14ac:dyDescent="0.2">
      <c r="A723" s="24">
        <v>722</v>
      </c>
      <c r="B723" s="18" t="s">
        <v>1582</v>
      </c>
      <c r="C723" s="18">
        <v>189</v>
      </c>
      <c r="D723" s="18">
        <v>2</v>
      </c>
      <c r="E723" s="25" t="s">
        <v>969</v>
      </c>
      <c r="F723" s="25" t="s">
        <v>497</v>
      </c>
      <c r="G723" s="25" t="s">
        <v>262</v>
      </c>
      <c r="H723" s="18" t="s">
        <v>58</v>
      </c>
      <c r="I723" s="18" t="s">
        <v>59</v>
      </c>
      <c r="J723" s="26">
        <v>60.459999084472656</v>
      </c>
      <c r="K723" s="25">
        <v>46</v>
      </c>
      <c r="L723" s="25" t="s">
        <v>969</v>
      </c>
      <c r="R723" s="18" t="s">
        <v>1635</v>
      </c>
      <c r="S723" s="18" t="s">
        <v>1636</v>
      </c>
      <c r="U723" s="29" t="s">
        <v>2136</v>
      </c>
      <c r="V723" s="29" t="s">
        <v>2139</v>
      </c>
      <c r="AB723" s="27">
        <v>41141.646539351852</v>
      </c>
    </row>
    <row r="724" spans="1:28" ht="127.5" x14ac:dyDescent="0.2">
      <c r="A724" s="24">
        <v>723</v>
      </c>
      <c r="B724" s="18" t="s">
        <v>1582</v>
      </c>
      <c r="C724" s="18">
        <v>189</v>
      </c>
      <c r="D724" s="18">
        <v>2</v>
      </c>
      <c r="E724" s="25" t="s">
        <v>417</v>
      </c>
      <c r="F724" s="25" t="s">
        <v>171</v>
      </c>
      <c r="G724" s="25" t="s">
        <v>215</v>
      </c>
      <c r="H724" s="18" t="s">
        <v>58</v>
      </c>
      <c r="I724" s="18" t="s">
        <v>59</v>
      </c>
      <c r="J724" s="26">
        <v>61.340000152587891</v>
      </c>
      <c r="K724" s="25">
        <v>34</v>
      </c>
      <c r="L724" s="25" t="s">
        <v>417</v>
      </c>
      <c r="R724" s="18" t="s">
        <v>1635</v>
      </c>
      <c r="S724" s="18" t="s">
        <v>1636</v>
      </c>
      <c r="U724" s="29" t="s">
        <v>2136</v>
      </c>
      <c r="V724" s="29" t="s">
        <v>2141</v>
      </c>
      <c r="AB724" s="27">
        <v>41141.646539351852</v>
      </c>
    </row>
    <row r="725" spans="1:28" ht="127.5" x14ac:dyDescent="0.2">
      <c r="A725" s="24">
        <v>724</v>
      </c>
      <c r="B725" s="18" t="s">
        <v>1582</v>
      </c>
      <c r="C725" s="18">
        <v>189</v>
      </c>
      <c r="D725" s="18">
        <v>2</v>
      </c>
      <c r="E725" s="25" t="s">
        <v>1097</v>
      </c>
      <c r="F725" s="25" t="s">
        <v>382</v>
      </c>
      <c r="G725" s="25" t="s">
        <v>376</v>
      </c>
      <c r="H725" s="18" t="s">
        <v>58</v>
      </c>
      <c r="I725" s="18" t="s">
        <v>59</v>
      </c>
      <c r="J725" s="26">
        <v>66.650001525878906</v>
      </c>
      <c r="K725" s="25">
        <v>65</v>
      </c>
      <c r="L725" s="25" t="s">
        <v>1097</v>
      </c>
      <c r="R725" s="18" t="s">
        <v>1635</v>
      </c>
      <c r="S725" s="18" t="s">
        <v>1636</v>
      </c>
      <c r="U725" s="29" t="s">
        <v>2136</v>
      </c>
      <c r="V725" s="29" t="s">
        <v>2139</v>
      </c>
      <c r="AB725" s="27">
        <v>41141.646539351852</v>
      </c>
    </row>
    <row r="726" spans="1:28" ht="127.5" x14ac:dyDescent="0.2">
      <c r="A726" s="24">
        <v>725</v>
      </c>
      <c r="B726" s="18" t="s">
        <v>1582</v>
      </c>
      <c r="C726" s="18">
        <v>189</v>
      </c>
      <c r="D726" s="18">
        <v>2</v>
      </c>
      <c r="E726" s="25" t="s">
        <v>402</v>
      </c>
      <c r="F726" s="25" t="s">
        <v>1366</v>
      </c>
      <c r="G726" s="25" t="s">
        <v>393</v>
      </c>
      <c r="H726" s="18" t="s">
        <v>58</v>
      </c>
      <c r="I726" s="18" t="s">
        <v>59</v>
      </c>
      <c r="J726" s="26">
        <v>69.099998474121094</v>
      </c>
      <c r="K726" s="25">
        <v>10</v>
      </c>
      <c r="L726" s="25" t="s">
        <v>402</v>
      </c>
      <c r="R726" s="18" t="s">
        <v>1635</v>
      </c>
      <c r="S726" s="18" t="s">
        <v>1636</v>
      </c>
      <c r="U726" s="29" t="s">
        <v>2136</v>
      </c>
      <c r="V726" s="29" t="s">
        <v>2141</v>
      </c>
      <c r="AB726" s="27">
        <v>41141.646539351852</v>
      </c>
    </row>
    <row r="727" spans="1:28" ht="114.75" x14ac:dyDescent="0.2">
      <c r="A727" s="24">
        <v>726</v>
      </c>
      <c r="B727" s="18" t="s">
        <v>1582</v>
      </c>
      <c r="C727" s="18">
        <v>189</v>
      </c>
      <c r="D727" s="18">
        <v>2</v>
      </c>
      <c r="E727" s="25" t="s">
        <v>160</v>
      </c>
      <c r="F727" s="25" t="s">
        <v>161</v>
      </c>
      <c r="G727" s="25" t="s">
        <v>99</v>
      </c>
      <c r="H727" s="18" t="s">
        <v>143</v>
      </c>
      <c r="I727" s="18" t="s">
        <v>180</v>
      </c>
      <c r="J727" s="26">
        <v>74.010002136230469</v>
      </c>
      <c r="K727" s="25">
        <v>1</v>
      </c>
      <c r="L727" s="25" t="s">
        <v>160</v>
      </c>
      <c r="R727" s="18" t="s">
        <v>1637</v>
      </c>
      <c r="S727" s="18" t="s">
        <v>1638</v>
      </c>
      <c r="U727" s="18" t="s">
        <v>2137</v>
      </c>
      <c r="AB727" s="27">
        <v>41141.646539351852</v>
      </c>
    </row>
    <row r="728" spans="1:28" ht="51" x14ac:dyDescent="0.2">
      <c r="A728" s="24">
        <v>727</v>
      </c>
      <c r="B728" s="18" t="s">
        <v>1582</v>
      </c>
      <c r="C728" s="18">
        <v>189</v>
      </c>
      <c r="D728" s="18">
        <v>2</v>
      </c>
      <c r="F728" s="25" t="s">
        <v>161</v>
      </c>
      <c r="G728" s="25" t="s">
        <v>94</v>
      </c>
      <c r="H728" s="18" t="s">
        <v>143</v>
      </c>
      <c r="I728" s="18" t="s">
        <v>180</v>
      </c>
      <c r="J728" s="26">
        <v>74.30999755859375</v>
      </c>
      <c r="K728" s="25">
        <v>31</v>
      </c>
      <c r="R728" s="18" t="s">
        <v>1639</v>
      </c>
      <c r="S728" s="18" t="s">
        <v>1640</v>
      </c>
      <c r="U728" s="18" t="s">
        <v>2137</v>
      </c>
      <c r="AB728" s="27">
        <v>41141.646539351852</v>
      </c>
    </row>
    <row r="729" spans="1:28" ht="89.25" x14ac:dyDescent="0.2">
      <c r="A729" s="24">
        <v>728</v>
      </c>
      <c r="B729" s="18" t="s">
        <v>1582</v>
      </c>
      <c r="C729" s="18">
        <v>189</v>
      </c>
      <c r="D729" s="18">
        <v>2</v>
      </c>
      <c r="E729" s="25" t="s">
        <v>1641</v>
      </c>
      <c r="F729" s="25" t="s">
        <v>527</v>
      </c>
      <c r="G729" s="25" t="s">
        <v>340</v>
      </c>
      <c r="H729" s="18" t="s">
        <v>143</v>
      </c>
      <c r="I729" s="18" t="s">
        <v>180</v>
      </c>
      <c r="J729" s="26">
        <v>79.080001831054688</v>
      </c>
      <c r="K729" s="25">
        <v>8</v>
      </c>
      <c r="L729" s="25" t="s">
        <v>1641</v>
      </c>
      <c r="R729" s="18" t="s">
        <v>1642</v>
      </c>
      <c r="S729" s="18" t="s">
        <v>1643</v>
      </c>
      <c r="U729" s="18" t="s">
        <v>2137</v>
      </c>
      <c r="AB729" s="27">
        <v>41141.646539351852</v>
      </c>
    </row>
    <row r="730" spans="1:28" ht="51" x14ac:dyDescent="0.2">
      <c r="A730" s="24">
        <v>729</v>
      </c>
      <c r="B730" s="18" t="s">
        <v>1582</v>
      </c>
      <c r="C730" s="18">
        <v>189</v>
      </c>
      <c r="D730" s="18">
        <v>2</v>
      </c>
      <c r="E730" s="25" t="s">
        <v>1641</v>
      </c>
      <c r="F730" s="25" t="s">
        <v>527</v>
      </c>
      <c r="G730" s="25" t="s">
        <v>447</v>
      </c>
      <c r="H730" s="18" t="s">
        <v>58</v>
      </c>
      <c r="I730" s="18" t="s">
        <v>59</v>
      </c>
      <c r="J730" s="26">
        <v>79.139999389648437</v>
      </c>
      <c r="K730" s="25">
        <v>14</v>
      </c>
      <c r="L730" s="25" t="s">
        <v>1641</v>
      </c>
      <c r="R730" s="18" t="s">
        <v>1644</v>
      </c>
      <c r="S730" s="18" t="s">
        <v>1645</v>
      </c>
      <c r="U730" s="29" t="s">
        <v>2136</v>
      </c>
      <c r="V730" s="29" t="s">
        <v>2146</v>
      </c>
      <c r="AB730" s="27">
        <v>41141.646539351852</v>
      </c>
    </row>
    <row r="731" spans="1:28" ht="38.25" x14ac:dyDescent="0.2">
      <c r="A731" s="24">
        <v>730</v>
      </c>
      <c r="B731" s="18" t="s">
        <v>1582</v>
      </c>
      <c r="C731" s="18">
        <v>189</v>
      </c>
      <c r="D731" s="18">
        <v>2</v>
      </c>
      <c r="E731" s="25" t="s">
        <v>1641</v>
      </c>
      <c r="F731" s="25" t="s">
        <v>527</v>
      </c>
      <c r="G731" s="25" t="s">
        <v>114</v>
      </c>
      <c r="H731" s="18" t="s">
        <v>58</v>
      </c>
      <c r="I731" s="18" t="s">
        <v>59</v>
      </c>
      <c r="J731" s="26">
        <v>79.19000244140625</v>
      </c>
      <c r="K731" s="25">
        <v>19</v>
      </c>
      <c r="L731" s="25" t="s">
        <v>1641</v>
      </c>
      <c r="R731" s="18" t="s">
        <v>1644</v>
      </c>
      <c r="S731" s="18" t="s">
        <v>1646</v>
      </c>
      <c r="U731" s="29" t="s">
        <v>2136</v>
      </c>
      <c r="V731" s="29" t="s">
        <v>2146</v>
      </c>
      <c r="AB731" s="27">
        <v>41141.646539351852</v>
      </c>
    </row>
    <row r="732" spans="1:28" ht="76.5" x14ac:dyDescent="0.2">
      <c r="A732" s="24">
        <v>731</v>
      </c>
      <c r="B732" s="18" t="s">
        <v>1582</v>
      </c>
      <c r="C732" s="18">
        <v>189</v>
      </c>
      <c r="D732" s="18">
        <v>2</v>
      </c>
      <c r="E732" s="25" t="s">
        <v>1641</v>
      </c>
      <c r="F732" s="25" t="s">
        <v>527</v>
      </c>
      <c r="G732" s="25" t="s">
        <v>455</v>
      </c>
      <c r="H732" s="18" t="s">
        <v>58</v>
      </c>
      <c r="I732" s="18" t="s">
        <v>59</v>
      </c>
      <c r="J732" s="26">
        <v>79.260002136230469</v>
      </c>
      <c r="K732" s="25">
        <v>26</v>
      </c>
      <c r="L732" s="25" t="s">
        <v>1641</v>
      </c>
      <c r="R732" s="18" t="s">
        <v>1644</v>
      </c>
      <c r="S732" s="18" t="s">
        <v>1647</v>
      </c>
      <c r="U732" s="29" t="s">
        <v>2136</v>
      </c>
      <c r="V732" s="29" t="s">
        <v>2146</v>
      </c>
      <c r="AB732" s="27">
        <v>41141.646539351852</v>
      </c>
    </row>
    <row r="733" spans="1:28" ht="127.5" x14ac:dyDescent="0.2">
      <c r="A733" s="24">
        <v>732</v>
      </c>
      <c r="B733" s="18" t="s">
        <v>1582</v>
      </c>
      <c r="C733" s="18">
        <v>189</v>
      </c>
      <c r="D733" s="18">
        <v>2</v>
      </c>
      <c r="E733" s="25" t="s">
        <v>1159</v>
      </c>
      <c r="F733" s="25" t="s">
        <v>1160</v>
      </c>
      <c r="G733" s="25" t="s">
        <v>215</v>
      </c>
      <c r="H733" s="18" t="s">
        <v>58</v>
      </c>
      <c r="I733" s="18" t="s">
        <v>59</v>
      </c>
      <c r="J733" s="26">
        <v>236.33999633789063</v>
      </c>
      <c r="K733" s="25">
        <v>34</v>
      </c>
      <c r="L733" s="25" t="s">
        <v>1159</v>
      </c>
      <c r="R733" s="18" t="s">
        <v>1648</v>
      </c>
      <c r="S733" s="18" t="s">
        <v>1162</v>
      </c>
      <c r="U733" s="18" t="s">
        <v>2129</v>
      </c>
      <c r="AB733" s="27">
        <v>41141.646539351852</v>
      </c>
    </row>
    <row r="734" spans="1:28" ht="204" x14ac:dyDescent="0.2">
      <c r="A734" s="24">
        <v>733</v>
      </c>
      <c r="B734" s="18" t="s">
        <v>1582</v>
      </c>
      <c r="C734" s="18">
        <v>189</v>
      </c>
      <c r="D734" s="18">
        <v>2</v>
      </c>
      <c r="E734" s="25" t="s">
        <v>1159</v>
      </c>
      <c r="F734" s="25" t="s">
        <v>1160</v>
      </c>
      <c r="H734" s="18" t="s">
        <v>58</v>
      </c>
      <c r="I734" s="18" t="s">
        <v>59</v>
      </c>
      <c r="J734" s="26">
        <v>236</v>
      </c>
      <c r="L734" s="25" t="s">
        <v>1159</v>
      </c>
      <c r="R734" s="18" t="s">
        <v>1649</v>
      </c>
      <c r="S734" s="18" t="s">
        <v>1650</v>
      </c>
      <c r="U734" s="18" t="s">
        <v>2129</v>
      </c>
      <c r="AB734" s="27">
        <v>41141.646539351852</v>
      </c>
    </row>
    <row r="735" spans="1:28" ht="25.5" x14ac:dyDescent="0.2">
      <c r="A735" s="24">
        <v>734</v>
      </c>
      <c r="B735" s="18" t="s">
        <v>1582</v>
      </c>
      <c r="C735" s="18">
        <v>189</v>
      </c>
      <c r="D735" s="18">
        <v>2</v>
      </c>
      <c r="E735" s="25" t="s">
        <v>130</v>
      </c>
      <c r="F735" s="25" t="s">
        <v>93</v>
      </c>
      <c r="G735" s="25" t="s">
        <v>131</v>
      </c>
      <c r="H735" s="18" t="s">
        <v>58</v>
      </c>
      <c r="I735" s="18" t="s">
        <v>59</v>
      </c>
      <c r="J735" s="26">
        <v>244.36000061035156</v>
      </c>
      <c r="K735" s="25">
        <v>36</v>
      </c>
      <c r="L735" s="25" t="s">
        <v>130</v>
      </c>
      <c r="R735" s="18" t="s">
        <v>1449</v>
      </c>
      <c r="S735" s="18" t="s">
        <v>1449</v>
      </c>
      <c r="U735" s="18" t="s">
        <v>2129</v>
      </c>
      <c r="AB735" s="27">
        <v>41141.646539351852</v>
      </c>
    </row>
    <row r="736" spans="1:28" ht="102" x14ac:dyDescent="0.2">
      <c r="A736" s="24">
        <v>735</v>
      </c>
      <c r="B736" s="18" t="s">
        <v>1582</v>
      </c>
      <c r="C736" s="18">
        <v>189</v>
      </c>
      <c r="D736" s="18">
        <v>2</v>
      </c>
      <c r="E736" s="25" t="s">
        <v>1450</v>
      </c>
      <c r="F736" s="25" t="s">
        <v>93</v>
      </c>
      <c r="H736" s="18" t="s">
        <v>58</v>
      </c>
      <c r="I736" s="18" t="s">
        <v>59</v>
      </c>
      <c r="J736" s="26">
        <v>244</v>
      </c>
      <c r="L736" s="25" t="s">
        <v>1450</v>
      </c>
      <c r="R736" s="18" t="s">
        <v>1451</v>
      </c>
      <c r="S736" s="18" t="s">
        <v>1452</v>
      </c>
      <c r="U736" s="18" t="s">
        <v>2129</v>
      </c>
      <c r="AB736" s="27">
        <v>41141.646539351852</v>
      </c>
    </row>
    <row r="737" spans="1:28" ht="140.25" x14ac:dyDescent="0.2">
      <c r="A737" s="24">
        <v>736</v>
      </c>
      <c r="B737" s="18" t="s">
        <v>1582</v>
      </c>
      <c r="C737" s="18">
        <v>189</v>
      </c>
      <c r="D737" s="18">
        <v>2</v>
      </c>
      <c r="E737" s="25" t="s">
        <v>1165</v>
      </c>
      <c r="F737" s="25" t="s">
        <v>1166</v>
      </c>
      <c r="G737" s="25" t="s">
        <v>234</v>
      </c>
      <c r="H737" s="18" t="s">
        <v>58</v>
      </c>
      <c r="I737" s="18" t="s">
        <v>59</v>
      </c>
      <c r="J737" s="26">
        <v>266.1300048828125</v>
      </c>
      <c r="K737" s="25">
        <v>13</v>
      </c>
      <c r="L737" s="25" t="s">
        <v>1165</v>
      </c>
      <c r="R737" s="18" t="s">
        <v>1453</v>
      </c>
      <c r="S737" s="18" t="s">
        <v>1454</v>
      </c>
      <c r="U737" s="18" t="s">
        <v>2129</v>
      </c>
      <c r="AB737" s="27">
        <v>41141.646539351852</v>
      </c>
    </row>
    <row r="738" spans="1:28" ht="38.25" x14ac:dyDescent="0.2">
      <c r="A738" s="24">
        <v>737</v>
      </c>
      <c r="B738" s="18" t="s">
        <v>1582</v>
      </c>
      <c r="C738" s="18">
        <v>189</v>
      </c>
      <c r="D738" s="18">
        <v>2</v>
      </c>
      <c r="E738" s="25" t="s">
        <v>1651</v>
      </c>
      <c r="F738" s="25" t="s">
        <v>612</v>
      </c>
      <c r="H738" s="18" t="s">
        <v>58</v>
      </c>
      <c r="I738" s="18" t="s">
        <v>59</v>
      </c>
      <c r="J738" s="26">
        <v>272</v>
      </c>
      <c r="L738" s="25" t="s">
        <v>1651</v>
      </c>
      <c r="R738" s="18" t="s">
        <v>1652</v>
      </c>
      <c r="S738" s="18" t="s">
        <v>1653</v>
      </c>
      <c r="U738" s="29" t="s">
        <v>2135</v>
      </c>
      <c r="AB738" s="27">
        <v>41141.646539351852</v>
      </c>
    </row>
    <row r="739" spans="1:28" ht="102" x14ac:dyDescent="0.2">
      <c r="A739" s="24">
        <v>738</v>
      </c>
      <c r="B739" s="18" t="s">
        <v>1654</v>
      </c>
      <c r="C739" s="18">
        <v>189</v>
      </c>
      <c r="D739" s="18">
        <v>2</v>
      </c>
      <c r="E739" s="25" t="s">
        <v>82</v>
      </c>
      <c r="F739" s="25" t="s">
        <v>583</v>
      </c>
      <c r="G739" s="25" t="s">
        <v>234</v>
      </c>
      <c r="H739" s="18" t="s">
        <v>143</v>
      </c>
      <c r="I739" s="18" t="s">
        <v>180</v>
      </c>
      <c r="J739" s="26">
        <v>240.1300048828125</v>
      </c>
      <c r="K739" s="25">
        <v>13</v>
      </c>
      <c r="L739" s="25" t="s">
        <v>82</v>
      </c>
      <c r="R739" s="18" t="s">
        <v>1655</v>
      </c>
      <c r="S739" s="18" t="s">
        <v>1656</v>
      </c>
      <c r="U739" s="18" t="s">
        <v>2137</v>
      </c>
      <c r="AB739" s="27">
        <v>41141.646539351852</v>
      </c>
    </row>
    <row r="740" spans="1:28" ht="51" x14ac:dyDescent="0.2">
      <c r="A740" s="24">
        <v>739</v>
      </c>
      <c r="B740" s="18" t="s">
        <v>1654</v>
      </c>
      <c r="C740" s="18">
        <v>189</v>
      </c>
      <c r="D740" s="18">
        <v>2</v>
      </c>
      <c r="E740" s="25" t="s">
        <v>1043</v>
      </c>
      <c r="F740" s="25" t="s">
        <v>789</v>
      </c>
      <c r="G740" s="25" t="s">
        <v>480</v>
      </c>
      <c r="H740" s="18" t="s">
        <v>143</v>
      </c>
      <c r="I740" s="18" t="s">
        <v>180</v>
      </c>
      <c r="J740" s="26">
        <v>246.49000549316406</v>
      </c>
      <c r="K740" s="25">
        <v>49</v>
      </c>
      <c r="L740" s="25" t="s">
        <v>1043</v>
      </c>
      <c r="R740" s="18" t="s">
        <v>1657</v>
      </c>
      <c r="S740" s="18" t="s">
        <v>1658</v>
      </c>
      <c r="U740" s="18" t="s">
        <v>2137</v>
      </c>
      <c r="AB740" s="27">
        <v>41141.646539351852</v>
      </c>
    </row>
    <row r="741" spans="1:28" ht="114.75" x14ac:dyDescent="0.2">
      <c r="A741" s="24">
        <v>740</v>
      </c>
      <c r="B741" s="18" t="s">
        <v>1654</v>
      </c>
      <c r="C741" s="18">
        <v>189</v>
      </c>
      <c r="D741" s="18">
        <v>2</v>
      </c>
      <c r="E741" s="25" t="s">
        <v>458</v>
      </c>
      <c r="F741" s="25" t="s">
        <v>459</v>
      </c>
      <c r="G741" s="25" t="s">
        <v>455</v>
      </c>
      <c r="H741" s="18" t="s">
        <v>58</v>
      </c>
      <c r="I741" s="18" t="s">
        <v>180</v>
      </c>
      <c r="J741" s="26">
        <v>41.259998321533203</v>
      </c>
      <c r="K741" s="25">
        <v>26</v>
      </c>
      <c r="L741" s="25" t="s">
        <v>458</v>
      </c>
      <c r="R741" s="18" t="s">
        <v>1659</v>
      </c>
      <c r="S741" s="18" t="s">
        <v>1660</v>
      </c>
      <c r="U741" s="18" t="s">
        <v>2136</v>
      </c>
      <c r="V741" s="18" t="s">
        <v>2142</v>
      </c>
      <c r="AB741" s="27">
        <v>41141.646539351852</v>
      </c>
    </row>
    <row r="742" spans="1:28" ht="76.5" x14ac:dyDescent="0.2">
      <c r="A742" s="24">
        <v>741</v>
      </c>
      <c r="B742" s="18" t="s">
        <v>1654</v>
      </c>
      <c r="C742" s="18">
        <v>189</v>
      </c>
      <c r="D742" s="18">
        <v>2</v>
      </c>
      <c r="E742" s="25" t="s">
        <v>458</v>
      </c>
      <c r="F742" s="25" t="s">
        <v>459</v>
      </c>
      <c r="G742" s="25" t="s">
        <v>524</v>
      </c>
      <c r="H742" s="18" t="s">
        <v>58</v>
      </c>
      <c r="I742" s="18" t="s">
        <v>180</v>
      </c>
      <c r="J742" s="26">
        <v>41.419998168945313</v>
      </c>
      <c r="K742" s="25">
        <v>42</v>
      </c>
      <c r="L742" s="25" t="s">
        <v>458</v>
      </c>
      <c r="R742" s="18" t="s">
        <v>1661</v>
      </c>
      <c r="S742" s="18" t="s">
        <v>1662</v>
      </c>
      <c r="U742" s="18" t="s">
        <v>2136</v>
      </c>
      <c r="V742" s="18" t="s">
        <v>2142</v>
      </c>
      <c r="AB742" s="27">
        <v>41141.646539351852</v>
      </c>
    </row>
    <row r="743" spans="1:28" ht="102" x14ac:dyDescent="0.2">
      <c r="A743" s="24">
        <v>742</v>
      </c>
      <c r="B743" s="18" t="s">
        <v>1654</v>
      </c>
      <c r="C743" s="18">
        <v>189</v>
      </c>
      <c r="D743" s="18">
        <v>2</v>
      </c>
      <c r="E743" s="25" t="s">
        <v>458</v>
      </c>
      <c r="F743" s="25" t="s">
        <v>459</v>
      </c>
      <c r="G743" s="25" t="s">
        <v>202</v>
      </c>
      <c r="H743" s="18" t="s">
        <v>58</v>
      </c>
      <c r="I743" s="18" t="s">
        <v>180</v>
      </c>
      <c r="J743" s="26">
        <v>41.5</v>
      </c>
      <c r="K743" s="25">
        <v>50</v>
      </c>
      <c r="L743" s="25" t="s">
        <v>458</v>
      </c>
      <c r="R743" s="18" t="s">
        <v>1663</v>
      </c>
      <c r="S743" s="18" t="s">
        <v>1664</v>
      </c>
      <c r="U743" s="18" t="s">
        <v>2136</v>
      </c>
      <c r="V743" s="18" t="s">
        <v>2142</v>
      </c>
      <c r="AB743" s="27">
        <v>41141.646539351852</v>
      </c>
    </row>
    <row r="744" spans="1:28" ht="76.5" x14ac:dyDescent="0.2">
      <c r="A744" s="24">
        <v>743</v>
      </c>
      <c r="B744" s="18" t="s">
        <v>1654</v>
      </c>
      <c r="C744" s="18">
        <v>189</v>
      </c>
      <c r="D744" s="18">
        <v>2</v>
      </c>
      <c r="E744" s="25" t="s">
        <v>1665</v>
      </c>
      <c r="F744" s="25" t="s">
        <v>1666</v>
      </c>
      <c r="G744" s="25" t="s">
        <v>194</v>
      </c>
      <c r="H744" s="18" t="s">
        <v>58</v>
      </c>
      <c r="I744" s="18" t="s">
        <v>180</v>
      </c>
      <c r="J744" s="26">
        <v>232.42999267578125</v>
      </c>
      <c r="K744" s="25">
        <v>43</v>
      </c>
      <c r="L744" s="25" t="s">
        <v>1665</v>
      </c>
      <c r="R744" s="18" t="s">
        <v>1667</v>
      </c>
      <c r="S744" s="18" t="s">
        <v>1668</v>
      </c>
      <c r="U744" s="18" t="s">
        <v>2129</v>
      </c>
      <c r="AB744" s="27">
        <v>41141.646539351852</v>
      </c>
    </row>
    <row r="745" spans="1:28" ht="25.5" x14ac:dyDescent="0.2">
      <c r="A745" s="24">
        <v>744</v>
      </c>
      <c r="B745" s="18" t="s">
        <v>1654</v>
      </c>
      <c r="C745" s="18">
        <v>189</v>
      </c>
      <c r="D745" s="18">
        <v>2</v>
      </c>
      <c r="E745" s="25" t="s">
        <v>68</v>
      </c>
      <c r="F745" s="25" t="s">
        <v>69</v>
      </c>
      <c r="G745" s="25" t="s">
        <v>215</v>
      </c>
      <c r="H745" s="18" t="s">
        <v>143</v>
      </c>
      <c r="I745" s="18" t="s">
        <v>180</v>
      </c>
      <c r="J745" s="26">
        <v>233.33999633789063</v>
      </c>
      <c r="K745" s="25">
        <v>34</v>
      </c>
      <c r="L745" s="25" t="s">
        <v>68</v>
      </c>
      <c r="R745" s="18" t="s">
        <v>1669</v>
      </c>
      <c r="S745" s="18" t="s">
        <v>1670</v>
      </c>
      <c r="U745" s="18" t="s">
        <v>2137</v>
      </c>
      <c r="AB745" s="27">
        <v>41141.646539351852</v>
      </c>
    </row>
    <row r="746" spans="1:28" ht="38.25" x14ac:dyDescent="0.2">
      <c r="A746" s="24">
        <v>745</v>
      </c>
      <c r="B746" s="18" t="s">
        <v>1654</v>
      </c>
      <c r="C746" s="18">
        <v>189</v>
      </c>
      <c r="D746" s="18">
        <v>2</v>
      </c>
      <c r="E746" s="25" t="s">
        <v>82</v>
      </c>
      <c r="F746" s="25" t="s">
        <v>1446</v>
      </c>
      <c r="G746" s="25" t="s">
        <v>84</v>
      </c>
      <c r="H746" s="18" t="s">
        <v>58</v>
      </c>
      <c r="I746" s="18" t="s">
        <v>180</v>
      </c>
      <c r="J746" s="26">
        <v>239.05999755859375</v>
      </c>
      <c r="K746" s="25">
        <v>6</v>
      </c>
      <c r="L746" s="25" t="s">
        <v>82</v>
      </c>
      <c r="R746" s="18" t="s">
        <v>1671</v>
      </c>
      <c r="S746" s="18" t="s">
        <v>272</v>
      </c>
      <c r="U746" s="18" t="s">
        <v>2129</v>
      </c>
      <c r="AB746" s="27">
        <v>41141.646539351852</v>
      </c>
    </row>
    <row r="747" spans="1:28" ht="76.5" x14ac:dyDescent="0.2">
      <c r="A747" s="24">
        <v>746</v>
      </c>
      <c r="B747" s="18" t="s">
        <v>1654</v>
      </c>
      <c r="C747" s="18">
        <v>189</v>
      </c>
      <c r="D747" s="18">
        <v>2</v>
      </c>
      <c r="E747" s="25" t="s">
        <v>82</v>
      </c>
      <c r="F747" s="25" t="s">
        <v>83</v>
      </c>
      <c r="G747" s="25" t="s">
        <v>376</v>
      </c>
      <c r="H747" s="18" t="s">
        <v>58</v>
      </c>
      <c r="I747" s="18" t="s">
        <v>180</v>
      </c>
      <c r="J747" s="26">
        <v>238.64999389648437</v>
      </c>
      <c r="K747" s="25">
        <v>65</v>
      </c>
      <c r="L747" s="25" t="s">
        <v>82</v>
      </c>
      <c r="R747" s="18" t="s">
        <v>1672</v>
      </c>
      <c r="S747" s="18" t="s">
        <v>272</v>
      </c>
      <c r="U747" s="18" t="s">
        <v>2129</v>
      </c>
      <c r="AB747" s="27">
        <v>41141.646539351852</v>
      </c>
    </row>
    <row r="748" spans="1:28" x14ac:dyDescent="0.2">
      <c r="A748" s="24">
        <v>747</v>
      </c>
      <c r="B748" s="18" t="s">
        <v>1654</v>
      </c>
      <c r="C748" s="18">
        <v>189</v>
      </c>
      <c r="D748" s="18">
        <v>2</v>
      </c>
      <c r="E748" s="25" t="s">
        <v>82</v>
      </c>
      <c r="F748" s="25" t="s">
        <v>83</v>
      </c>
      <c r="G748" s="25" t="s">
        <v>89</v>
      </c>
      <c r="H748" s="18" t="s">
        <v>58</v>
      </c>
      <c r="I748" s="18" t="s">
        <v>180</v>
      </c>
      <c r="J748" s="26">
        <v>238.35000610351562</v>
      </c>
      <c r="K748" s="25">
        <v>35</v>
      </c>
      <c r="L748" s="25" t="s">
        <v>82</v>
      </c>
      <c r="R748" s="18" t="s">
        <v>1673</v>
      </c>
      <c r="S748" s="18" t="s">
        <v>272</v>
      </c>
      <c r="U748" s="18" t="s">
        <v>2129</v>
      </c>
      <c r="AB748" s="27">
        <v>41141.646539351852</v>
      </c>
    </row>
    <row r="749" spans="1:28" ht="38.25" x14ac:dyDescent="0.2">
      <c r="A749" s="24">
        <v>748</v>
      </c>
      <c r="B749" s="18" t="s">
        <v>1654</v>
      </c>
      <c r="C749" s="18">
        <v>189</v>
      </c>
      <c r="D749" s="18">
        <v>2</v>
      </c>
      <c r="E749" s="25" t="s">
        <v>141</v>
      </c>
      <c r="F749" s="25" t="s">
        <v>142</v>
      </c>
      <c r="G749" s="25" t="s">
        <v>304</v>
      </c>
      <c r="H749" s="18" t="s">
        <v>58</v>
      </c>
      <c r="I749" s="18" t="s">
        <v>180</v>
      </c>
      <c r="J749" s="26">
        <v>250.33000183105469</v>
      </c>
      <c r="K749" s="25">
        <v>33</v>
      </c>
      <c r="L749" s="25" t="s">
        <v>141</v>
      </c>
      <c r="R749" s="18" t="s">
        <v>1674</v>
      </c>
      <c r="S749" s="18" t="s">
        <v>272</v>
      </c>
      <c r="U749" s="18" t="s">
        <v>2129</v>
      </c>
      <c r="AB749" s="27">
        <v>41141.646539351852</v>
      </c>
    </row>
    <row r="750" spans="1:28" ht="51" x14ac:dyDescent="0.2">
      <c r="A750" s="24">
        <v>749</v>
      </c>
      <c r="B750" s="18" t="s">
        <v>1654</v>
      </c>
      <c r="C750" s="18">
        <v>189</v>
      </c>
      <c r="D750" s="18">
        <v>2</v>
      </c>
      <c r="E750" s="25" t="s">
        <v>145</v>
      </c>
      <c r="F750" s="25" t="s">
        <v>142</v>
      </c>
      <c r="G750" s="25" t="s">
        <v>240</v>
      </c>
      <c r="H750" s="18" t="s">
        <v>58</v>
      </c>
      <c r="I750" s="18" t="s">
        <v>180</v>
      </c>
      <c r="J750" s="26">
        <v>250.55000305175781</v>
      </c>
      <c r="K750" s="25">
        <v>55</v>
      </c>
      <c r="L750" s="25" t="s">
        <v>145</v>
      </c>
      <c r="R750" s="18" t="s">
        <v>1675</v>
      </c>
      <c r="S750" s="18" t="s">
        <v>272</v>
      </c>
      <c r="U750" s="18" t="s">
        <v>2129</v>
      </c>
      <c r="AB750" s="27">
        <v>41141.646539351852</v>
      </c>
    </row>
    <row r="751" spans="1:28" ht="51" x14ac:dyDescent="0.2">
      <c r="A751" s="24">
        <v>750</v>
      </c>
      <c r="B751" s="18" t="s">
        <v>1654</v>
      </c>
      <c r="C751" s="18">
        <v>189</v>
      </c>
      <c r="D751" s="18">
        <v>2</v>
      </c>
      <c r="E751" s="25" t="s">
        <v>798</v>
      </c>
      <c r="F751" s="25" t="s">
        <v>824</v>
      </c>
      <c r="G751" s="25" t="s">
        <v>74</v>
      </c>
      <c r="H751" s="18" t="s">
        <v>58</v>
      </c>
      <c r="I751" s="18" t="s">
        <v>180</v>
      </c>
      <c r="J751" s="26">
        <v>247.52000427246094</v>
      </c>
      <c r="K751" s="25">
        <v>52</v>
      </c>
      <c r="L751" s="25" t="s">
        <v>798</v>
      </c>
      <c r="R751" s="18" t="s">
        <v>1676</v>
      </c>
      <c r="S751" s="18" t="s">
        <v>1677</v>
      </c>
      <c r="U751" s="18" t="s">
        <v>2129</v>
      </c>
      <c r="AB751" s="27">
        <v>41141.646539351852</v>
      </c>
    </row>
    <row r="752" spans="1:28" ht="25.5" x14ac:dyDescent="0.2">
      <c r="A752" s="24">
        <v>751</v>
      </c>
      <c r="B752" s="18" t="s">
        <v>1654</v>
      </c>
      <c r="C752" s="18">
        <v>189</v>
      </c>
      <c r="D752" s="18">
        <v>2</v>
      </c>
      <c r="E752" s="25" t="s">
        <v>1560</v>
      </c>
      <c r="F752" s="25" t="s">
        <v>1561</v>
      </c>
      <c r="G752" s="25" t="s">
        <v>94</v>
      </c>
      <c r="H752" s="18" t="s">
        <v>58</v>
      </c>
      <c r="I752" s="18" t="s">
        <v>180</v>
      </c>
      <c r="J752" s="26">
        <v>251.30999755859375</v>
      </c>
      <c r="K752" s="25">
        <v>31</v>
      </c>
      <c r="L752" s="25" t="s">
        <v>1560</v>
      </c>
      <c r="R752" s="18" t="s">
        <v>1678</v>
      </c>
      <c r="S752" s="18" t="s">
        <v>272</v>
      </c>
      <c r="U752" s="18" t="s">
        <v>2129</v>
      </c>
      <c r="AB752" s="27">
        <v>41141.646539351852</v>
      </c>
    </row>
    <row r="753" spans="1:28" ht="25.5" x14ac:dyDescent="0.2">
      <c r="A753" s="24">
        <v>752</v>
      </c>
      <c r="B753" s="18" t="s">
        <v>1654</v>
      </c>
      <c r="C753" s="18">
        <v>189</v>
      </c>
      <c r="D753" s="18">
        <v>2</v>
      </c>
      <c r="E753" s="25" t="s">
        <v>1679</v>
      </c>
      <c r="F753" s="25" t="s">
        <v>1561</v>
      </c>
      <c r="G753" s="25" t="s">
        <v>194</v>
      </c>
      <c r="H753" s="18" t="s">
        <v>58</v>
      </c>
      <c r="I753" s="18" t="s">
        <v>180</v>
      </c>
      <c r="J753" s="26">
        <v>251.42999267578125</v>
      </c>
      <c r="K753" s="25">
        <v>43</v>
      </c>
      <c r="L753" s="25" t="s">
        <v>1679</v>
      </c>
      <c r="R753" s="18" t="s">
        <v>1680</v>
      </c>
      <c r="S753" s="18" t="s">
        <v>1681</v>
      </c>
      <c r="U753" s="18" t="s">
        <v>2129</v>
      </c>
      <c r="AB753" s="27">
        <v>41141.646539351852</v>
      </c>
    </row>
    <row r="754" spans="1:28" ht="25.5" x14ac:dyDescent="0.2">
      <c r="A754" s="24">
        <v>753</v>
      </c>
      <c r="B754" s="18" t="s">
        <v>1654</v>
      </c>
      <c r="C754" s="18">
        <v>189</v>
      </c>
      <c r="D754" s="18">
        <v>2</v>
      </c>
      <c r="E754" s="25" t="s">
        <v>1682</v>
      </c>
      <c r="F754" s="25" t="s">
        <v>1683</v>
      </c>
      <c r="G754" s="25" t="s">
        <v>99</v>
      </c>
      <c r="H754" s="18" t="s">
        <v>143</v>
      </c>
      <c r="I754" s="18" t="s">
        <v>180</v>
      </c>
      <c r="J754" s="26">
        <v>253.00999450683594</v>
      </c>
      <c r="K754" s="25">
        <v>1</v>
      </c>
      <c r="L754" s="25" t="s">
        <v>1682</v>
      </c>
      <c r="R754" s="18" t="s">
        <v>1684</v>
      </c>
      <c r="S754" s="18" t="s">
        <v>1685</v>
      </c>
      <c r="U754" s="18" t="s">
        <v>2137</v>
      </c>
      <c r="AB754" s="27">
        <v>41141.646539351852</v>
      </c>
    </row>
    <row r="755" spans="1:28" ht="25.5" x14ac:dyDescent="0.2">
      <c r="A755" s="24">
        <v>754</v>
      </c>
      <c r="B755" s="18" t="s">
        <v>1654</v>
      </c>
      <c r="C755" s="18">
        <v>189</v>
      </c>
      <c r="D755" s="18">
        <v>2</v>
      </c>
      <c r="E755" s="25" t="s">
        <v>149</v>
      </c>
      <c r="F755" s="25" t="s">
        <v>103</v>
      </c>
      <c r="G755" s="25" t="s">
        <v>255</v>
      </c>
      <c r="H755" s="18" t="s">
        <v>58</v>
      </c>
      <c r="I755" s="18" t="s">
        <v>180</v>
      </c>
      <c r="J755" s="26">
        <v>257.04000854492188</v>
      </c>
      <c r="K755" s="25">
        <v>4</v>
      </c>
      <c r="L755" s="25" t="s">
        <v>149</v>
      </c>
      <c r="R755" s="18" t="s">
        <v>1686</v>
      </c>
      <c r="S755" s="18" t="s">
        <v>1687</v>
      </c>
      <c r="U755" s="18" t="s">
        <v>2129</v>
      </c>
      <c r="AB755" s="27">
        <v>41141.646539351852</v>
      </c>
    </row>
    <row r="756" spans="1:28" ht="63.75" x14ac:dyDescent="0.2">
      <c r="A756" s="24">
        <v>755</v>
      </c>
      <c r="B756" s="18" t="s">
        <v>1688</v>
      </c>
      <c r="C756" s="18">
        <v>189</v>
      </c>
      <c r="D756" s="18">
        <v>2</v>
      </c>
      <c r="E756" s="25" t="s">
        <v>63</v>
      </c>
      <c r="F756" s="25" t="s">
        <v>263</v>
      </c>
      <c r="G756" s="25" t="s">
        <v>138</v>
      </c>
      <c r="H756" s="18" t="s">
        <v>58</v>
      </c>
      <c r="I756" s="18" t="s">
        <v>59</v>
      </c>
      <c r="J756" s="26">
        <v>228.17999267578125</v>
      </c>
      <c r="K756" s="25">
        <v>18</v>
      </c>
      <c r="L756" s="25" t="s">
        <v>63</v>
      </c>
      <c r="R756" s="18" t="s">
        <v>1689</v>
      </c>
      <c r="S756" s="18" t="s">
        <v>1690</v>
      </c>
      <c r="U756" s="18" t="s">
        <v>2129</v>
      </c>
      <c r="AB756" s="27">
        <v>41141.646539351852</v>
      </c>
    </row>
    <row r="757" spans="1:28" ht="38.25" x14ac:dyDescent="0.2">
      <c r="A757" s="24">
        <v>756</v>
      </c>
      <c r="B757" s="18" t="s">
        <v>1688</v>
      </c>
      <c r="C757" s="18">
        <v>189</v>
      </c>
      <c r="D757" s="18">
        <v>2</v>
      </c>
      <c r="E757" s="25" t="s">
        <v>267</v>
      </c>
      <c r="F757" s="25" t="s">
        <v>1403</v>
      </c>
      <c r="G757" s="25" t="s">
        <v>720</v>
      </c>
      <c r="H757" s="18" t="s">
        <v>58</v>
      </c>
      <c r="I757" s="18" t="s">
        <v>59</v>
      </c>
      <c r="J757" s="26">
        <v>231.1199951171875</v>
      </c>
      <c r="K757" s="25">
        <v>12</v>
      </c>
      <c r="L757" s="25" t="s">
        <v>267</v>
      </c>
      <c r="R757" s="18" t="s">
        <v>1691</v>
      </c>
      <c r="S757" s="18" t="s">
        <v>1692</v>
      </c>
      <c r="U757" s="18" t="s">
        <v>2129</v>
      </c>
      <c r="AB757" s="27">
        <v>41141.646539351852</v>
      </c>
    </row>
    <row r="758" spans="1:28" ht="153" x14ac:dyDescent="0.2">
      <c r="A758" s="24">
        <v>757</v>
      </c>
      <c r="B758" s="18" t="s">
        <v>1693</v>
      </c>
      <c r="C758" s="18">
        <v>189</v>
      </c>
      <c r="D758" s="18">
        <v>2</v>
      </c>
      <c r="E758" s="25" t="s">
        <v>267</v>
      </c>
      <c r="F758" s="25" t="s">
        <v>113</v>
      </c>
      <c r="H758" s="18" t="s">
        <v>58</v>
      </c>
      <c r="I758" s="18" t="s">
        <v>59</v>
      </c>
      <c r="J758" s="26">
        <v>230</v>
      </c>
      <c r="L758" s="25" t="s">
        <v>267</v>
      </c>
      <c r="R758" s="18" t="s">
        <v>1694</v>
      </c>
      <c r="S758" s="18" t="s">
        <v>1695</v>
      </c>
      <c r="U758" s="18" t="s">
        <v>2129</v>
      </c>
      <c r="AB758" s="27">
        <v>41141.646539351852</v>
      </c>
    </row>
    <row r="759" spans="1:28" ht="165.75" x14ac:dyDescent="0.2">
      <c r="A759" s="24">
        <v>758</v>
      </c>
      <c r="B759" s="18" t="s">
        <v>1693</v>
      </c>
      <c r="C759" s="18">
        <v>189</v>
      </c>
      <c r="D759" s="18">
        <v>2</v>
      </c>
      <c r="E759" s="25" t="s">
        <v>267</v>
      </c>
      <c r="F759" s="25" t="s">
        <v>113</v>
      </c>
      <c r="H759" s="18" t="s">
        <v>58</v>
      </c>
      <c r="I759" s="18" t="s">
        <v>59</v>
      </c>
      <c r="J759" s="26">
        <v>230</v>
      </c>
      <c r="L759" s="25" t="s">
        <v>267</v>
      </c>
      <c r="R759" s="18" t="s">
        <v>1696</v>
      </c>
      <c r="S759" s="18" t="s">
        <v>1697</v>
      </c>
      <c r="U759" s="18" t="s">
        <v>2129</v>
      </c>
      <c r="AB759" s="27">
        <v>41141.646539351852</v>
      </c>
    </row>
    <row r="760" spans="1:28" ht="165.75" x14ac:dyDescent="0.2">
      <c r="A760" s="24">
        <v>759</v>
      </c>
      <c r="B760" s="18" t="s">
        <v>1693</v>
      </c>
      <c r="C760" s="18">
        <v>189</v>
      </c>
      <c r="D760" s="18">
        <v>2</v>
      </c>
      <c r="E760" s="25" t="s">
        <v>73</v>
      </c>
      <c r="F760" s="25" t="s">
        <v>69</v>
      </c>
      <c r="G760" s="25" t="s">
        <v>74</v>
      </c>
      <c r="H760" s="18" t="s">
        <v>58</v>
      </c>
      <c r="I760" s="18" t="s">
        <v>59</v>
      </c>
      <c r="J760" s="26">
        <v>233.52000427246094</v>
      </c>
      <c r="K760" s="25">
        <v>52</v>
      </c>
      <c r="L760" s="25" t="s">
        <v>73</v>
      </c>
      <c r="R760" s="18" t="s">
        <v>1698</v>
      </c>
      <c r="S760" s="18" t="s">
        <v>1699</v>
      </c>
      <c r="U760" s="18" t="s">
        <v>2129</v>
      </c>
      <c r="AB760" s="27">
        <v>41141.646539351852</v>
      </c>
    </row>
    <row r="761" spans="1:28" ht="76.5" x14ac:dyDescent="0.2">
      <c r="A761" s="24">
        <v>760</v>
      </c>
      <c r="B761" s="18" t="s">
        <v>1693</v>
      </c>
      <c r="C761" s="18">
        <v>189</v>
      </c>
      <c r="D761" s="18">
        <v>2</v>
      </c>
      <c r="E761" s="25" t="s">
        <v>1159</v>
      </c>
      <c r="F761" s="25" t="s">
        <v>1160</v>
      </c>
      <c r="G761" s="25" t="s">
        <v>215</v>
      </c>
      <c r="H761" s="18" t="s">
        <v>58</v>
      </c>
      <c r="I761" s="18" t="s">
        <v>59</v>
      </c>
      <c r="J761" s="26">
        <v>236.33999633789063</v>
      </c>
      <c r="K761" s="25">
        <v>34</v>
      </c>
      <c r="L761" s="25" t="s">
        <v>1159</v>
      </c>
      <c r="R761" s="18" t="s">
        <v>1700</v>
      </c>
      <c r="S761" s="18" t="s">
        <v>1701</v>
      </c>
      <c r="U761" s="18" t="s">
        <v>2129</v>
      </c>
      <c r="AB761" s="27">
        <v>41141.646539351852</v>
      </c>
    </row>
    <row r="762" spans="1:28" ht="38.25" x14ac:dyDescent="0.2">
      <c r="A762" s="24">
        <v>761</v>
      </c>
      <c r="B762" s="18" t="s">
        <v>1693</v>
      </c>
      <c r="C762" s="18">
        <v>189</v>
      </c>
      <c r="D762" s="18">
        <v>2</v>
      </c>
      <c r="E762" s="25" t="s">
        <v>1159</v>
      </c>
      <c r="F762" s="25" t="s">
        <v>1160</v>
      </c>
      <c r="H762" s="18" t="s">
        <v>58</v>
      </c>
      <c r="I762" s="18" t="s">
        <v>59</v>
      </c>
      <c r="J762" s="26">
        <v>236</v>
      </c>
      <c r="L762" s="25" t="s">
        <v>1159</v>
      </c>
      <c r="R762" s="18" t="s">
        <v>1702</v>
      </c>
      <c r="S762" s="18" t="s">
        <v>1428</v>
      </c>
      <c r="U762" s="18" t="s">
        <v>2129</v>
      </c>
      <c r="AB762" s="27">
        <v>41141.646539351852</v>
      </c>
    </row>
    <row r="763" spans="1:28" ht="102" x14ac:dyDescent="0.2">
      <c r="A763" s="24">
        <v>762</v>
      </c>
      <c r="B763" s="18" t="s">
        <v>1693</v>
      </c>
      <c r="C763" s="18">
        <v>189</v>
      </c>
      <c r="D763" s="18">
        <v>2</v>
      </c>
      <c r="E763" s="25" t="s">
        <v>82</v>
      </c>
      <c r="F763" s="25" t="s">
        <v>1446</v>
      </c>
      <c r="G763" s="25" t="s">
        <v>207</v>
      </c>
      <c r="H763" s="18" t="s">
        <v>143</v>
      </c>
      <c r="I763" s="18" t="s">
        <v>180</v>
      </c>
      <c r="J763" s="26">
        <v>239.6199951171875</v>
      </c>
      <c r="K763" s="25">
        <v>62</v>
      </c>
      <c r="L763" s="25" t="s">
        <v>82</v>
      </c>
      <c r="R763" s="18" t="s">
        <v>1703</v>
      </c>
      <c r="S763" s="18" t="s">
        <v>1704</v>
      </c>
      <c r="U763" s="18" t="s">
        <v>2137</v>
      </c>
      <c r="AB763" s="27">
        <v>41141.646539351852</v>
      </c>
    </row>
    <row r="764" spans="1:28" ht="178.5" x14ac:dyDescent="0.2">
      <c r="A764" s="24">
        <v>763</v>
      </c>
      <c r="B764" s="18" t="s">
        <v>1693</v>
      </c>
      <c r="C764" s="18">
        <v>189</v>
      </c>
      <c r="D764" s="18">
        <v>2</v>
      </c>
      <c r="E764" s="25" t="s">
        <v>274</v>
      </c>
      <c r="F764" s="25" t="s">
        <v>121</v>
      </c>
      <c r="G764" s="25" t="s">
        <v>233</v>
      </c>
      <c r="H764" s="18" t="s">
        <v>58</v>
      </c>
      <c r="I764" s="18" t="s">
        <v>59</v>
      </c>
      <c r="J764" s="26">
        <v>241.50999450683594</v>
      </c>
      <c r="K764" s="25">
        <v>51</v>
      </c>
      <c r="L764" s="25" t="s">
        <v>274</v>
      </c>
      <c r="R764" s="18" t="s">
        <v>1705</v>
      </c>
      <c r="S764" s="18" t="s">
        <v>1706</v>
      </c>
      <c r="U764" s="18" t="s">
        <v>2129</v>
      </c>
      <c r="AB764" s="27">
        <v>41141.646539351852</v>
      </c>
    </row>
    <row r="765" spans="1:28" ht="102" x14ac:dyDescent="0.2">
      <c r="A765" s="24">
        <v>764</v>
      </c>
      <c r="B765" s="18" t="s">
        <v>1693</v>
      </c>
      <c r="C765" s="18">
        <v>189</v>
      </c>
      <c r="D765" s="18">
        <v>2</v>
      </c>
      <c r="E765" s="25" t="s">
        <v>1707</v>
      </c>
      <c r="F765" s="25" t="s">
        <v>88</v>
      </c>
      <c r="G765" s="25" t="s">
        <v>166</v>
      </c>
      <c r="H765" s="18" t="s">
        <v>58</v>
      </c>
      <c r="I765" s="18" t="s">
        <v>59</v>
      </c>
      <c r="J765" s="26">
        <v>242.53999328613281</v>
      </c>
      <c r="K765" s="25">
        <v>54</v>
      </c>
      <c r="L765" s="25" t="s">
        <v>1707</v>
      </c>
      <c r="R765" s="18" t="s">
        <v>1708</v>
      </c>
      <c r="S765" s="18" t="s">
        <v>1709</v>
      </c>
      <c r="U765" s="18" t="s">
        <v>2129</v>
      </c>
      <c r="AB765" s="27">
        <v>41141.646539351852</v>
      </c>
    </row>
    <row r="766" spans="1:28" ht="25.5" x14ac:dyDescent="0.2">
      <c r="A766" s="24">
        <v>765</v>
      </c>
      <c r="B766" s="18" t="s">
        <v>1693</v>
      </c>
      <c r="C766" s="18">
        <v>189</v>
      </c>
      <c r="D766" s="18">
        <v>2</v>
      </c>
      <c r="E766" s="25" t="s">
        <v>130</v>
      </c>
      <c r="F766" s="25" t="s">
        <v>93</v>
      </c>
      <c r="G766" s="25" t="s">
        <v>131</v>
      </c>
      <c r="H766" s="18" t="s">
        <v>58</v>
      </c>
      <c r="I766" s="18" t="s">
        <v>59</v>
      </c>
      <c r="J766" s="26">
        <v>244.36000061035156</v>
      </c>
      <c r="K766" s="25">
        <v>36</v>
      </c>
      <c r="L766" s="25" t="s">
        <v>130</v>
      </c>
      <c r="R766" s="18" t="s">
        <v>1449</v>
      </c>
      <c r="S766" s="18" t="s">
        <v>1449</v>
      </c>
      <c r="U766" s="18" t="s">
        <v>2129</v>
      </c>
      <c r="AB766" s="27">
        <v>41141.646539351852</v>
      </c>
    </row>
    <row r="767" spans="1:28" ht="102" x14ac:dyDescent="0.2">
      <c r="A767" s="24">
        <v>766</v>
      </c>
      <c r="B767" s="18" t="s">
        <v>1693</v>
      </c>
      <c r="C767" s="18">
        <v>189</v>
      </c>
      <c r="D767" s="18">
        <v>2</v>
      </c>
      <c r="E767" s="25" t="s">
        <v>1450</v>
      </c>
      <c r="F767" s="25" t="s">
        <v>93</v>
      </c>
      <c r="H767" s="18" t="s">
        <v>58</v>
      </c>
      <c r="I767" s="18" t="s">
        <v>59</v>
      </c>
      <c r="J767" s="26">
        <v>244</v>
      </c>
      <c r="L767" s="25" t="s">
        <v>1450</v>
      </c>
      <c r="R767" s="18" t="s">
        <v>1452</v>
      </c>
      <c r="S767" s="18" t="s">
        <v>1451</v>
      </c>
      <c r="U767" s="18" t="s">
        <v>2129</v>
      </c>
      <c r="AB767" s="27">
        <v>41141.646539351852</v>
      </c>
    </row>
    <row r="768" spans="1:28" ht="178.5" x14ac:dyDescent="0.2">
      <c r="A768" s="24">
        <v>767</v>
      </c>
      <c r="B768" s="18" t="s">
        <v>1710</v>
      </c>
      <c r="C768" s="18">
        <v>189</v>
      </c>
      <c r="D768" s="18">
        <v>2</v>
      </c>
      <c r="E768" s="25" t="s">
        <v>221</v>
      </c>
      <c r="F768" s="25" t="s">
        <v>89</v>
      </c>
      <c r="G768" s="25" t="s">
        <v>57</v>
      </c>
      <c r="H768" s="18" t="s">
        <v>58</v>
      </c>
      <c r="I768" s="18" t="s">
        <v>180</v>
      </c>
      <c r="J768" s="26">
        <v>35.290000915527344</v>
      </c>
      <c r="K768" s="25">
        <v>29</v>
      </c>
      <c r="L768" s="25" t="s">
        <v>221</v>
      </c>
      <c r="R768" s="18" t="s">
        <v>1711</v>
      </c>
      <c r="S768" s="18" t="s">
        <v>1712</v>
      </c>
      <c r="U768" s="18" t="s">
        <v>2135</v>
      </c>
      <c r="AB768" s="27">
        <v>41141.646539351852</v>
      </c>
    </row>
    <row r="769" spans="1:28" ht="127.5" x14ac:dyDescent="0.2">
      <c r="A769" s="24">
        <v>768</v>
      </c>
      <c r="B769" s="18" t="s">
        <v>1710</v>
      </c>
      <c r="C769" s="18">
        <v>189</v>
      </c>
      <c r="D769" s="18">
        <v>2</v>
      </c>
      <c r="E769" s="25" t="s">
        <v>221</v>
      </c>
      <c r="F769" s="25" t="s">
        <v>89</v>
      </c>
      <c r="G769" s="25" t="s">
        <v>215</v>
      </c>
      <c r="H769" s="18" t="s">
        <v>58</v>
      </c>
      <c r="I769" s="18" t="s">
        <v>180</v>
      </c>
      <c r="J769" s="26">
        <v>35.340000152587891</v>
      </c>
      <c r="K769" s="25">
        <v>34</v>
      </c>
      <c r="L769" s="25" t="s">
        <v>221</v>
      </c>
      <c r="R769" s="18" t="s">
        <v>1713</v>
      </c>
      <c r="S769" s="18" t="s">
        <v>1714</v>
      </c>
      <c r="U769" s="18" t="s">
        <v>2135</v>
      </c>
      <c r="AB769" s="27">
        <v>41141.646539351852</v>
      </c>
    </row>
    <row r="770" spans="1:28" ht="127.5" x14ac:dyDescent="0.2">
      <c r="A770" s="24">
        <v>769</v>
      </c>
      <c r="B770" s="18" t="s">
        <v>1715</v>
      </c>
      <c r="C770" s="18">
        <v>189</v>
      </c>
      <c r="D770" s="18">
        <v>2</v>
      </c>
      <c r="E770" s="25" t="s">
        <v>315</v>
      </c>
      <c r="F770" s="25" t="s">
        <v>238</v>
      </c>
      <c r="G770" s="25" t="s">
        <v>638</v>
      </c>
      <c r="H770" s="18" t="s">
        <v>185</v>
      </c>
      <c r="I770" s="18" t="s">
        <v>59</v>
      </c>
      <c r="J770" s="26">
        <v>2.380000114440918</v>
      </c>
      <c r="K770" s="25">
        <v>38</v>
      </c>
      <c r="L770" s="25" t="s">
        <v>315</v>
      </c>
      <c r="R770" s="18" t="s">
        <v>1716</v>
      </c>
      <c r="S770" s="18" t="s">
        <v>1717</v>
      </c>
      <c r="U770" s="18" t="s">
        <v>2129</v>
      </c>
      <c r="AB770" s="27">
        <v>41141.646539351852</v>
      </c>
    </row>
    <row r="771" spans="1:28" ht="229.5" x14ac:dyDescent="0.2">
      <c r="A771" s="24">
        <v>770</v>
      </c>
      <c r="B771" s="18" t="s">
        <v>1715</v>
      </c>
      <c r="C771" s="18">
        <v>189</v>
      </c>
      <c r="D771" s="18">
        <v>2</v>
      </c>
      <c r="E771" s="25" t="s">
        <v>315</v>
      </c>
      <c r="F771" s="25" t="s">
        <v>238</v>
      </c>
      <c r="G771" s="25" t="s">
        <v>638</v>
      </c>
      <c r="H771" s="18" t="s">
        <v>185</v>
      </c>
      <c r="I771" s="18" t="s">
        <v>59</v>
      </c>
      <c r="J771" s="26">
        <v>2.380000114440918</v>
      </c>
      <c r="K771" s="25">
        <v>38</v>
      </c>
      <c r="L771" s="25" t="s">
        <v>315</v>
      </c>
      <c r="R771" s="18" t="s">
        <v>1718</v>
      </c>
      <c r="S771" s="18" t="s">
        <v>1719</v>
      </c>
      <c r="U771" s="18" t="s">
        <v>2129</v>
      </c>
      <c r="AB771" s="27">
        <v>41141.646539351852</v>
      </c>
    </row>
    <row r="772" spans="1:28" ht="204" x14ac:dyDescent="0.2">
      <c r="A772" s="24">
        <v>771</v>
      </c>
      <c r="B772" s="18" t="s">
        <v>1715</v>
      </c>
      <c r="C772" s="18">
        <v>189</v>
      </c>
      <c r="D772" s="18">
        <v>2</v>
      </c>
      <c r="E772" s="25" t="s">
        <v>315</v>
      </c>
      <c r="F772" s="25" t="s">
        <v>238</v>
      </c>
      <c r="G772" s="25" t="s">
        <v>207</v>
      </c>
      <c r="H772" s="18" t="s">
        <v>185</v>
      </c>
      <c r="I772" s="18" t="s">
        <v>59</v>
      </c>
      <c r="J772" s="26">
        <v>2.619999885559082</v>
      </c>
      <c r="K772" s="25">
        <v>62</v>
      </c>
      <c r="L772" s="25" t="s">
        <v>315</v>
      </c>
      <c r="R772" s="18" t="s">
        <v>1720</v>
      </c>
      <c r="S772" s="18" t="s">
        <v>1721</v>
      </c>
      <c r="U772" s="18" t="s">
        <v>2129</v>
      </c>
      <c r="AB772" s="27">
        <v>41141.646539351852</v>
      </c>
    </row>
    <row r="773" spans="1:28" ht="357" x14ac:dyDescent="0.2">
      <c r="A773" s="24">
        <v>772</v>
      </c>
      <c r="B773" s="18" t="s">
        <v>1715</v>
      </c>
      <c r="C773" s="18">
        <v>189</v>
      </c>
      <c r="D773" s="18">
        <v>2</v>
      </c>
      <c r="E773" s="25" t="s">
        <v>157</v>
      </c>
      <c r="F773" s="25" t="s">
        <v>84</v>
      </c>
      <c r="G773" s="25" t="s">
        <v>131</v>
      </c>
      <c r="H773" s="18" t="s">
        <v>185</v>
      </c>
      <c r="I773" s="18" t="s">
        <v>59</v>
      </c>
      <c r="J773" s="26">
        <v>6.3600001335144043</v>
      </c>
      <c r="K773" s="25">
        <v>36</v>
      </c>
      <c r="L773" s="25" t="s">
        <v>157</v>
      </c>
      <c r="R773" s="18" t="s">
        <v>1722</v>
      </c>
      <c r="S773" s="18" t="s">
        <v>1723</v>
      </c>
      <c r="U773" s="18" t="s">
        <v>2135</v>
      </c>
      <c r="V773" s="18" t="s">
        <v>2129</v>
      </c>
      <c r="AB773" s="27">
        <v>41141.646539351852</v>
      </c>
    </row>
    <row r="774" spans="1:28" ht="165.75" x14ac:dyDescent="0.2">
      <c r="A774" s="24">
        <v>773</v>
      </c>
      <c r="B774" s="18" t="s">
        <v>1715</v>
      </c>
      <c r="C774" s="18">
        <v>189</v>
      </c>
      <c r="D774" s="18">
        <v>2</v>
      </c>
      <c r="E774" s="25" t="s">
        <v>214</v>
      </c>
      <c r="F774" s="25" t="s">
        <v>215</v>
      </c>
      <c r="G774" s="25" t="s">
        <v>84</v>
      </c>
      <c r="H774" s="18" t="s">
        <v>143</v>
      </c>
      <c r="I774" s="18" t="s">
        <v>59</v>
      </c>
      <c r="J774" s="26">
        <v>34.060001373291016</v>
      </c>
      <c r="K774" s="25">
        <v>6</v>
      </c>
      <c r="L774" s="25" t="s">
        <v>214</v>
      </c>
      <c r="R774" s="18" t="s">
        <v>1724</v>
      </c>
      <c r="S774" s="18" t="s">
        <v>1725</v>
      </c>
      <c r="U774" s="18" t="s">
        <v>2137</v>
      </c>
      <c r="AB774" s="27">
        <v>41141.646539351852</v>
      </c>
    </row>
    <row r="775" spans="1:28" ht="114.75" x14ac:dyDescent="0.2">
      <c r="A775" s="24">
        <v>774</v>
      </c>
      <c r="B775" s="18" t="s">
        <v>1715</v>
      </c>
      <c r="C775" s="18">
        <v>189</v>
      </c>
      <c r="D775" s="18">
        <v>2</v>
      </c>
      <c r="E775" s="25" t="s">
        <v>218</v>
      </c>
      <c r="F775" s="25" t="s">
        <v>89</v>
      </c>
      <c r="G775" s="25" t="s">
        <v>359</v>
      </c>
      <c r="H775" s="18" t="s">
        <v>143</v>
      </c>
      <c r="I775" s="18" t="s">
        <v>59</v>
      </c>
      <c r="J775" s="26">
        <v>35.200000762939453</v>
      </c>
      <c r="K775" s="25">
        <v>20</v>
      </c>
      <c r="L775" s="25" t="s">
        <v>218</v>
      </c>
      <c r="R775" s="18" t="s">
        <v>1726</v>
      </c>
      <c r="S775" s="18" t="s">
        <v>1727</v>
      </c>
      <c r="U775" s="18" t="s">
        <v>2137</v>
      </c>
      <c r="AB775" s="27">
        <v>41141.646539351852</v>
      </c>
    </row>
    <row r="776" spans="1:28" ht="127.5" x14ac:dyDescent="0.2">
      <c r="A776" s="24">
        <v>775</v>
      </c>
      <c r="B776" s="18" t="s">
        <v>1715</v>
      </c>
      <c r="C776" s="18">
        <v>189</v>
      </c>
      <c r="D776" s="18">
        <v>2</v>
      </c>
      <c r="E776" s="25" t="s">
        <v>748</v>
      </c>
      <c r="F776" s="25" t="s">
        <v>638</v>
      </c>
      <c r="G776" s="25" t="s">
        <v>99</v>
      </c>
      <c r="H776" s="18" t="s">
        <v>58</v>
      </c>
      <c r="I776" s="18" t="s">
        <v>59</v>
      </c>
      <c r="J776" s="26">
        <v>38.009998321533203</v>
      </c>
      <c r="K776" s="25">
        <v>1</v>
      </c>
      <c r="L776" s="25" t="s">
        <v>748</v>
      </c>
      <c r="R776" s="18" t="s">
        <v>1728</v>
      </c>
      <c r="S776" s="18" t="s">
        <v>1729</v>
      </c>
      <c r="U776" s="18" t="s">
        <v>2136</v>
      </c>
      <c r="AB776" s="27">
        <v>41141.646539351852</v>
      </c>
    </row>
    <row r="777" spans="1:28" ht="127.5" x14ac:dyDescent="0.2">
      <c r="A777" s="24">
        <v>776</v>
      </c>
      <c r="B777" s="18" t="s">
        <v>1715</v>
      </c>
      <c r="C777" s="18">
        <v>189</v>
      </c>
      <c r="D777" s="18">
        <v>2</v>
      </c>
      <c r="E777" s="25" t="s">
        <v>224</v>
      </c>
      <c r="F777" s="25" t="s">
        <v>225</v>
      </c>
      <c r="G777" s="25" t="s">
        <v>226</v>
      </c>
      <c r="H777" s="18" t="s">
        <v>143</v>
      </c>
      <c r="I777" s="18" t="s">
        <v>59</v>
      </c>
      <c r="J777" s="26">
        <v>44.639999389648438</v>
      </c>
      <c r="K777" s="25">
        <v>64</v>
      </c>
      <c r="L777" s="25" t="s">
        <v>224</v>
      </c>
      <c r="R777" s="18" t="s">
        <v>1726</v>
      </c>
      <c r="S777" s="18" t="s">
        <v>1730</v>
      </c>
      <c r="U777" s="18" t="s">
        <v>2137</v>
      </c>
      <c r="AB777" s="27">
        <v>41141.646539351852</v>
      </c>
    </row>
    <row r="778" spans="1:28" ht="127.5" x14ac:dyDescent="0.2">
      <c r="A778" s="24">
        <v>777</v>
      </c>
      <c r="B778" s="18" t="s">
        <v>1715</v>
      </c>
      <c r="C778" s="18">
        <v>189</v>
      </c>
      <c r="D778" s="18">
        <v>2</v>
      </c>
      <c r="E778" s="25" t="s">
        <v>1731</v>
      </c>
      <c r="F778" s="25" t="s">
        <v>262</v>
      </c>
      <c r="G778" s="25" t="s">
        <v>94</v>
      </c>
      <c r="H778" s="18" t="s">
        <v>143</v>
      </c>
      <c r="I778" s="18" t="s">
        <v>59</v>
      </c>
      <c r="J778" s="26">
        <v>46.310001373291016</v>
      </c>
      <c r="K778" s="25">
        <v>31</v>
      </c>
      <c r="L778" s="25" t="s">
        <v>1731</v>
      </c>
      <c r="R778" s="18" t="s">
        <v>1726</v>
      </c>
      <c r="S778" s="18" t="s">
        <v>1732</v>
      </c>
      <c r="U778" s="18" t="s">
        <v>2137</v>
      </c>
      <c r="AB778" s="27">
        <v>41141.646539351852</v>
      </c>
    </row>
    <row r="779" spans="1:28" ht="318.75" x14ac:dyDescent="0.2">
      <c r="A779" s="24">
        <v>778</v>
      </c>
      <c r="B779" s="18" t="s">
        <v>1715</v>
      </c>
      <c r="C779" s="18">
        <v>189</v>
      </c>
      <c r="D779" s="18">
        <v>2</v>
      </c>
      <c r="E779" s="25" t="s">
        <v>165</v>
      </c>
      <c r="F779" s="25" t="s">
        <v>166</v>
      </c>
      <c r="G779" s="25" t="s">
        <v>304</v>
      </c>
      <c r="H779" s="18" t="s">
        <v>143</v>
      </c>
      <c r="I779" s="18" t="s">
        <v>180</v>
      </c>
      <c r="J779" s="26">
        <v>54.330001831054687</v>
      </c>
      <c r="K779" s="25">
        <v>33</v>
      </c>
      <c r="L779" s="25" t="s">
        <v>165</v>
      </c>
      <c r="R779" s="18" t="s">
        <v>1724</v>
      </c>
      <c r="S779" s="18" t="s">
        <v>1733</v>
      </c>
      <c r="U779" s="18" t="s">
        <v>2137</v>
      </c>
      <c r="AB779" s="27">
        <v>41141.646539351852</v>
      </c>
    </row>
    <row r="780" spans="1:28" ht="25.5" x14ac:dyDescent="0.2">
      <c r="A780" s="24">
        <v>779</v>
      </c>
      <c r="B780" s="18" t="s">
        <v>1715</v>
      </c>
      <c r="C780" s="18">
        <v>189</v>
      </c>
      <c r="D780" s="18">
        <v>2</v>
      </c>
      <c r="E780" s="25" t="s">
        <v>165</v>
      </c>
      <c r="F780" s="25" t="s">
        <v>166</v>
      </c>
      <c r="G780" s="25" t="s">
        <v>104</v>
      </c>
      <c r="H780" s="18" t="s">
        <v>143</v>
      </c>
      <c r="I780" s="18" t="s">
        <v>59</v>
      </c>
      <c r="J780" s="26">
        <v>54.369998931884766</v>
      </c>
      <c r="K780" s="25">
        <v>37</v>
      </c>
      <c r="L780" s="25" t="s">
        <v>165</v>
      </c>
      <c r="R780" s="18" t="s">
        <v>1734</v>
      </c>
      <c r="S780" s="18" t="s">
        <v>1735</v>
      </c>
      <c r="U780" s="18" t="s">
        <v>2137</v>
      </c>
      <c r="AB780" s="27">
        <v>41141.646539351852</v>
      </c>
    </row>
    <row r="781" spans="1:28" ht="25.5" x14ac:dyDescent="0.2">
      <c r="A781" s="24">
        <v>780</v>
      </c>
      <c r="B781" s="18" t="s">
        <v>1715</v>
      </c>
      <c r="C781" s="18">
        <v>189</v>
      </c>
      <c r="D781" s="18">
        <v>2</v>
      </c>
      <c r="E781" s="25" t="s">
        <v>165</v>
      </c>
      <c r="F781" s="25" t="s">
        <v>166</v>
      </c>
      <c r="G781" s="25" t="s">
        <v>202</v>
      </c>
      <c r="H781" s="18" t="s">
        <v>143</v>
      </c>
      <c r="I781" s="18" t="s">
        <v>59</v>
      </c>
      <c r="J781" s="26">
        <v>54.5</v>
      </c>
      <c r="K781" s="25">
        <v>50</v>
      </c>
      <c r="L781" s="25" t="s">
        <v>165</v>
      </c>
      <c r="R781" s="18" t="s">
        <v>1736</v>
      </c>
      <c r="S781" s="18" t="s">
        <v>1737</v>
      </c>
      <c r="U781" s="18" t="s">
        <v>2137</v>
      </c>
      <c r="AB781" s="27">
        <v>41141.646539351852</v>
      </c>
    </row>
    <row r="782" spans="1:28" ht="89.25" x14ac:dyDescent="0.2">
      <c r="A782" s="24">
        <v>781</v>
      </c>
      <c r="B782" s="18" t="s">
        <v>1715</v>
      </c>
      <c r="C782" s="18">
        <v>189</v>
      </c>
      <c r="D782" s="18">
        <v>2</v>
      </c>
      <c r="E782" s="25" t="s">
        <v>165</v>
      </c>
      <c r="F782" s="25" t="s">
        <v>240</v>
      </c>
      <c r="G782" s="25" t="s">
        <v>114</v>
      </c>
      <c r="H782" s="18" t="s">
        <v>58</v>
      </c>
      <c r="I782" s="18" t="s">
        <v>59</v>
      </c>
      <c r="J782" s="26">
        <v>55.189998626708984</v>
      </c>
      <c r="K782" s="25">
        <v>19</v>
      </c>
      <c r="L782" s="25" t="s">
        <v>165</v>
      </c>
      <c r="R782" s="18" t="s">
        <v>1738</v>
      </c>
      <c r="S782" s="18" t="s">
        <v>1739</v>
      </c>
      <c r="U782" s="29" t="s">
        <v>2129</v>
      </c>
      <c r="AB782" s="27">
        <v>41141.646539351852</v>
      </c>
    </row>
    <row r="783" spans="1:28" ht="216.75" x14ac:dyDescent="0.2">
      <c r="A783" s="24">
        <v>782</v>
      </c>
      <c r="B783" s="18" t="s">
        <v>1715</v>
      </c>
      <c r="C783" s="18">
        <v>189</v>
      </c>
      <c r="D783" s="18">
        <v>2</v>
      </c>
      <c r="E783" s="25" t="s">
        <v>165</v>
      </c>
      <c r="F783" s="25" t="s">
        <v>240</v>
      </c>
      <c r="G783" s="25" t="s">
        <v>114</v>
      </c>
      <c r="H783" s="18" t="s">
        <v>143</v>
      </c>
      <c r="I783" s="18" t="s">
        <v>59</v>
      </c>
      <c r="J783" s="26">
        <v>55.189998626708984</v>
      </c>
      <c r="K783" s="25">
        <v>19</v>
      </c>
      <c r="L783" s="25" t="s">
        <v>165</v>
      </c>
      <c r="R783" s="18" t="s">
        <v>1740</v>
      </c>
      <c r="S783" s="18" t="s">
        <v>1741</v>
      </c>
      <c r="U783" s="18" t="s">
        <v>2137</v>
      </c>
      <c r="AB783" s="27">
        <v>41141.646539351852</v>
      </c>
    </row>
    <row r="784" spans="1:28" ht="216.75" x14ac:dyDescent="0.2">
      <c r="A784" s="24">
        <v>783</v>
      </c>
      <c r="B784" s="18" t="s">
        <v>1715</v>
      </c>
      <c r="C784" s="18">
        <v>189</v>
      </c>
      <c r="D784" s="18">
        <v>2</v>
      </c>
      <c r="E784" s="25" t="s">
        <v>165</v>
      </c>
      <c r="F784" s="25" t="s">
        <v>240</v>
      </c>
      <c r="G784" s="25" t="s">
        <v>108</v>
      </c>
      <c r="H784" s="18" t="s">
        <v>143</v>
      </c>
      <c r="I784" s="18" t="s">
        <v>180</v>
      </c>
      <c r="J784" s="26">
        <v>55.279998779296875</v>
      </c>
      <c r="K784" s="25">
        <v>28</v>
      </c>
      <c r="L784" s="25" t="s">
        <v>165</v>
      </c>
      <c r="R784" s="18" t="s">
        <v>1742</v>
      </c>
      <c r="S784" s="18" t="s">
        <v>1743</v>
      </c>
      <c r="U784" s="18" t="s">
        <v>2137</v>
      </c>
      <c r="AB784" s="27">
        <v>41141.646539351852</v>
      </c>
    </row>
    <row r="785" spans="1:28" ht="318.75" x14ac:dyDescent="0.2">
      <c r="A785" s="24">
        <v>784</v>
      </c>
      <c r="B785" s="18" t="s">
        <v>1715</v>
      </c>
      <c r="C785" s="18">
        <v>189</v>
      </c>
      <c r="D785" s="18">
        <v>2</v>
      </c>
      <c r="E785" s="25" t="s">
        <v>165</v>
      </c>
      <c r="F785" s="25" t="s">
        <v>240</v>
      </c>
      <c r="G785" s="25" t="s">
        <v>245</v>
      </c>
      <c r="H785" s="18" t="s">
        <v>58</v>
      </c>
      <c r="I785" s="18" t="s">
        <v>59</v>
      </c>
      <c r="J785" s="26">
        <v>55.590000152587891</v>
      </c>
      <c r="K785" s="25">
        <v>59</v>
      </c>
      <c r="L785" s="25" t="s">
        <v>165</v>
      </c>
      <c r="R785" s="18" t="s">
        <v>1744</v>
      </c>
      <c r="S785" s="18" t="s">
        <v>1745</v>
      </c>
      <c r="U785" s="29" t="s">
        <v>2129</v>
      </c>
      <c r="AB785" s="27">
        <v>41141.646539351852</v>
      </c>
    </row>
    <row r="786" spans="1:28" ht="114.75" x14ac:dyDescent="0.2">
      <c r="A786" s="24">
        <v>785</v>
      </c>
      <c r="B786" s="18" t="s">
        <v>1715</v>
      </c>
      <c r="C786" s="18">
        <v>189</v>
      </c>
      <c r="D786" s="18">
        <v>2</v>
      </c>
      <c r="E786" s="25" t="s">
        <v>280</v>
      </c>
      <c r="F786" s="25" t="s">
        <v>126</v>
      </c>
      <c r="G786" s="25" t="s">
        <v>393</v>
      </c>
      <c r="H786" s="18" t="s">
        <v>58</v>
      </c>
      <c r="I786" s="18" t="s">
        <v>59</v>
      </c>
      <c r="J786" s="26">
        <v>243.10000610351562</v>
      </c>
      <c r="K786" s="25">
        <v>10</v>
      </c>
      <c r="L786" s="25" t="s">
        <v>280</v>
      </c>
      <c r="R786" s="18" t="s">
        <v>1746</v>
      </c>
      <c r="S786" s="18" t="s">
        <v>1747</v>
      </c>
      <c r="U786" s="18" t="s">
        <v>2129</v>
      </c>
      <c r="AB786" s="27">
        <v>41141.646539351852</v>
      </c>
    </row>
    <row r="787" spans="1:28" ht="127.5" x14ac:dyDescent="0.2">
      <c r="A787" s="24">
        <v>786</v>
      </c>
      <c r="B787" s="18" t="s">
        <v>1715</v>
      </c>
      <c r="C787" s="18">
        <v>189</v>
      </c>
      <c r="D787" s="18">
        <v>2</v>
      </c>
      <c r="E787" s="25" t="s">
        <v>512</v>
      </c>
      <c r="F787" s="25" t="s">
        <v>513</v>
      </c>
      <c r="G787" s="25" t="s">
        <v>207</v>
      </c>
      <c r="H787" s="18" t="s">
        <v>58</v>
      </c>
      <c r="I787" s="18" t="s">
        <v>59</v>
      </c>
      <c r="J787" s="26">
        <v>76.620002746582031</v>
      </c>
      <c r="K787" s="25">
        <v>62</v>
      </c>
      <c r="L787" s="25" t="s">
        <v>512</v>
      </c>
      <c r="R787" s="18" t="s">
        <v>1748</v>
      </c>
      <c r="S787" s="18" t="s">
        <v>1749</v>
      </c>
      <c r="U787" s="29" t="s">
        <v>2129</v>
      </c>
      <c r="AB787" s="27">
        <v>41141.646539351852</v>
      </c>
    </row>
    <row r="788" spans="1:28" ht="267.75" x14ac:dyDescent="0.2">
      <c r="A788" s="24">
        <v>787</v>
      </c>
      <c r="B788" s="18" t="s">
        <v>1715</v>
      </c>
      <c r="C788" s="18">
        <v>189</v>
      </c>
      <c r="D788" s="18">
        <v>2</v>
      </c>
      <c r="E788" s="25" t="s">
        <v>256</v>
      </c>
      <c r="F788" s="25" t="s">
        <v>258</v>
      </c>
      <c r="G788" s="25" t="s">
        <v>225</v>
      </c>
      <c r="H788" s="18" t="s">
        <v>143</v>
      </c>
      <c r="I788" s="18" t="s">
        <v>180</v>
      </c>
      <c r="J788" s="26">
        <v>73.44000244140625</v>
      </c>
      <c r="K788" s="25">
        <v>44</v>
      </c>
      <c r="L788" s="25" t="s">
        <v>256</v>
      </c>
      <c r="R788" s="18" t="s">
        <v>1750</v>
      </c>
      <c r="S788" s="18" t="s">
        <v>1751</v>
      </c>
      <c r="U788" s="18" t="s">
        <v>2137</v>
      </c>
      <c r="AB788" s="27">
        <v>41141.646539351852</v>
      </c>
    </row>
    <row r="789" spans="1:28" ht="409.5" x14ac:dyDescent="0.2">
      <c r="A789" s="24">
        <v>788</v>
      </c>
      <c r="B789" s="18" t="s">
        <v>1715</v>
      </c>
      <c r="C789" s="18">
        <v>189</v>
      </c>
      <c r="D789" s="18">
        <v>2</v>
      </c>
      <c r="E789" s="25" t="s">
        <v>165</v>
      </c>
      <c r="F789" s="25" t="s">
        <v>166</v>
      </c>
      <c r="G789" s="25" t="s">
        <v>202</v>
      </c>
      <c r="H789" s="18" t="s">
        <v>58</v>
      </c>
      <c r="I789" s="18" t="s">
        <v>59</v>
      </c>
      <c r="J789" s="26">
        <v>54.5</v>
      </c>
      <c r="K789" s="25">
        <v>50</v>
      </c>
      <c r="L789" s="25" t="s">
        <v>165</v>
      </c>
      <c r="R789" s="18" t="s">
        <v>1752</v>
      </c>
      <c r="S789" s="18" t="s">
        <v>1747</v>
      </c>
      <c r="U789" s="29" t="s">
        <v>2129</v>
      </c>
      <c r="AB789" s="27">
        <v>41141.646539351852</v>
      </c>
    </row>
    <row r="790" spans="1:28" ht="76.5" x14ac:dyDescent="0.2">
      <c r="A790" s="24">
        <v>789</v>
      </c>
      <c r="B790" s="18" t="s">
        <v>1715</v>
      </c>
      <c r="C790" s="18">
        <v>189</v>
      </c>
      <c r="D790" s="18">
        <v>2</v>
      </c>
      <c r="E790" s="25" t="s">
        <v>87</v>
      </c>
      <c r="F790" s="25" t="s">
        <v>88</v>
      </c>
      <c r="G790" s="25" t="s">
        <v>459</v>
      </c>
      <c r="H790" s="18" t="s">
        <v>58</v>
      </c>
      <c r="I790" s="18" t="s">
        <v>59</v>
      </c>
      <c r="J790" s="26">
        <v>242.41000366210937</v>
      </c>
      <c r="K790" s="25">
        <v>41</v>
      </c>
      <c r="L790" s="25" t="s">
        <v>87</v>
      </c>
      <c r="R790" s="18" t="s">
        <v>1753</v>
      </c>
      <c r="S790" s="18" t="s">
        <v>1754</v>
      </c>
      <c r="U790" s="18" t="s">
        <v>2129</v>
      </c>
      <c r="AB790" s="27">
        <v>41141.646539351852</v>
      </c>
    </row>
    <row r="791" spans="1:28" ht="140.25" x14ac:dyDescent="0.2">
      <c r="A791" s="24">
        <v>790</v>
      </c>
      <c r="B791" s="18" t="s">
        <v>1715</v>
      </c>
      <c r="C791" s="18">
        <v>189</v>
      </c>
      <c r="D791" s="18">
        <v>2</v>
      </c>
      <c r="E791" s="25" t="s">
        <v>1043</v>
      </c>
      <c r="F791" s="25" t="s">
        <v>789</v>
      </c>
      <c r="G791" s="25" t="s">
        <v>459</v>
      </c>
      <c r="H791" s="18" t="s">
        <v>58</v>
      </c>
      <c r="I791" s="18" t="s">
        <v>59</v>
      </c>
      <c r="J791" s="26">
        <v>246.41000366210937</v>
      </c>
      <c r="K791" s="25">
        <v>41</v>
      </c>
      <c r="L791" s="25" t="s">
        <v>1043</v>
      </c>
      <c r="R791" s="18" t="s">
        <v>1755</v>
      </c>
      <c r="S791" s="18" t="s">
        <v>1756</v>
      </c>
      <c r="U791" s="18" t="s">
        <v>2129</v>
      </c>
      <c r="AB791" s="27">
        <v>41141.646539351852</v>
      </c>
    </row>
    <row r="792" spans="1:28" ht="229.5" x14ac:dyDescent="0.2">
      <c r="A792" s="24">
        <v>791</v>
      </c>
      <c r="B792" s="18" t="s">
        <v>1715</v>
      </c>
      <c r="C792" s="18">
        <v>189</v>
      </c>
      <c r="D792" s="18">
        <v>2</v>
      </c>
      <c r="E792" s="25" t="s">
        <v>77</v>
      </c>
      <c r="F792" s="25" t="s">
        <v>78</v>
      </c>
      <c r="G792" s="25" t="s">
        <v>117</v>
      </c>
      <c r="H792" s="18" t="s">
        <v>58</v>
      </c>
      <c r="I792" s="18" t="s">
        <v>59</v>
      </c>
      <c r="J792" s="26">
        <v>237.47000122070313</v>
      </c>
      <c r="K792" s="25">
        <v>47</v>
      </c>
      <c r="L792" s="25" t="s">
        <v>77</v>
      </c>
      <c r="R792" s="18" t="s">
        <v>1757</v>
      </c>
      <c r="S792" s="18" t="s">
        <v>1758</v>
      </c>
      <c r="U792" s="18" t="s">
        <v>2129</v>
      </c>
      <c r="AB792" s="27">
        <v>41141.646539351852</v>
      </c>
    </row>
    <row r="793" spans="1:28" ht="140.25" x14ac:dyDescent="0.2">
      <c r="A793" s="24">
        <v>792</v>
      </c>
      <c r="B793" s="18" t="s">
        <v>1715</v>
      </c>
      <c r="C793" s="18">
        <v>189</v>
      </c>
      <c r="D793" s="18">
        <v>2</v>
      </c>
      <c r="E793" s="25" t="s">
        <v>1759</v>
      </c>
      <c r="F793" s="25" t="s">
        <v>1030</v>
      </c>
      <c r="G793" s="25" t="s">
        <v>99</v>
      </c>
      <c r="H793" s="18" t="s">
        <v>58</v>
      </c>
      <c r="I793" s="18" t="s">
        <v>59</v>
      </c>
      <c r="J793" s="26">
        <v>234.00999450683594</v>
      </c>
      <c r="K793" s="25">
        <v>1</v>
      </c>
      <c r="L793" s="25" t="s">
        <v>1759</v>
      </c>
      <c r="R793" s="18" t="s">
        <v>1760</v>
      </c>
      <c r="S793" s="18" t="s">
        <v>1758</v>
      </c>
      <c r="U793" s="18" t="s">
        <v>2129</v>
      </c>
      <c r="AB793" s="27">
        <v>41141.646539351852</v>
      </c>
    </row>
    <row r="794" spans="1:28" ht="409.5" x14ac:dyDescent="0.2">
      <c r="A794" s="24">
        <v>793</v>
      </c>
      <c r="B794" s="18" t="s">
        <v>1715</v>
      </c>
      <c r="C794" s="18">
        <v>189</v>
      </c>
      <c r="D794" s="18">
        <v>2</v>
      </c>
      <c r="E794" s="25" t="s">
        <v>280</v>
      </c>
      <c r="F794" s="25" t="s">
        <v>126</v>
      </c>
      <c r="G794" s="25" t="s">
        <v>84</v>
      </c>
      <c r="H794" s="18" t="s">
        <v>58</v>
      </c>
      <c r="I794" s="18" t="s">
        <v>59</v>
      </c>
      <c r="J794" s="26">
        <v>243.05999755859375</v>
      </c>
      <c r="K794" s="25">
        <v>6</v>
      </c>
      <c r="L794" s="25" t="s">
        <v>280</v>
      </c>
      <c r="R794" s="18" t="s">
        <v>1761</v>
      </c>
      <c r="S794" s="18" t="s">
        <v>1762</v>
      </c>
      <c r="U794" s="18" t="s">
        <v>2129</v>
      </c>
      <c r="AB794" s="27">
        <v>41141.646539351852</v>
      </c>
    </row>
    <row r="795" spans="1:28" ht="38.25" x14ac:dyDescent="0.2">
      <c r="A795" s="24">
        <v>794</v>
      </c>
      <c r="B795" s="18" t="s">
        <v>1715</v>
      </c>
      <c r="C795" s="18">
        <v>189</v>
      </c>
      <c r="D795" s="18">
        <v>2</v>
      </c>
      <c r="E795" s="25" t="s">
        <v>77</v>
      </c>
      <c r="F795" s="25" t="s">
        <v>78</v>
      </c>
      <c r="G795" s="25" t="s">
        <v>99</v>
      </c>
      <c r="H795" s="18" t="s">
        <v>58</v>
      </c>
      <c r="I795" s="18" t="s">
        <v>59</v>
      </c>
      <c r="J795" s="26">
        <v>237.00999450683594</v>
      </c>
      <c r="K795" s="25">
        <v>1</v>
      </c>
      <c r="L795" s="25" t="s">
        <v>77</v>
      </c>
      <c r="R795" s="18" t="s">
        <v>1763</v>
      </c>
      <c r="S795" s="18" t="s">
        <v>1764</v>
      </c>
      <c r="U795" s="18" t="s">
        <v>2129</v>
      </c>
      <c r="AB795" s="27">
        <v>41141.646539351852</v>
      </c>
    </row>
    <row r="796" spans="1:28" ht="38.25" x14ac:dyDescent="0.2">
      <c r="A796" s="24">
        <v>795</v>
      </c>
      <c r="B796" s="18" t="s">
        <v>1715</v>
      </c>
      <c r="C796" s="18">
        <v>189</v>
      </c>
      <c r="D796" s="18">
        <v>2</v>
      </c>
      <c r="E796" s="25" t="s">
        <v>141</v>
      </c>
      <c r="F796" s="25" t="s">
        <v>142</v>
      </c>
      <c r="G796" s="25" t="s">
        <v>234</v>
      </c>
      <c r="H796" s="18" t="s">
        <v>143</v>
      </c>
      <c r="I796" s="18" t="s">
        <v>59</v>
      </c>
      <c r="J796" s="26">
        <v>250.1300048828125</v>
      </c>
      <c r="K796" s="25">
        <v>13</v>
      </c>
      <c r="L796" s="25" t="s">
        <v>141</v>
      </c>
      <c r="R796" s="18" t="s">
        <v>1765</v>
      </c>
      <c r="S796" s="18" t="s">
        <v>1766</v>
      </c>
      <c r="U796" s="18" t="s">
        <v>2137</v>
      </c>
      <c r="AB796" s="27">
        <v>41141.646539351852</v>
      </c>
    </row>
    <row r="797" spans="1:28" ht="89.25" x14ac:dyDescent="0.2">
      <c r="A797" s="24">
        <v>796</v>
      </c>
      <c r="B797" s="18" t="s">
        <v>1715</v>
      </c>
      <c r="C797" s="18">
        <v>189</v>
      </c>
      <c r="D797" s="18">
        <v>2</v>
      </c>
      <c r="E797" s="25" t="s">
        <v>141</v>
      </c>
      <c r="F797" s="25" t="s">
        <v>142</v>
      </c>
      <c r="G797" s="25" t="s">
        <v>94</v>
      </c>
      <c r="H797" s="18" t="s">
        <v>58</v>
      </c>
      <c r="I797" s="18" t="s">
        <v>59</v>
      </c>
      <c r="J797" s="26">
        <v>250.30999755859375</v>
      </c>
      <c r="K797" s="25">
        <v>31</v>
      </c>
      <c r="L797" s="25" t="s">
        <v>141</v>
      </c>
      <c r="R797" s="18" t="s">
        <v>1767</v>
      </c>
      <c r="S797" s="18" t="s">
        <v>1768</v>
      </c>
      <c r="U797" s="18" t="s">
        <v>2129</v>
      </c>
      <c r="AB797" s="27">
        <v>41141.646539351852</v>
      </c>
    </row>
    <row r="798" spans="1:28" ht="51" x14ac:dyDescent="0.2">
      <c r="A798" s="24">
        <v>797</v>
      </c>
      <c r="B798" s="18" t="s">
        <v>1715</v>
      </c>
      <c r="C798" s="18">
        <v>189</v>
      </c>
      <c r="D798" s="18">
        <v>2</v>
      </c>
      <c r="E798" s="25" t="s">
        <v>145</v>
      </c>
      <c r="F798" s="25" t="s">
        <v>142</v>
      </c>
      <c r="G798" s="25" t="s">
        <v>207</v>
      </c>
      <c r="H798" s="18" t="s">
        <v>143</v>
      </c>
      <c r="I798" s="18" t="s">
        <v>59</v>
      </c>
      <c r="J798" s="26">
        <v>250.6199951171875</v>
      </c>
      <c r="K798" s="25">
        <v>62</v>
      </c>
      <c r="L798" s="25" t="s">
        <v>145</v>
      </c>
      <c r="R798" s="18" t="s">
        <v>1769</v>
      </c>
      <c r="S798" s="18" t="s">
        <v>1770</v>
      </c>
      <c r="U798" s="18" t="s">
        <v>2137</v>
      </c>
      <c r="AB798" s="27">
        <v>41141.646539351852</v>
      </c>
    </row>
    <row r="799" spans="1:28" ht="127.5" x14ac:dyDescent="0.2">
      <c r="A799" s="24">
        <v>798</v>
      </c>
      <c r="B799" s="18" t="s">
        <v>1771</v>
      </c>
      <c r="C799" s="18">
        <v>189</v>
      </c>
      <c r="D799" s="18">
        <v>2</v>
      </c>
      <c r="E799" s="25" t="s">
        <v>182</v>
      </c>
      <c r="F799" s="25" t="s">
        <v>183</v>
      </c>
      <c r="G799" s="25" t="s">
        <v>104</v>
      </c>
      <c r="H799" s="18" t="s">
        <v>58</v>
      </c>
      <c r="I799" s="18" t="s">
        <v>180</v>
      </c>
      <c r="J799" s="26">
        <v>295.3699951171875</v>
      </c>
      <c r="K799" s="25">
        <v>37</v>
      </c>
      <c r="L799" s="25" t="s">
        <v>182</v>
      </c>
      <c r="R799" s="18" t="s">
        <v>1772</v>
      </c>
      <c r="S799" s="18" t="s">
        <v>1773</v>
      </c>
      <c r="U799" s="29" t="s">
        <v>2135</v>
      </c>
      <c r="AB799" s="27">
        <v>41141.646539351852</v>
      </c>
    </row>
    <row r="800" spans="1:28" ht="102" x14ac:dyDescent="0.2">
      <c r="A800" s="24">
        <v>799</v>
      </c>
      <c r="B800" s="18" t="s">
        <v>1774</v>
      </c>
      <c r="C800" s="18">
        <v>189</v>
      </c>
      <c r="D800" s="18">
        <v>2</v>
      </c>
      <c r="E800" s="25" t="s">
        <v>256</v>
      </c>
      <c r="F800" s="25" t="s">
        <v>253</v>
      </c>
      <c r="G800" s="25" t="s">
        <v>194</v>
      </c>
      <c r="H800" s="18" t="s">
        <v>58</v>
      </c>
      <c r="I800" s="18" t="s">
        <v>59</v>
      </c>
      <c r="J800" s="26">
        <v>72.430000305175781</v>
      </c>
      <c r="K800" s="25">
        <v>43</v>
      </c>
      <c r="L800" s="25" t="s">
        <v>256</v>
      </c>
      <c r="R800" s="18" t="s">
        <v>257</v>
      </c>
      <c r="S800" s="18" t="s">
        <v>140</v>
      </c>
      <c r="U800" s="29" t="s">
        <v>2129</v>
      </c>
      <c r="AB800" s="27">
        <v>41141.646539351852</v>
      </c>
    </row>
    <row r="801" spans="1:28" x14ac:dyDescent="0.2">
      <c r="A801" s="24">
        <v>800</v>
      </c>
      <c r="B801" s="18" t="s">
        <v>1774</v>
      </c>
      <c r="C801" s="18">
        <v>189</v>
      </c>
      <c r="D801" s="18">
        <v>2</v>
      </c>
      <c r="E801" s="25" t="s">
        <v>256</v>
      </c>
      <c r="F801" s="25" t="s">
        <v>258</v>
      </c>
      <c r="G801" s="25" t="s">
        <v>127</v>
      </c>
      <c r="H801" s="18" t="s">
        <v>143</v>
      </c>
      <c r="I801" s="18" t="s">
        <v>59</v>
      </c>
      <c r="J801" s="26">
        <v>73.449996948242187</v>
      </c>
      <c r="K801" s="25">
        <v>45</v>
      </c>
      <c r="L801" s="25" t="s">
        <v>256</v>
      </c>
      <c r="R801" s="18" t="s">
        <v>259</v>
      </c>
      <c r="S801" s="18" t="s">
        <v>1775</v>
      </c>
      <c r="U801" s="18" t="s">
        <v>2137</v>
      </c>
      <c r="AB801" s="27">
        <v>41141.646539351852</v>
      </c>
    </row>
    <row r="802" spans="1:28" ht="25.5" x14ac:dyDescent="0.2">
      <c r="A802" s="24">
        <v>801</v>
      </c>
      <c r="B802" s="18" t="s">
        <v>54</v>
      </c>
      <c r="C802" s="18">
        <v>189</v>
      </c>
      <c r="D802" s="18">
        <v>2</v>
      </c>
      <c r="E802" s="25" t="s">
        <v>189</v>
      </c>
      <c r="F802" s="25" t="s">
        <v>255</v>
      </c>
      <c r="G802" s="25" t="s">
        <v>245</v>
      </c>
      <c r="H802" s="18" t="s">
        <v>58</v>
      </c>
      <c r="I802" s="18" t="s">
        <v>59</v>
      </c>
      <c r="J802" s="26">
        <v>4.5900001525878906</v>
      </c>
      <c r="K802" s="25">
        <v>59</v>
      </c>
      <c r="L802" s="25" t="s">
        <v>189</v>
      </c>
      <c r="R802" s="18" t="s">
        <v>1776</v>
      </c>
      <c r="S802" s="18" t="s">
        <v>1777</v>
      </c>
      <c r="U802" s="18" t="s">
        <v>2135</v>
      </c>
      <c r="AB802" s="27">
        <v>41141.646539351852</v>
      </c>
    </row>
    <row r="803" spans="1:28" ht="25.5" x14ac:dyDescent="0.2">
      <c r="A803" s="24">
        <v>802</v>
      </c>
      <c r="B803" s="18" t="s">
        <v>54</v>
      </c>
      <c r="C803" s="18">
        <v>189</v>
      </c>
      <c r="D803" s="18">
        <v>2</v>
      </c>
      <c r="E803" s="25" t="s">
        <v>189</v>
      </c>
      <c r="F803" s="25" t="s">
        <v>190</v>
      </c>
      <c r="G803" s="25" t="s">
        <v>94</v>
      </c>
      <c r="H803" s="18" t="s">
        <v>58</v>
      </c>
      <c r="I803" s="18" t="s">
        <v>59</v>
      </c>
      <c r="J803" s="26">
        <v>5.309999942779541</v>
      </c>
      <c r="K803" s="25">
        <v>31</v>
      </c>
      <c r="L803" s="25" t="s">
        <v>189</v>
      </c>
      <c r="R803" s="18" t="s">
        <v>1778</v>
      </c>
      <c r="S803" s="18" t="s">
        <v>1779</v>
      </c>
      <c r="U803" s="18" t="s">
        <v>2135</v>
      </c>
      <c r="AB803" s="27">
        <v>41141.646539351852</v>
      </c>
    </row>
    <row r="804" spans="1:28" ht="114.75" x14ac:dyDescent="0.2">
      <c r="A804" s="24">
        <v>803</v>
      </c>
      <c r="B804" s="18" t="s">
        <v>1688</v>
      </c>
      <c r="C804" s="18">
        <v>189</v>
      </c>
      <c r="D804" s="18">
        <v>2</v>
      </c>
      <c r="E804" s="25" t="s">
        <v>77</v>
      </c>
      <c r="F804" s="25" t="s">
        <v>78</v>
      </c>
      <c r="G804" s="25" t="s">
        <v>268</v>
      </c>
      <c r="H804" s="18" t="s">
        <v>58</v>
      </c>
      <c r="I804" s="18" t="s">
        <v>59</v>
      </c>
      <c r="J804" s="26">
        <v>237.32000732421875</v>
      </c>
      <c r="K804" s="25">
        <v>32</v>
      </c>
      <c r="L804" s="25" t="s">
        <v>77</v>
      </c>
      <c r="R804" s="18" t="s">
        <v>1780</v>
      </c>
      <c r="S804" s="18" t="s">
        <v>1781</v>
      </c>
      <c r="U804" s="18" t="s">
        <v>2129</v>
      </c>
      <c r="AB804" s="27">
        <v>41141.646539351852</v>
      </c>
    </row>
    <row r="805" spans="1:28" ht="242.25" x14ac:dyDescent="0.2">
      <c r="A805" s="24">
        <v>804</v>
      </c>
      <c r="B805" s="18" t="s">
        <v>54</v>
      </c>
      <c r="C805" s="18">
        <v>189</v>
      </c>
      <c r="D805" s="18">
        <v>2</v>
      </c>
      <c r="E805" s="25" t="s">
        <v>483</v>
      </c>
      <c r="F805" s="25" t="s">
        <v>480</v>
      </c>
      <c r="G805" s="25" t="s">
        <v>117</v>
      </c>
      <c r="H805" s="18" t="s">
        <v>58</v>
      </c>
      <c r="I805" s="18" t="s">
        <v>59</v>
      </c>
      <c r="J805" s="26">
        <v>49.470001220703125</v>
      </c>
      <c r="K805" s="25">
        <v>47</v>
      </c>
      <c r="L805" s="25" t="s">
        <v>483</v>
      </c>
      <c r="R805" s="18" t="s">
        <v>1782</v>
      </c>
      <c r="S805" s="18" t="s">
        <v>1783</v>
      </c>
      <c r="U805" s="29" t="s">
        <v>2136</v>
      </c>
      <c r="V805" s="29" t="s">
        <v>2143</v>
      </c>
      <c r="AB805" s="27">
        <v>41141.646539351852</v>
      </c>
    </row>
    <row r="806" spans="1:28" ht="140.25" x14ac:dyDescent="0.2">
      <c r="A806" s="24">
        <v>805</v>
      </c>
      <c r="B806" s="18" t="s">
        <v>54</v>
      </c>
      <c r="C806" s="18">
        <v>189</v>
      </c>
      <c r="D806" s="18">
        <v>2</v>
      </c>
      <c r="E806" s="25" t="s">
        <v>260</v>
      </c>
      <c r="F806" s="25" t="s">
        <v>261</v>
      </c>
      <c r="G806" s="25" t="s">
        <v>240</v>
      </c>
      <c r="H806" s="18" t="s">
        <v>58</v>
      </c>
      <c r="I806" s="18" t="s">
        <v>59</v>
      </c>
      <c r="J806" s="26">
        <v>75.550003051757812</v>
      </c>
      <c r="K806" s="25">
        <v>55</v>
      </c>
      <c r="L806" s="25" t="s">
        <v>260</v>
      </c>
      <c r="R806" s="18" t="s">
        <v>1784</v>
      </c>
      <c r="S806" s="18" t="s">
        <v>1785</v>
      </c>
      <c r="U806" s="29" t="s">
        <v>2135</v>
      </c>
      <c r="V806" s="18" t="s">
        <v>2151</v>
      </c>
      <c r="AB806" s="27">
        <v>41141.646539351852</v>
      </c>
    </row>
    <row r="807" spans="1:28" ht="63.75" x14ac:dyDescent="0.2">
      <c r="A807" s="24">
        <v>806</v>
      </c>
      <c r="B807" s="18" t="s">
        <v>54</v>
      </c>
      <c r="C807" s="18">
        <v>189</v>
      </c>
      <c r="D807" s="18">
        <v>2</v>
      </c>
      <c r="E807" s="25" t="s">
        <v>160</v>
      </c>
      <c r="F807" s="25" t="s">
        <v>161</v>
      </c>
      <c r="G807" s="25" t="s">
        <v>84</v>
      </c>
      <c r="H807" s="18" t="s">
        <v>58</v>
      </c>
      <c r="I807" s="18" t="s">
        <v>59</v>
      </c>
      <c r="J807" s="26">
        <v>74.05999755859375</v>
      </c>
      <c r="K807" s="25">
        <v>6</v>
      </c>
      <c r="L807" s="25" t="s">
        <v>160</v>
      </c>
      <c r="R807" s="18" t="s">
        <v>1786</v>
      </c>
      <c r="S807" s="18" t="s">
        <v>1787</v>
      </c>
      <c r="U807" s="29" t="s">
        <v>2135</v>
      </c>
      <c r="V807" s="18" t="s">
        <v>2143</v>
      </c>
      <c r="AB807" s="27">
        <v>41141.646539351852</v>
      </c>
    </row>
    <row r="808" spans="1:28" ht="38.25" x14ac:dyDescent="0.2">
      <c r="A808" s="24">
        <v>807</v>
      </c>
      <c r="B808" s="18" t="s">
        <v>1788</v>
      </c>
      <c r="C808" s="18">
        <v>189</v>
      </c>
      <c r="D808" s="18">
        <v>2</v>
      </c>
      <c r="E808" s="25" t="s">
        <v>157</v>
      </c>
      <c r="F808" s="25" t="s">
        <v>84</v>
      </c>
      <c r="G808" s="25" t="s">
        <v>455</v>
      </c>
      <c r="H808" s="18" t="s">
        <v>185</v>
      </c>
      <c r="I808" s="18" t="s">
        <v>180</v>
      </c>
      <c r="J808" s="26">
        <v>6.2600002288818359</v>
      </c>
      <c r="K808" s="25">
        <v>26</v>
      </c>
      <c r="L808" s="25" t="s">
        <v>157</v>
      </c>
      <c r="R808" s="18" t="s">
        <v>1789</v>
      </c>
      <c r="S808" s="18" t="s">
        <v>1790</v>
      </c>
      <c r="U808" s="18" t="s">
        <v>2135</v>
      </c>
      <c r="V808" s="18" t="s">
        <v>2129</v>
      </c>
      <c r="AB808" s="27">
        <v>41141.646539351852</v>
      </c>
    </row>
    <row r="809" spans="1:28" ht="216.75" x14ac:dyDescent="0.2">
      <c r="A809" s="24">
        <v>808</v>
      </c>
      <c r="B809" s="18" t="s">
        <v>1788</v>
      </c>
      <c r="C809" s="18">
        <v>189</v>
      </c>
      <c r="D809" s="18">
        <v>2</v>
      </c>
      <c r="E809" s="25" t="s">
        <v>252</v>
      </c>
      <c r="F809" s="25" t="s">
        <v>253</v>
      </c>
      <c r="G809" s="25" t="s">
        <v>84</v>
      </c>
      <c r="H809" s="18" t="s">
        <v>143</v>
      </c>
      <c r="I809" s="18" t="s">
        <v>180</v>
      </c>
      <c r="J809" s="26">
        <v>72.05999755859375</v>
      </c>
      <c r="K809" s="25">
        <v>6</v>
      </c>
      <c r="L809" s="25" t="s">
        <v>252</v>
      </c>
      <c r="R809" s="18" t="s">
        <v>1791</v>
      </c>
      <c r="S809" s="18" t="s">
        <v>1792</v>
      </c>
      <c r="U809" s="18" t="s">
        <v>2137</v>
      </c>
      <c r="AB809" s="27">
        <v>41141.646539351852</v>
      </c>
    </row>
    <row r="810" spans="1:28" ht="140.25" x14ac:dyDescent="0.2">
      <c r="A810" s="24">
        <v>809</v>
      </c>
      <c r="B810" s="18" t="s">
        <v>1788</v>
      </c>
      <c r="C810" s="18">
        <v>189</v>
      </c>
      <c r="D810" s="18">
        <v>2</v>
      </c>
      <c r="E810" s="25" t="s">
        <v>1332</v>
      </c>
      <c r="F810" s="25" t="s">
        <v>253</v>
      </c>
      <c r="G810" s="25" t="s">
        <v>211</v>
      </c>
      <c r="H810" s="18" t="s">
        <v>58</v>
      </c>
      <c r="I810" s="18" t="s">
        <v>180</v>
      </c>
      <c r="J810" s="26">
        <v>72.069999694824219</v>
      </c>
      <c r="K810" s="25">
        <v>7</v>
      </c>
      <c r="L810" s="25" t="s">
        <v>1332</v>
      </c>
      <c r="R810" s="18" t="s">
        <v>1793</v>
      </c>
      <c r="S810" s="18" t="s">
        <v>1794</v>
      </c>
      <c r="U810" s="29" t="s">
        <v>2129</v>
      </c>
      <c r="AB810" s="27">
        <v>41141.646539351852</v>
      </c>
    </row>
    <row r="811" spans="1:28" ht="293.25" x14ac:dyDescent="0.2">
      <c r="A811" s="24">
        <v>810</v>
      </c>
      <c r="B811" s="18" t="s">
        <v>1788</v>
      </c>
      <c r="C811" s="18">
        <v>189</v>
      </c>
      <c r="D811" s="18">
        <v>2</v>
      </c>
      <c r="E811" s="25" t="s">
        <v>1795</v>
      </c>
      <c r="F811" s="25" t="s">
        <v>258</v>
      </c>
      <c r="G811" s="25" t="s">
        <v>240</v>
      </c>
      <c r="H811" s="18" t="s">
        <v>58</v>
      </c>
      <c r="I811" s="18" t="s">
        <v>180</v>
      </c>
      <c r="J811" s="26">
        <v>73.550003051757813</v>
      </c>
      <c r="K811" s="25">
        <v>55</v>
      </c>
      <c r="L811" s="25" t="s">
        <v>1795</v>
      </c>
      <c r="R811" s="18" t="s">
        <v>1796</v>
      </c>
      <c r="S811" s="18" t="s">
        <v>1797</v>
      </c>
      <c r="U811" s="29" t="s">
        <v>2129</v>
      </c>
      <c r="AB811" s="27">
        <v>41141.646539351852</v>
      </c>
    </row>
    <row r="812" spans="1:28" ht="38.25" x14ac:dyDescent="0.2">
      <c r="A812" s="24">
        <v>811</v>
      </c>
      <c r="B812" s="18" t="s">
        <v>1798</v>
      </c>
      <c r="C812" s="18">
        <v>189</v>
      </c>
      <c r="D812" s="18">
        <v>2</v>
      </c>
      <c r="E812" s="25" t="s">
        <v>182</v>
      </c>
      <c r="F812" s="25" t="s">
        <v>914</v>
      </c>
      <c r="G812" s="25" t="s">
        <v>291</v>
      </c>
      <c r="H812" s="18" t="s">
        <v>143</v>
      </c>
      <c r="I812" s="18" t="s">
        <v>180</v>
      </c>
      <c r="J812" s="26">
        <v>294.239990234375</v>
      </c>
      <c r="K812" s="25">
        <v>24</v>
      </c>
      <c r="L812" s="25" t="s">
        <v>182</v>
      </c>
      <c r="R812" s="18" t="s">
        <v>1799</v>
      </c>
      <c r="S812" s="18" t="s">
        <v>1800</v>
      </c>
      <c r="U812" s="18" t="s">
        <v>2137</v>
      </c>
      <c r="AB812" s="27">
        <v>41141.646539351852</v>
      </c>
    </row>
    <row r="813" spans="1:28" ht="25.5" x14ac:dyDescent="0.2">
      <c r="A813" s="24">
        <v>812</v>
      </c>
      <c r="B813" s="18" t="s">
        <v>1798</v>
      </c>
      <c r="C813" s="18">
        <v>189</v>
      </c>
      <c r="D813" s="18">
        <v>2</v>
      </c>
      <c r="E813" s="25" t="s">
        <v>1801</v>
      </c>
      <c r="F813" s="25" t="s">
        <v>261</v>
      </c>
      <c r="G813" s="25" t="s">
        <v>104</v>
      </c>
      <c r="H813" s="18" t="s">
        <v>143</v>
      </c>
      <c r="I813" s="18" t="s">
        <v>180</v>
      </c>
      <c r="J813" s="26">
        <v>75.370002746582031</v>
      </c>
      <c r="K813" s="25">
        <v>37</v>
      </c>
      <c r="L813" s="25" t="s">
        <v>1801</v>
      </c>
      <c r="R813" s="18" t="s">
        <v>1802</v>
      </c>
      <c r="S813" s="18" t="s">
        <v>1803</v>
      </c>
      <c r="U813" s="18" t="s">
        <v>2137</v>
      </c>
      <c r="AB813" s="27">
        <v>41141.646539351852</v>
      </c>
    </row>
    <row r="814" spans="1:28" ht="127.5" x14ac:dyDescent="0.2">
      <c r="A814" s="24">
        <v>813</v>
      </c>
      <c r="B814" s="18" t="s">
        <v>1798</v>
      </c>
      <c r="C814" s="18">
        <v>189</v>
      </c>
      <c r="D814" s="18">
        <v>2</v>
      </c>
      <c r="E814" s="25" t="s">
        <v>160</v>
      </c>
      <c r="F814" s="25" t="s">
        <v>161</v>
      </c>
      <c r="G814" s="25" t="s">
        <v>99</v>
      </c>
      <c r="H814" s="18" t="s">
        <v>58</v>
      </c>
      <c r="I814" s="18" t="s">
        <v>180</v>
      </c>
      <c r="J814" s="26">
        <v>74.010002136230469</v>
      </c>
      <c r="K814" s="25">
        <v>1</v>
      </c>
      <c r="L814" s="25" t="s">
        <v>160</v>
      </c>
      <c r="R814" s="18" t="s">
        <v>1804</v>
      </c>
      <c r="S814" s="18" t="s">
        <v>1805</v>
      </c>
      <c r="U814" s="29" t="s">
        <v>2135</v>
      </c>
      <c r="V814" s="18" t="s">
        <v>2143</v>
      </c>
      <c r="AB814" s="27">
        <v>41141.646539351852</v>
      </c>
    </row>
    <row r="815" spans="1:28" ht="191.25" x14ac:dyDescent="0.2">
      <c r="A815" s="24">
        <v>814</v>
      </c>
      <c r="B815" s="18" t="s">
        <v>1798</v>
      </c>
      <c r="C815" s="18">
        <v>189</v>
      </c>
      <c r="D815" s="18">
        <v>2</v>
      </c>
      <c r="E815" s="25" t="s">
        <v>210</v>
      </c>
      <c r="F815" s="25" t="s">
        <v>211</v>
      </c>
      <c r="G815" s="25" t="s">
        <v>138</v>
      </c>
      <c r="H815" s="18" t="s">
        <v>58</v>
      </c>
      <c r="I815" s="18" t="s">
        <v>180</v>
      </c>
      <c r="J815" s="26">
        <v>7.179999828338623</v>
      </c>
      <c r="K815" s="25">
        <v>18</v>
      </c>
      <c r="L815" s="25" t="s">
        <v>210</v>
      </c>
      <c r="R815" s="18" t="s">
        <v>1806</v>
      </c>
      <c r="S815" s="18" t="s">
        <v>1807</v>
      </c>
      <c r="U815" s="18" t="s">
        <v>2135</v>
      </c>
      <c r="AB815" s="27">
        <v>41141.646539351852</v>
      </c>
    </row>
    <row r="816" spans="1:28" ht="127.5" x14ac:dyDescent="0.2">
      <c r="A816" s="24">
        <v>815</v>
      </c>
      <c r="B816" s="18" t="s">
        <v>1798</v>
      </c>
      <c r="C816" s="18">
        <v>189</v>
      </c>
      <c r="D816" s="18">
        <v>2</v>
      </c>
      <c r="E816" s="25" t="s">
        <v>1808</v>
      </c>
      <c r="F816" s="25" t="s">
        <v>226</v>
      </c>
      <c r="G816" s="25" t="s">
        <v>194</v>
      </c>
      <c r="H816" s="18" t="s">
        <v>58</v>
      </c>
      <c r="I816" s="18" t="s">
        <v>180</v>
      </c>
      <c r="J816" s="26">
        <v>64.430000305175781</v>
      </c>
      <c r="K816" s="25">
        <v>43</v>
      </c>
      <c r="L816" s="25" t="s">
        <v>1808</v>
      </c>
      <c r="R816" s="18" t="s">
        <v>1809</v>
      </c>
      <c r="S816" s="18" t="s">
        <v>1810</v>
      </c>
      <c r="U816" s="29" t="s">
        <v>2135</v>
      </c>
      <c r="AB816" s="27">
        <v>41141.646539351852</v>
      </c>
    </row>
    <row r="817" spans="1:28" ht="191.25" x14ac:dyDescent="0.2">
      <c r="A817" s="24">
        <v>816</v>
      </c>
      <c r="B817" s="18" t="s">
        <v>1798</v>
      </c>
      <c r="C817" s="18">
        <v>189</v>
      </c>
      <c r="D817" s="18">
        <v>2</v>
      </c>
      <c r="E817" s="25" t="s">
        <v>260</v>
      </c>
      <c r="F817" s="25" t="s">
        <v>261</v>
      </c>
      <c r="G817" s="25" t="s">
        <v>480</v>
      </c>
      <c r="H817" s="18" t="s">
        <v>58</v>
      </c>
      <c r="I817" s="18" t="s">
        <v>180</v>
      </c>
      <c r="J817" s="26">
        <v>75.489997863769531</v>
      </c>
      <c r="K817" s="25">
        <v>49</v>
      </c>
      <c r="L817" s="25" t="s">
        <v>260</v>
      </c>
      <c r="R817" s="18" t="s">
        <v>1811</v>
      </c>
      <c r="S817" s="18" t="s">
        <v>1812</v>
      </c>
      <c r="U817" s="29" t="s">
        <v>2135</v>
      </c>
      <c r="AB817" s="27">
        <v>41141.646539351852</v>
      </c>
    </row>
    <row r="818" spans="1:28" ht="89.25" x14ac:dyDescent="0.2">
      <c r="A818" s="24">
        <v>817</v>
      </c>
      <c r="B818" s="18" t="s">
        <v>1798</v>
      </c>
      <c r="C818" s="18">
        <v>189</v>
      </c>
      <c r="D818" s="18">
        <v>2</v>
      </c>
      <c r="E818" s="25" t="s">
        <v>152</v>
      </c>
      <c r="F818" s="25" t="s">
        <v>153</v>
      </c>
      <c r="G818" s="25" t="s">
        <v>308</v>
      </c>
      <c r="H818" s="18" t="s">
        <v>58</v>
      </c>
      <c r="I818" s="18" t="s">
        <v>180</v>
      </c>
      <c r="J818" s="26">
        <v>297.29998779296875</v>
      </c>
      <c r="K818" s="25">
        <v>30</v>
      </c>
      <c r="L818" s="25" t="s">
        <v>152</v>
      </c>
      <c r="R818" s="18" t="s">
        <v>1813</v>
      </c>
      <c r="S818" s="18" t="s">
        <v>1814</v>
      </c>
      <c r="U818" s="29" t="s">
        <v>2135</v>
      </c>
      <c r="V818" s="18" t="s">
        <v>2151</v>
      </c>
      <c r="AB818" s="27">
        <v>41141.646539351852</v>
      </c>
    </row>
    <row r="819" spans="1:28" ht="102" x14ac:dyDescent="0.2">
      <c r="A819" s="24">
        <v>818</v>
      </c>
      <c r="B819" s="18" t="s">
        <v>1798</v>
      </c>
      <c r="C819" s="18">
        <v>189</v>
      </c>
      <c r="D819" s="18">
        <v>2</v>
      </c>
      <c r="E819" s="25" t="s">
        <v>541</v>
      </c>
      <c r="F819" s="25" t="s">
        <v>536</v>
      </c>
      <c r="G819" s="25" t="s">
        <v>179</v>
      </c>
      <c r="H819" s="18" t="s">
        <v>58</v>
      </c>
      <c r="I819" s="18" t="s">
        <v>180</v>
      </c>
      <c r="J819" s="26">
        <v>80.269996643066406</v>
      </c>
      <c r="K819" s="25">
        <v>27</v>
      </c>
      <c r="L819" s="25" t="s">
        <v>541</v>
      </c>
      <c r="R819" s="18" t="s">
        <v>1815</v>
      </c>
      <c r="S819" s="18" t="s">
        <v>1816</v>
      </c>
      <c r="U819" s="29" t="s">
        <v>2135</v>
      </c>
      <c r="AB819" s="27">
        <v>41141.646539351852</v>
      </c>
    </row>
    <row r="820" spans="1:28" ht="178.5" x14ac:dyDescent="0.2">
      <c r="A820" s="24">
        <v>819</v>
      </c>
      <c r="B820" s="18" t="s">
        <v>1798</v>
      </c>
      <c r="C820" s="18">
        <v>189</v>
      </c>
      <c r="D820" s="18">
        <v>2</v>
      </c>
      <c r="E820" s="25" t="s">
        <v>1568</v>
      </c>
      <c r="F820" s="25" t="s">
        <v>1569</v>
      </c>
      <c r="G820" s="25" t="s">
        <v>99</v>
      </c>
      <c r="H820" s="18" t="s">
        <v>58</v>
      </c>
      <c r="I820" s="18" t="s">
        <v>180</v>
      </c>
      <c r="J820" s="26">
        <v>83.010002136230469</v>
      </c>
      <c r="K820" s="25">
        <v>1</v>
      </c>
      <c r="L820" s="25" t="s">
        <v>1568</v>
      </c>
      <c r="R820" s="18" t="s">
        <v>1817</v>
      </c>
      <c r="S820" s="18" t="s">
        <v>1818</v>
      </c>
      <c r="U820" s="29" t="s">
        <v>2135</v>
      </c>
      <c r="V820" s="18" t="s">
        <v>2139</v>
      </c>
      <c r="AB820" s="27">
        <v>41141.646539351852</v>
      </c>
    </row>
    <row r="821" spans="1:28" ht="63.75" x14ac:dyDescent="0.2">
      <c r="A821" s="24">
        <v>820</v>
      </c>
      <c r="B821" s="18" t="s">
        <v>1798</v>
      </c>
      <c r="C821" s="18">
        <v>189</v>
      </c>
      <c r="D821" s="18">
        <v>2</v>
      </c>
      <c r="E821" s="25" t="s">
        <v>665</v>
      </c>
      <c r="F821" s="25" t="s">
        <v>104</v>
      </c>
      <c r="G821" s="25" t="s">
        <v>720</v>
      </c>
      <c r="H821" s="18" t="s">
        <v>58</v>
      </c>
      <c r="I821" s="18" t="s">
        <v>180</v>
      </c>
      <c r="J821" s="26">
        <v>37.119998931884766</v>
      </c>
      <c r="K821" s="25">
        <v>12</v>
      </c>
      <c r="L821" s="25" t="s">
        <v>665</v>
      </c>
      <c r="R821" s="18" t="s">
        <v>1819</v>
      </c>
      <c r="S821" s="18" t="s">
        <v>1820</v>
      </c>
      <c r="U821" s="18" t="s">
        <v>2135</v>
      </c>
      <c r="AB821" s="27">
        <v>41141.646539351852</v>
      </c>
    </row>
    <row r="822" spans="1:28" ht="76.5" x14ac:dyDescent="0.2">
      <c r="A822" s="24">
        <v>821</v>
      </c>
      <c r="B822" s="18" t="s">
        <v>1798</v>
      </c>
      <c r="C822" s="18">
        <v>189</v>
      </c>
      <c r="D822" s="18">
        <v>2</v>
      </c>
      <c r="E822" s="25" t="s">
        <v>1821</v>
      </c>
      <c r="F822" s="25" t="s">
        <v>131</v>
      </c>
      <c r="G822" s="25" t="s">
        <v>249</v>
      </c>
      <c r="H822" s="18" t="s">
        <v>58</v>
      </c>
      <c r="I822" s="18" t="s">
        <v>180</v>
      </c>
      <c r="J822" s="26">
        <v>36.569999694824219</v>
      </c>
      <c r="K822" s="25">
        <v>57</v>
      </c>
      <c r="L822" s="25" t="s">
        <v>1821</v>
      </c>
      <c r="R822" s="18" t="s">
        <v>1822</v>
      </c>
      <c r="S822" s="18" t="s">
        <v>1823</v>
      </c>
      <c r="U822" s="18" t="s">
        <v>2136</v>
      </c>
      <c r="AB822" s="27">
        <v>41141.646539351852</v>
      </c>
    </row>
    <row r="823" spans="1:28" ht="89.25" x14ac:dyDescent="0.2">
      <c r="A823" s="24">
        <v>822</v>
      </c>
      <c r="B823" s="18" t="s">
        <v>1798</v>
      </c>
      <c r="C823" s="18">
        <v>189</v>
      </c>
      <c r="D823" s="18">
        <v>2</v>
      </c>
      <c r="E823" s="25" t="s">
        <v>423</v>
      </c>
      <c r="F823" s="25" t="s">
        <v>117</v>
      </c>
      <c r="G823" s="25" t="s">
        <v>89</v>
      </c>
      <c r="H823" s="18" t="s">
        <v>58</v>
      </c>
      <c r="I823" s="18" t="s">
        <v>180</v>
      </c>
      <c r="J823" s="26">
        <v>47.349998474121094</v>
      </c>
      <c r="K823" s="25">
        <v>35</v>
      </c>
      <c r="L823" s="25" t="s">
        <v>423</v>
      </c>
      <c r="R823" s="18" t="s">
        <v>1824</v>
      </c>
      <c r="S823" s="18" t="s">
        <v>1825</v>
      </c>
      <c r="U823" s="29" t="s">
        <v>2135</v>
      </c>
      <c r="AB823" s="27">
        <v>41141.646539351852</v>
      </c>
    </row>
    <row r="824" spans="1:28" ht="63.75" x14ac:dyDescent="0.2">
      <c r="A824" s="24">
        <v>823</v>
      </c>
      <c r="B824" s="18" t="s">
        <v>1798</v>
      </c>
      <c r="C824" s="18">
        <v>189</v>
      </c>
      <c r="D824" s="18">
        <v>2</v>
      </c>
      <c r="E824" s="25" t="s">
        <v>748</v>
      </c>
      <c r="F824" s="25" t="s">
        <v>638</v>
      </c>
      <c r="G824" s="25" t="s">
        <v>234</v>
      </c>
      <c r="H824" s="18" t="s">
        <v>58</v>
      </c>
      <c r="I824" s="18" t="s">
        <v>180</v>
      </c>
      <c r="J824" s="26">
        <v>38.130001068115234</v>
      </c>
      <c r="K824" s="25">
        <v>13</v>
      </c>
      <c r="L824" s="25" t="s">
        <v>748</v>
      </c>
      <c r="R824" s="18" t="s">
        <v>1826</v>
      </c>
      <c r="S824" s="18" t="s">
        <v>1827</v>
      </c>
      <c r="U824" s="18" t="s">
        <v>2136</v>
      </c>
      <c r="AB824" s="27">
        <v>41141.646539351852</v>
      </c>
    </row>
    <row r="825" spans="1:28" ht="89.25" x14ac:dyDescent="0.2">
      <c r="A825" s="24">
        <v>824</v>
      </c>
      <c r="B825" s="18" t="s">
        <v>1798</v>
      </c>
      <c r="C825" s="18">
        <v>189</v>
      </c>
      <c r="D825" s="18">
        <v>2</v>
      </c>
      <c r="E825" s="25" t="s">
        <v>483</v>
      </c>
      <c r="F825" s="25" t="s">
        <v>202</v>
      </c>
      <c r="G825" s="25" t="s">
        <v>393</v>
      </c>
      <c r="H825" s="18" t="s">
        <v>143</v>
      </c>
      <c r="I825" s="18" t="s">
        <v>180</v>
      </c>
      <c r="J825" s="26">
        <v>50.099998474121094</v>
      </c>
      <c r="K825" s="25">
        <v>10</v>
      </c>
      <c r="L825" s="25" t="s">
        <v>483</v>
      </c>
      <c r="R825" s="18" t="s">
        <v>1828</v>
      </c>
      <c r="S825" s="18" t="s">
        <v>1829</v>
      </c>
      <c r="U825" s="18" t="s">
        <v>2137</v>
      </c>
      <c r="AB825" s="27">
        <v>41141.646539351852</v>
      </c>
    </row>
    <row r="826" spans="1:28" ht="25.5" x14ac:dyDescent="0.2">
      <c r="A826" s="24">
        <v>825</v>
      </c>
      <c r="B826" s="18" t="s">
        <v>1798</v>
      </c>
      <c r="C826" s="18">
        <v>189</v>
      </c>
      <c r="D826" s="18">
        <v>2</v>
      </c>
      <c r="E826" s="25" t="s">
        <v>232</v>
      </c>
      <c r="F826" s="25" t="s">
        <v>233</v>
      </c>
      <c r="G826" s="25" t="s">
        <v>245</v>
      </c>
      <c r="H826" s="18" t="s">
        <v>143</v>
      </c>
      <c r="I826" s="18" t="s">
        <v>180</v>
      </c>
      <c r="J826" s="26">
        <v>51.590000152587891</v>
      </c>
      <c r="K826" s="25">
        <v>59</v>
      </c>
      <c r="L826" s="25" t="s">
        <v>232</v>
      </c>
      <c r="R826" s="18" t="s">
        <v>1830</v>
      </c>
      <c r="S826" s="18" t="s">
        <v>1831</v>
      </c>
      <c r="U826" s="18" t="s">
        <v>2137</v>
      </c>
      <c r="AB826" s="27">
        <v>41141.646539351852</v>
      </c>
    </row>
    <row r="827" spans="1:28" ht="140.25" x14ac:dyDescent="0.2">
      <c r="A827" s="24">
        <v>826</v>
      </c>
      <c r="B827" s="18" t="s">
        <v>1798</v>
      </c>
      <c r="C827" s="18">
        <v>189</v>
      </c>
      <c r="D827" s="18">
        <v>2</v>
      </c>
      <c r="E827" s="25" t="s">
        <v>486</v>
      </c>
      <c r="F827" s="25" t="s">
        <v>166</v>
      </c>
      <c r="G827" s="25" t="s">
        <v>70</v>
      </c>
      <c r="H827" s="18" t="s">
        <v>58</v>
      </c>
      <c r="I827" s="18" t="s">
        <v>180</v>
      </c>
      <c r="J827" s="26">
        <v>54.220001220703125</v>
      </c>
      <c r="K827" s="25">
        <v>22</v>
      </c>
      <c r="L827" s="25" t="s">
        <v>486</v>
      </c>
      <c r="R827" s="18" t="s">
        <v>1832</v>
      </c>
      <c r="S827" s="18" t="s">
        <v>1833</v>
      </c>
      <c r="U827" s="29" t="s">
        <v>2135</v>
      </c>
      <c r="AB827" s="27">
        <v>41141.646539351852</v>
      </c>
    </row>
    <row r="828" spans="1:28" ht="89.25" x14ac:dyDescent="0.2">
      <c r="A828" s="24">
        <v>827</v>
      </c>
      <c r="B828" s="18" t="s">
        <v>1798</v>
      </c>
      <c r="C828" s="18">
        <v>189</v>
      </c>
      <c r="D828" s="18">
        <v>2</v>
      </c>
      <c r="E828" s="25" t="s">
        <v>1834</v>
      </c>
      <c r="F828" s="25" t="s">
        <v>245</v>
      </c>
      <c r="G828" s="25" t="s">
        <v>202</v>
      </c>
      <c r="H828" s="18" t="s">
        <v>143</v>
      </c>
      <c r="I828" s="18" t="s">
        <v>180</v>
      </c>
      <c r="J828" s="26">
        <v>59.5</v>
      </c>
      <c r="K828" s="25">
        <v>50</v>
      </c>
      <c r="L828" s="25" t="s">
        <v>1834</v>
      </c>
      <c r="R828" s="18" t="s">
        <v>1835</v>
      </c>
      <c r="S828" s="18" t="s">
        <v>1836</v>
      </c>
      <c r="U828" s="18" t="s">
        <v>2137</v>
      </c>
      <c r="AB828" s="27">
        <v>41141.646539351852</v>
      </c>
    </row>
    <row r="829" spans="1:28" ht="89.25" x14ac:dyDescent="0.2">
      <c r="A829" s="24">
        <v>828</v>
      </c>
      <c r="B829" s="18" t="s">
        <v>1798</v>
      </c>
      <c r="C829" s="18">
        <v>189</v>
      </c>
      <c r="D829" s="18">
        <v>2</v>
      </c>
      <c r="E829" s="25" t="s">
        <v>417</v>
      </c>
      <c r="F829" s="25" t="s">
        <v>171</v>
      </c>
      <c r="G829" s="25" t="s">
        <v>255</v>
      </c>
      <c r="H829" s="18" t="s">
        <v>143</v>
      </c>
      <c r="I829" s="18" t="s">
        <v>180</v>
      </c>
      <c r="J829" s="26">
        <v>61.040000915527344</v>
      </c>
      <c r="K829" s="25">
        <v>4</v>
      </c>
      <c r="L829" s="25" t="s">
        <v>417</v>
      </c>
      <c r="R829" s="18" t="s">
        <v>1837</v>
      </c>
      <c r="S829" s="18" t="s">
        <v>1836</v>
      </c>
      <c r="U829" s="18" t="s">
        <v>2137</v>
      </c>
      <c r="AB829" s="27">
        <v>41141.646539351852</v>
      </c>
    </row>
    <row r="830" spans="1:28" ht="63.75" x14ac:dyDescent="0.2">
      <c r="A830" s="24">
        <v>829</v>
      </c>
      <c r="B830" s="18" t="s">
        <v>1798</v>
      </c>
      <c r="C830" s="18">
        <v>189</v>
      </c>
      <c r="D830" s="18">
        <v>2</v>
      </c>
      <c r="E830" s="25" t="s">
        <v>852</v>
      </c>
      <c r="F830" s="25" t="s">
        <v>131</v>
      </c>
      <c r="G830" s="25" t="s">
        <v>638</v>
      </c>
      <c r="H830" s="18" t="s">
        <v>58</v>
      </c>
      <c r="I830" s="18" t="s">
        <v>180</v>
      </c>
      <c r="J830" s="26">
        <v>36.380001068115234</v>
      </c>
      <c r="K830" s="25">
        <v>38</v>
      </c>
      <c r="L830" s="25" t="s">
        <v>852</v>
      </c>
      <c r="R830" s="18" t="s">
        <v>1838</v>
      </c>
      <c r="S830" s="18" t="s">
        <v>1839</v>
      </c>
      <c r="U830" s="18" t="s">
        <v>2135</v>
      </c>
      <c r="AB830" s="27">
        <v>41141.646539351852</v>
      </c>
    </row>
    <row r="831" spans="1:28" ht="229.5" x14ac:dyDescent="0.2">
      <c r="A831" s="24">
        <v>830</v>
      </c>
      <c r="B831" s="18" t="s">
        <v>1798</v>
      </c>
      <c r="C831" s="18">
        <v>189</v>
      </c>
      <c r="D831" s="18">
        <v>2</v>
      </c>
      <c r="E831" s="25" t="s">
        <v>152</v>
      </c>
      <c r="F831" s="25" t="s">
        <v>153</v>
      </c>
      <c r="G831" s="25" t="s">
        <v>89</v>
      </c>
      <c r="H831" s="18" t="s">
        <v>58</v>
      </c>
      <c r="I831" s="18" t="s">
        <v>180</v>
      </c>
      <c r="J831" s="26">
        <v>297.35000610351562</v>
      </c>
      <c r="K831" s="25">
        <v>35</v>
      </c>
      <c r="L831" s="25" t="s">
        <v>152</v>
      </c>
      <c r="R831" s="18" t="s">
        <v>1840</v>
      </c>
      <c r="S831" s="18" t="s">
        <v>1841</v>
      </c>
      <c r="U831" s="29" t="s">
        <v>2135</v>
      </c>
      <c r="V831" s="18" t="s">
        <v>2150</v>
      </c>
      <c r="AB831" s="27">
        <v>41141.646539351852</v>
      </c>
    </row>
    <row r="832" spans="1:28" ht="165.75" x14ac:dyDescent="0.2">
      <c r="A832" s="24">
        <v>831</v>
      </c>
      <c r="B832" s="18" t="s">
        <v>1798</v>
      </c>
      <c r="C832" s="18">
        <v>189</v>
      </c>
      <c r="D832" s="18">
        <v>2</v>
      </c>
      <c r="E832" s="25" t="s">
        <v>1842</v>
      </c>
      <c r="F832" s="25" t="s">
        <v>1366</v>
      </c>
      <c r="G832" s="25" t="s">
        <v>117</v>
      </c>
      <c r="H832" s="18" t="s">
        <v>58</v>
      </c>
      <c r="I832" s="18" t="s">
        <v>180</v>
      </c>
      <c r="J832" s="26">
        <v>69.470001220703125</v>
      </c>
      <c r="K832" s="25">
        <v>47</v>
      </c>
      <c r="L832" s="25" t="s">
        <v>1842</v>
      </c>
      <c r="R832" s="18" t="s">
        <v>1843</v>
      </c>
      <c r="S832" s="18" t="s">
        <v>1844</v>
      </c>
      <c r="U832" s="29" t="s">
        <v>2135</v>
      </c>
      <c r="V832" s="18" t="s">
        <v>2150</v>
      </c>
      <c r="AB832" s="27">
        <v>41141.646539351852</v>
      </c>
    </row>
    <row r="833" spans="1:28" ht="267.75" x14ac:dyDescent="0.2">
      <c r="A833" s="24">
        <v>832</v>
      </c>
      <c r="B833" s="18" t="s">
        <v>1798</v>
      </c>
      <c r="C833" s="18">
        <v>189</v>
      </c>
      <c r="D833" s="18">
        <v>2</v>
      </c>
      <c r="E833" s="25" t="s">
        <v>289</v>
      </c>
      <c r="F833" s="25" t="s">
        <v>290</v>
      </c>
      <c r="G833" s="25" t="s">
        <v>459</v>
      </c>
      <c r="H833" s="18" t="s">
        <v>58</v>
      </c>
      <c r="I833" s="18" t="s">
        <v>180</v>
      </c>
      <c r="J833" s="26">
        <v>271.41000366210937</v>
      </c>
      <c r="K833" s="25">
        <v>41</v>
      </c>
      <c r="L833" s="25" t="s">
        <v>289</v>
      </c>
      <c r="R833" s="18" t="s">
        <v>1845</v>
      </c>
      <c r="S833" s="18" t="s">
        <v>1846</v>
      </c>
      <c r="U833" s="29" t="s">
        <v>2135</v>
      </c>
      <c r="V833" s="18" t="s">
        <v>2150</v>
      </c>
      <c r="AB833" s="27">
        <v>41141.646539351852</v>
      </c>
    </row>
    <row r="834" spans="1:28" ht="63.75" x14ac:dyDescent="0.2">
      <c r="A834" s="24">
        <v>833</v>
      </c>
      <c r="B834" s="18" t="s">
        <v>1798</v>
      </c>
      <c r="C834" s="18">
        <v>189</v>
      </c>
      <c r="D834" s="18">
        <v>2</v>
      </c>
      <c r="E834" s="25" t="s">
        <v>152</v>
      </c>
      <c r="F834" s="25" t="s">
        <v>1058</v>
      </c>
      <c r="G834" s="25" t="s">
        <v>117</v>
      </c>
      <c r="H834" s="18" t="s">
        <v>143</v>
      </c>
      <c r="I834" s="18" t="s">
        <v>180</v>
      </c>
      <c r="J834" s="26">
        <v>296.47000122070312</v>
      </c>
      <c r="K834" s="25">
        <v>47</v>
      </c>
      <c r="L834" s="25" t="s">
        <v>152</v>
      </c>
      <c r="R834" s="18" t="s">
        <v>1847</v>
      </c>
      <c r="S834" s="18" t="s">
        <v>1848</v>
      </c>
      <c r="U834" s="18" t="s">
        <v>2137</v>
      </c>
      <c r="AB834" s="27">
        <v>41141.646539351852</v>
      </c>
    </row>
    <row r="835" spans="1:28" ht="63.75" x14ac:dyDescent="0.2">
      <c r="A835" s="24">
        <v>834</v>
      </c>
      <c r="B835" s="18" t="s">
        <v>1798</v>
      </c>
      <c r="C835" s="18">
        <v>189</v>
      </c>
      <c r="D835" s="18">
        <v>2</v>
      </c>
      <c r="E835" s="25" t="s">
        <v>1849</v>
      </c>
      <c r="F835" s="25" t="s">
        <v>340</v>
      </c>
      <c r="G835" s="25" t="s">
        <v>240</v>
      </c>
      <c r="H835" s="18" t="s">
        <v>58</v>
      </c>
      <c r="I835" s="18" t="s">
        <v>180</v>
      </c>
      <c r="J835" s="26">
        <v>8.5500001907348633</v>
      </c>
      <c r="K835" s="25">
        <v>55</v>
      </c>
      <c r="L835" s="25" t="s">
        <v>1849</v>
      </c>
      <c r="R835" s="18" t="s">
        <v>1850</v>
      </c>
      <c r="S835" s="18" t="s">
        <v>1851</v>
      </c>
      <c r="U835" s="18" t="s">
        <v>2135</v>
      </c>
      <c r="V835" s="18" t="s">
        <v>2144</v>
      </c>
      <c r="AB835" s="27">
        <v>41141.646539351852</v>
      </c>
    </row>
    <row r="836" spans="1:28" ht="63.75" x14ac:dyDescent="0.2">
      <c r="A836" s="24">
        <v>835</v>
      </c>
      <c r="B836" s="18" t="s">
        <v>1798</v>
      </c>
      <c r="C836" s="18">
        <v>189</v>
      </c>
      <c r="D836" s="18">
        <v>2</v>
      </c>
      <c r="E836" s="25" t="s">
        <v>1852</v>
      </c>
      <c r="F836" s="25" t="s">
        <v>234</v>
      </c>
      <c r="G836" s="25" t="s">
        <v>207</v>
      </c>
      <c r="H836" s="18" t="s">
        <v>58</v>
      </c>
      <c r="I836" s="18" t="s">
        <v>180</v>
      </c>
      <c r="J836" s="26">
        <v>13.619999885559082</v>
      </c>
      <c r="K836" s="25">
        <v>62</v>
      </c>
      <c r="L836" s="25" t="s">
        <v>1852</v>
      </c>
      <c r="R836" s="18" t="s">
        <v>1853</v>
      </c>
      <c r="S836" s="18" t="s">
        <v>1854</v>
      </c>
      <c r="U836" s="18" t="s">
        <v>2135</v>
      </c>
      <c r="V836" s="18" t="s">
        <v>2143</v>
      </c>
      <c r="AB836" s="27">
        <v>41141.646539351852</v>
      </c>
    </row>
    <row r="837" spans="1:28" ht="63.75" x14ac:dyDescent="0.2">
      <c r="A837" s="24">
        <v>836</v>
      </c>
      <c r="B837" s="18" t="s">
        <v>1798</v>
      </c>
      <c r="C837" s="18">
        <v>189</v>
      </c>
      <c r="D837" s="18">
        <v>2</v>
      </c>
      <c r="E837" s="25" t="s">
        <v>1855</v>
      </c>
      <c r="F837" s="25" t="s">
        <v>877</v>
      </c>
      <c r="G837" s="25" t="s">
        <v>99</v>
      </c>
      <c r="H837" s="18" t="s">
        <v>58</v>
      </c>
      <c r="I837" s="18" t="s">
        <v>180</v>
      </c>
      <c r="J837" s="26">
        <v>16.010000228881836</v>
      </c>
      <c r="K837" s="25">
        <v>1</v>
      </c>
      <c r="L837" s="25" t="s">
        <v>1855</v>
      </c>
      <c r="R837" s="18" t="s">
        <v>1856</v>
      </c>
      <c r="S837" s="18" t="s">
        <v>1857</v>
      </c>
      <c r="U837" s="18" t="s">
        <v>2135</v>
      </c>
      <c r="V837" s="18" t="s">
        <v>2139</v>
      </c>
      <c r="AB837" s="27">
        <v>41141.646539351852</v>
      </c>
    </row>
    <row r="838" spans="1:28" ht="51" x14ac:dyDescent="0.2">
      <c r="A838" s="24">
        <v>837</v>
      </c>
      <c r="B838" s="18" t="s">
        <v>1798</v>
      </c>
      <c r="C838" s="18">
        <v>189</v>
      </c>
      <c r="D838" s="18">
        <v>2</v>
      </c>
      <c r="E838" s="25" t="s">
        <v>1858</v>
      </c>
      <c r="F838" s="25" t="s">
        <v>70</v>
      </c>
      <c r="G838" s="25" t="s">
        <v>720</v>
      </c>
      <c r="H838" s="18" t="s">
        <v>58</v>
      </c>
      <c r="I838" s="18" t="s">
        <v>180</v>
      </c>
      <c r="J838" s="26">
        <v>22.120000839233398</v>
      </c>
      <c r="K838" s="25">
        <v>12</v>
      </c>
      <c r="L838" s="25" t="s">
        <v>1858</v>
      </c>
      <c r="R838" s="18" t="s">
        <v>1859</v>
      </c>
      <c r="S838" s="18" t="s">
        <v>1860</v>
      </c>
      <c r="U838" s="18" t="s">
        <v>2135</v>
      </c>
      <c r="V838" s="18" t="s">
        <v>2146</v>
      </c>
      <c r="AB838" s="27">
        <v>41141.646539351852</v>
      </c>
    </row>
    <row r="839" spans="1:28" ht="63.75" x14ac:dyDescent="0.2">
      <c r="A839" s="24">
        <v>838</v>
      </c>
      <c r="B839" s="18" t="s">
        <v>1798</v>
      </c>
      <c r="C839" s="18">
        <v>189</v>
      </c>
      <c r="D839" s="18">
        <v>2</v>
      </c>
      <c r="E839" s="25" t="s">
        <v>1861</v>
      </c>
      <c r="F839" s="25" t="s">
        <v>455</v>
      </c>
      <c r="G839" s="25" t="s">
        <v>455</v>
      </c>
      <c r="H839" s="18" t="s">
        <v>58</v>
      </c>
      <c r="I839" s="18" t="s">
        <v>180</v>
      </c>
      <c r="J839" s="26">
        <v>26.260000228881836</v>
      </c>
      <c r="K839" s="25">
        <v>26</v>
      </c>
      <c r="L839" s="25" t="s">
        <v>1861</v>
      </c>
      <c r="R839" s="18" t="s">
        <v>1862</v>
      </c>
      <c r="S839" s="18" t="s">
        <v>1863</v>
      </c>
      <c r="U839" s="18" t="s">
        <v>2135</v>
      </c>
      <c r="V839" s="18" t="s">
        <v>2141</v>
      </c>
      <c r="AB839" s="27">
        <v>41141.646539351852</v>
      </c>
    </row>
    <row r="840" spans="1:28" ht="51" x14ac:dyDescent="0.2">
      <c r="A840" s="24">
        <v>839</v>
      </c>
      <c r="B840" s="18" t="s">
        <v>1798</v>
      </c>
      <c r="C840" s="18">
        <v>189</v>
      </c>
      <c r="D840" s="18">
        <v>2</v>
      </c>
      <c r="E840" s="25" t="s">
        <v>1864</v>
      </c>
      <c r="F840" s="25" t="s">
        <v>308</v>
      </c>
      <c r="G840" s="25" t="s">
        <v>304</v>
      </c>
      <c r="H840" s="18" t="s">
        <v>58</v>
      </c>
      <c r="I840" s="18" t="s">
        <v>180</v>
      </c>
      <c r="J840" s="26">
        <v>30.329999923706055</v>
      </c>
      <c r="K840" s="25">
        <v>33</v>
      </c>
      <c r="L840" s="25" t="s">
        <v>1864</v>
      </c>
      <c r="R840" s="18" t="s">
        <v>1865</v>
      </c>
      <c r="S840" s="18" t="s">
        <v>1866</v>
      </c>
      <c r="U840" s="18" t="s">
        <v>2135</v>
      </c>
      <c r="V840" s="18" t="s">
        <v>2142</v>
      </c>
      <c r="AB840" s="27">
        <v>41141.646539351852</v>
      </c>
    </row>
    <row r="841" spans="1:28" ht="89.25" x14ac:dyDescent="0.2">
      <c r="A841" s="24">
        <v>840</v>
      </c>
      <c r="B841" s="18" t="s">
        <v>54</v>
      </c>
      <c r="C841" s="18">
        <v>189</v>
      </c>
      <c r="D841" s="18">
        <v>2</v>
      </c>
      <c r="E841" s="25" t="s">
        <v>748</v>
      </c>
      <c r="F841" s="25" t="s">
        <v>104</v>
      </c>
      <c r="G841" s="25" t="s">
        <v>455</v>
      </c>
      <c r="H841" s="18" t="s">
        <v>58</v>
      </c>
      <c r="I841" s="18" t="s">
        <v>59</v>
      </c>
      <c r="J841" s="26">
        <v>37.259998321533203</v>
      </c>
      <c r="K841" s="25">
        <v>26</v>
      </c>
      <c r="L841" s="25" t="s">
        <v>748</v>
      </c>
      <c r="R841" s="18" t="s">
        <v>1867</v>
      </c>
      <c r="S841" s="18" t="s">
        <v>1868</v>
      </c>
      <c r="U841" s="18" t="s">
        <v>2136</v>
      </c>
      <c r="AB841" s="27">
        <v>41141.646539351852</v>
      </c>
    </row>
    <row r="842" spans="1:28" ht="114.75" x14ac:dyDescent="0.2">
      <c r="A842" s="24">
        <v>841</v>
      </c>
      <c r="B842" s="18" t="s">
        <v>1869</v>
      </c>
      <c r="C842" s="18">
        <v>189</v>
      </c>
      <c r="D842" s="18">
        <v>2</v>
      </c>
      <c r="E842" s="25" t="s">
        <v>1159</v>
      </c>
      <c r="F842" s="25" t="s">
        <v>1160</v>
      </c>
      <c r="G842" s="25" t="s">
        <v>215</v>
      </c>
      <c r="H842" s="18" t="s">
        <v>58</v>
      </c>
      <c r="I842" s="18" t="s">
        <v>59</v>
      </c>
      <c r="J842" s="26">
        <v>236.33999633789063</v>
      </c>
      <c r="K842" s="25">
        <v>34</v>
      </c>
      <c r="L842" s="25" t="s">
        <v>1159</v>
      </c>
      <c r="R842" s="18" t="s">
        <v>1870</v>
      </c>
      <c r="S842" s="18" t="s">
        <v>1701</v>
      </c>
      <c r="U842" s="18" t="s">
        <v>2129</v>
      </c>
      <c r="AB842" s="27">
        <v>41141.646539351852</v>
      </c>
    </row>
    <row r="843" spans="1:28" ht="89.25" x14ac:dyDescent="0.2">
      <c r="A843" s="24">
        <v>842</v>
      </c>
      <c r="B843" s="18" t="s">
        <v>1869</v>
      </c>
      <c r="C843" s="18">
        <v>189</v>
      </c>
      <c r="D843" s="18">
        <v>2</v>
      </c>
      <c r="E843" s="25" t="s">
        <v>1159</v>
      </c>
      <c r="F843" s="25" t="s">
        <v>1160</v>
      </c>
      <c r="H843" s="18" t="s">
        <v>58</v>
      </c>
      <c r="I843" s="18" t="s">
        <v>59</v>
      </c>
      <c r="J843" s="26">
        <v>236</v>
      </c>
      <c r="L843" s="25" t="s">
        <v>1159</v>
      </c>
      <c r="R843" s="18" t="s">
        <v>1871</v>
      </c>
      <c r="S843" s="18" t="s">
        <v>1428</v>
      </c>
      <c r="U843" s="18" t="s">
        <v>2129</v>
      </c>
      <c r="AB843" s="27">
        <v>41141.646539351852</v>
      </c>
    </row>
    <row r="844" spans="1:28" ht="51" x14ac:dyDescent="0.2">
      <c r="A844" s="24">
        <v>843</v>
      </c>
      <c r="B844" s="18" t="s">
        <v>1869</v>
      </c>
      <c r="C844" s="18">
        <v>189</v>
      </c>
      <c r="D844" s="18">
        <v>2</v>
      </c>
      <c r="E844" s="25" t="s">
        <v>1872</v>
      </c>
      <c r="F844" s="25" t="s">
        <v>126</v>
      </c>
      <c r="G844" s="25" t="s">
        <v>117</v>
      </c>
      <c r="H844" s="18" t="s">
        <v>143</v>
      </c>
      <c r="I844" s="18" t="s">
        <v>180</v>
      </c>
      <c r="J844" s="26">
        <v>243.47000122070312</v>
      </c>
      <c r="K844" s="25">
        <v>47</v>
      </c>
      <c r="L844" s="25" t="s">
        <v>1872</v>
      </c>
      <c r="R844" s="18" t="s">
        <v>1873</v>
      </c>
      <c r="S844" s="18" t="s">
        <v>1874</v>
      </c>
      <c r="U844" s="18" t="s">
        <v>2137</v>
      </c>
      <c r="AB844" s="27">
        <v>41141.646539351852</v>
      </c>
    </row>
    <row r="845" spans="1:28" ht="25.5" x14ac:dyDescent="0.2">
      <c r="A845" s="24">
        <v>844</v>
      </c>
      <c r="B845" s="18" t="s">
        <v>1869</v>
      </c>
      <c r="C845" s="18">
        <v>189</v>
      </c>
      <c r="D845" s="18">
        <v>2</v>
      </c>
      <c r="E845" s="25" t="s">
        <v>130</v>
      </c>
      <c r="F845" s="25" t="s">
        <v>93</v>
      </c>
      <c r="G845" s="25" t="s">
        <v>131</v>
      </c>
      <c r="H845" s="18" t="s">
        <v>58</v>
      </c>
      <c r="I845" s="18" t="s">
        <v>59</v>
      </c>
      <c r="J845" s="26">
        <v>244.36000061035156</v>
      </c>
      <c r="K845" s="25">
        <v>36</v>
      </c>
      <c r="L845" s="25" t="s">
        <v>130</v>
      </c>
      <c r="R845" s="18" t="s">
        <v>1449</v>
      </c>
      <c r="S845" s="18" t="s">
        <v>1449</v>
      </c>
      <c r="U845" s="18" t="s">
        <v>2129</v>
      </c>
      <c r="AB845" s="27">
        <v>41141.646539351852</v>
      </c>
    </row>
    <row r="846" spans="1:28" ht="76.5" x14ac:dyDescent="0.2">
      <c r="A846" s="24">
        <v>845</v>
      </c>
      <c r="B846" s="18" t="s">
        <v>1869</v>
      </c>
      <c r="C846" s="18">
        <v>189</v>
      </c>
      <c r="D846" s="18">
        <v>2</v>
      </c>
      <c r="E846" s="25" t="s">
        <v>130</v>
      </c>
      <c r="F846" s="25" t="s">
        <v>93</v>
      </c>
      <c r="G846" s="25" t="s">
        <v>131</v>
      </c>
      <c r="H846" s="18" t="s">
        <v>58</v>
      </c>
      <c r="I846" s="18" t="s">
        <v>180</v>
      </c>
      <c r="J846" s="26">
        <v>244.36000061035156</v>
      </c>
      <c r="K846" s="25">
        <v>36</v>
      </c>
      <c r="L846" s="25" t="s">
        <v>130</v>
      </c>
      <c r="R846" s="18" t="s">
        <v>1875</v>
      </c>
      <c r="S846" s="18" t="s">
        <v>1876</v>
      </c>
      <c r="U846" s="18" t="s">
        <v>2129</v>
      </c>
      <c r="AB846" s="27">
        <v>41141.646539351852</v>
      </c>
    </row>
    <row r="847" spans="1:28" ht="102" x14ac:dyDescent="0.2">
      <c r="A847" s="24">
        <v>846</v>
      </c>
      <c r="B847" s="18" t="s">
        <v>1869</v>
      </c>
      <c r="C847" s="18">
        <v>189</v>
      </c>
      <c r="D847" s="18">
        <v>2</v>
      </c>
      <c r="E847" s="25" t="s">
        <v>1450</v>
      </c>
      <c r="F847" s="25" t="s">
        <v>93</v>
      </c>
      <c r="H847" s="18" t="s">
        <v>58</v>
      </c>
      <c r="I847" s="18" t="s">
        <v>59</v>
      </c>
      <c r="J847" s="26">
        <v>244</v>
      </c>
      <c r="L847" s="25" t="s">
        <v>1450</v>
      </c>
      <c r="R847" s="18" t="s">
        <v>1877</v>
      </c>
      <c r="S847" s="18" t="s">
        <v>1878</v>
      </c>
      <c r="U847" s="18" t="s">
        <v>2129</v>
      </c>
      <c r="AB847" s="27">
        <v>41141.646539351852</v>
      </c>
    </row>
    <row r="848" spans="1:28" ht="140.25" x14ac:dyDescent="0.2">
      <c r="A848" s="24">
        <v>847</v>
      </c>
      <c r="B848" s="18" t="s">
        <v>1869</v>
      </c>
      <c r="C848" s="18">
        <v>189</v>
      </c>
      <c r="D848" s="18">
        <v>2</v>
      </c>
      <c r="E848" s="25" t="s">
        <v>798</v>
      </c>
      <c r="F848" s="25" t="s">
        <v>824</v>
      </c>
      <c r="G848" s="25" t="s">
        <v>1879</v>
      </c>
      <c r="H848" s="18" t="s">
        <v>58</v>
      </c>
      <c r="I848" s="18" t="s">
        <v>180</v>
      </c>
      <c r="J848" s="26">
        <v>247</v>
      </c>
      <c r="L848" s="25" t="s">
        <v>798</v>
      </c>
      <c r="R848" s="18" t="s">
        <v>1880</v>
      </c>
      <c r="S848" s="18" t="s">
        <v>1881</v>
      </c>
      <c r="U848" s="18" t="s">
        <v>2129</v>
      </c>
      <c r="AB848" s="27">
        <v>41141.646539351852</v>
      </c>
    </row>
    <row r="849" spans="1:28" ht="114.75" x14ac:dyDescent="0.2">
      <c r="A849" s="24">
        <v>848</v>
      </c>
      <c r="B849" s="18" t="s">
        <v>1869</v>
      </c>
      <c r="C849" s="18">
        <v>189</v>
      </c>
      <c r="D849" s="18">
        <v>2</v>
      </c>
      <c r="E849" s="25" t="s">
        <v>798</v>
      </c>
      <c r="F849" s="25" t="s">
        <v>799</v>
      </c>
      <c r="H849" s="18" t="s">
        <v>58</v>
      </c>
      <c r="I849" s="18" t="s">
        <v>180</v>
      </c>
      <c r="J849" s="26">
        <v>248</v>
      </c>
      <c r="L849" s="25" t="s">
        <v>798</v>
      </c>
      <c r="R849" s="18" t="s">
        <v>1882</v>
      </c>
      <c r="S849" s="18" t="s">
        <v>1883</v>
      </c>
      <c r="U849" s="18" t="s">
        <v>2129</v>
      </c>
      <c r="AB849" s="27">
        <v>41141.646539351852</v>
      </c>
    </row>
    <row r="850" spans="1:28" ht="38.25" x14ac:dyDescent="0.2">
      <c r="A850" s="24">
        <v>849</v>
      </c>
      <c r="B850" s="18" t="s">
        <v>1869</v>
      </c>
      <c r="C850" s="18">
        <v>189</v>
      </c>
      <c r="D850" s="18">
        <v>2</v>
      </c>
      <c r="E850" s="25" t="s">
        <v>798</v>
      </c>
      <c r="F850" s="25" t="s">
        <v>799</v>
      </c>
      <c r="H850" s="18" t="s">
        <v>58</v>
      </c>
      <c r="I850" s="18" t="s">
        <v>59</v>
      </c>
      <c r="J850" s="26">
        <v>248</v>
      </c>
      <c r="L850" s="25" t="s">
        <v>798</v>
      </c>
      <c r="R850" s="18" t="s">
        <v>1884</v>
      </c>
      <c r="S850" s="18" t="s">
        <v>1885</v>
      </c>
      <c r="U850" s="18" t="s">
        <v>2129</v>
      </c>
      <c r="AB850" s="27">
        <v>41141.646539351852</v>
      </c>
    </row>
    <row r="851" spans="1:28" ht="38.25" x14ac:dyDescent="0.2">
      <c r="A851" s="24">
        <v>850</v>
      </c>
      <c r="B851" s="18" t="s">
        <v>1869</v>
      </c>
      <c r="C851" s="18">
        <v>189</v>
      </c>
      <c r="D851" s="18">
        <v>2</v>
      </c>
      <c r="E851" s="25" t="s">
        <v>798</v>
      </c>
      <c r="F851" s="25" t="s">
        <v>799</v>
      </c>
      <c r="G851" s="25" t="s">
        <v>127</v>
      </c>
      <c r="H851" s="18" t="s">
        <v>185</v>
      </c>
      <c r="I851" s="18" t="s">
        <v>180</v>
      </c>
      <c r="J851" s="26">
        <v>248.44999694824219</v>
      </c>
      <c r="K851" s="25">
        <v>45</v>
      </c>
      <c r="L851" s="25" t="s">
        <v>798</v>
      </c>
      <c r="R851" s="18" t="s">
        <v>1886</v>
      </c>
      <c r="S851" s="18" t="s">
        <v>1887</v>
      </c>
      <c r="U851" s="18" t="s">
        <v>2136</v>
      </c>
      <c r="AB851" s="27">
        <v>41141.646539351852</v>
      </c>
    </row>
    <row r="852" spans="1:28" ht="38.25" x14ac:dyDescent="0.2">
      <c r="A852" s="24">
        <v>851</v>
      </c>
      <c r="B852" s="18" t="s">
        <v>1869</v>
      </c>
      <c r="C852" s="18">
        <v>189</v>
      </c>
      <c r="D852" s="18">
        <v>2</v>
      </c>
      <c r="E852" s="25" t="s">
        <v>798</v>
      </c>
      <c r="F852" s="25" t="s">
        <v>799</v>
      </c>
      <c r="G852" s="25" t="s">
        <v>497</v>
      </c>
      <c r="H852" s="18" t="s">
        <v>185</v>
      </c>
      <c r="I852" s="18" t="s">
        <v>180</v>
      </c>
      <c r="J852" s="26">
        <v>248.60000610351562</v>
      </c>
      <c r="K852" s="25">
        <v>60</v>
      </c>
      <c r="L852" s="25" t="s">
        <v>798</v>
      </c>
      <c r="R852" s="18" t="s">
        <v>1886</v>
      </c>
      <c r="S852" s="18" t="s">
        <v>1887</v>
      </c>
      <c r="U852" s="18" t="s">
        <v>2136</v>
      </c>
      <c r="AB852" s="27">
        <v>41141.646539351852</v>
      </c>
    </row>
    <row r="853" spans="1:28" ht="140.25" x14ac:dyDescent="0.2">
      <c r="A853" s="24">
        <v>852</v>
      </c>
      <c r="B853" s="18" t="s">
        <v>1869</v>
      </c>
      <c r="C853" s="18">
        <v>189</v>
      </c>
      <c r="D853" s="18">
        <v>2</v>
      </c>
      <c r="E853" s="25" t="s">
        <v>798</v>
      </c>
      <c r="F853" s="25" t="s">
        <v>799</v>
      </c>
      <c r="H853" s="18" t="s">
        <v>185</v>
      </c>
      <c r="I853" s="18" t="s">
        <v>180</v>
      </c>
      <c r="J853" s="26">
        <v>248</v>
      </c>
      <c r="L853" s="25" t="s">
        <v>798</v>
      </c>
      <c r="R853" s="18" t="s">
        <v>1888</v>
      </c>
      <c r="S853" s="18" t="s">
        <v>1889</v>
      </c>
      <c r="U853" s="18" t="s">
        <v>2136</v>
      </c>
      <c r="AB853" s="27">
        <v>41141.646539351852</v>
      </c>
    </row>
    <row r="854" spans="1:28" ht="153" x14ac:dyDescent="0.2">
      <c r="A854" s="24">
        <v>853</v>
      </c>
      <c r="B854" s="18" t="s">
        <v>1869</v>
      </c>
      <c r="C854" s="18">
        <v>189</v>
      </c>
      <c r="D854" s="18">
        <v>2</v>
      </c>
      <c r="E854" s="25" t="s">
        <v>1682</v>
      </c>
      <c r="F854" s="25" t="s">
        <v>1683</v>
      </c>
      <c r="G854" s="25" t="s">
        <v>190</v>
      </c>
      <c r="H854" s="18" t="s">
        <v>58</v>
      </c>
      <c r="I854" s="18" t="s">
        <v>180</v>
      </c>
      <c r="J854" s="26">
        <v>253.05000305175781</v>
      </c>
      <c r="K854" s="25">
        <v>5</v>
      </c>
      <c r="L854" s="25" t="s">
        <v>1682</v>
      </c>
      <c r="R854" s="18" t="s">
        <v>1890</v>
      </c>
      <c r="S854" s="18" t="s">
        <v>1891</v>
      </c>
      <c r="U854" s="18" t="s">
        <v>2129</v>
      </c>
      <c r="AB854" s="27">
        <v>41141.646539351852</v>
      </c>
    </row>
    <row r="855" spans="1:28" ht="51" x14ac:dyDescent="0.2">
      <c r="A855" s="24">
        <v>854</v>
      </c>
      <c r="B855" s="18" t="s">
        <v>1869</v>
      </c>
      <c r="C855" s="18">
        <v>189</v>
      </c>
      <c r="D855" s="18">
        <v>2</v>
      </c>
      <c r="E855" s="25" t="s">
        <v>1055</v>
      </c>
      <c r="F855" s="25" t="s">
        <v>1056</v>
      </c>
      <c r="G855" s="25" t="s">
        <v>122</v>
      </c>
      <c r="H855" s="18" t="s">
        <v>58</v>
      </c>
      <c r="I855" s="18" t="s">
        <v>180</v>
      </c>
      <c r="J855" s="26">
        <v>255.58000183105469</v>
      </c>
      <c r="K855" s="25">
        <v>58</v>
      </c>
      <c r="L855" s="25" t="s">
        <v>1055</v>
      </c>
      <c r="R855" s="18" t="s">
        <v>1892</v>
      </c>
      <c r="S855" s="18" t="s">
        <v>1893</v>
      </c>
      <c r="U855" s="18" t="s">
        <v>2129</v>
      </c>
      <c r="AB855" s="27">
        <v>41141.646539351852</v>
      </c>
    </row>
    <row r="856" spans="1:28" ht="127.5" x14ac:dyDescent="0.2">
      <c r="A856" s="24">
        <v>855</v>
      </c>
      <c r="B856" s="18" t="s">
        <v>1869</v>
      </c>
      <c r="C856" s="18">
        <v>189</v>
      </c>
      <c r="D856" s="18">
        <v>2</v>
      </c>
      <c r="E856" s="25" t="s">
        <v>1894</v>
      </c>
      <c r="F856" s="25" t="s">
        <v>1176</v>
      </c>
      <c r="G856" s="25" t="s">
        <v>94</v>
      </c>
      <c r="H856" s="18" t="s">
        <v>58</v>
      </c>
      <c r="I856" s="18" t="s">
        <v>59</v>
      </c>
      <c r="J856" s="26">
        <v>256.30999755859375</v>
      </c>
      <c r="K856" s="25">
        <v>31</v>
      </c>
      <c r="L856" s="25" t="s">
        <v>1894</v>
      </c>
      <c r="R856" s="18" t="s">
        <v>1895</v>
      </c>
      <c r="S856" s="18" t="s">
        <v>1896</v>
      </c>
      <c r="U856" s="18" t="s">
        <v>2129</v>
      </c>
      <c r="AB856" s="27">
        <v>41141.646539351852</v>
      </c>
    </row>
    <row r="857" spans="1:28" ht="306" x14ac:dyDescent="0.2">
      <c r="A857" s="24">
        <v>856</v>
      </c>
      <c r="B857" s="18" t="s">
        <v>1869</v>
      </c>
      <c r="C857" s="18">
        <v>189</v>
      </c>
      <c r="D857" s="18">
        <v>2</v>
      </c>
      <c r="E857" s="25" t="s">
        <v>1165</v>
      </c>
      <c r="F857" s="25" t="s">
        <v>1166</v>
      </c>
      <c r="G857" s="25" t="s">
        <v>234</v>
      </c>
      <c r="H857" s="18" t="s">
        <v>58</v>
      </c>
      <c r="I857" s="18" t="s">
        <v>59</v>
      </c>
      <c r="J857" s="26">
        <v>266.1300048828125</v>
      </c>
      <c r="K857" s="25">
        <v>13</v>
      </c>
      <c r="L857" s="25" t="s">
        <v>1165</v>
      </c>
      <c r="R857" s="18" t="s">
        <v>1897</v>
      </c>
      <c r="S857" s="18" t="s">
        <v>1898</v>
      </c>
      <c r="U857" s="18" t="s">
        <v>2129</v>
      </c>
      <c r="AB857" s="27">
        <v>41141.646539351852</v>
      </c>
    </row>
    <row r="858" spans="1:28" ht="191.25" x14ac:dyDescent="0.2">
      <c r="A858" s="24">
        <v>857</v>
      </c>
      <c r="B858" s="18" t="s">
        <v>1869</v>
      </c>
      <c r="C858" s="18">
        <v>189</v>
      </c>
      <c r="D858" s="18">
        <v>2</v>
      </c>
      <c r="H858" s="18" t="s">
        <v>185</v>
      </c>
      <c r="I858" s="18" t="s">
        <v>180</v>
      </c>
      <c r="R858" s="18" t="s">
        <v>1899</v>
      </c>
      <c r="S858" s="18" t="s">
        <v>1900</v>
      </c>
      <c r="U858" s="18" t="s">
        <v>2135</v>
      </c>
      <c r="AB858" s="27">
        <v>41141.646539351852</v>
      </c>
    </row>
    <row r="859" spans="1:28" ht="191.25" x14ac:dyDescent="0.2">
      <c r="A859" s="24">
        <v>858</v>
      </c>
      <c r="B859" s="18" t="s">
        <v>1869</v>
      </c>
      <c r="C859" s="18">
        <v>189</v>
      </c>
      <c r="D859" s="18">
        <v>2</v>
      </c>
      <c r="H859" s="18" t="s">
        <v>185</v>
      </c>
      <c r="I859" s="18" t="s">
        <v>180</v>
      </c>
      <c r="R859" s="18" t="s">
        <v>1901</v>
      </c>
      <c r="S859" s="18" t="s">
        <v>1902</v>
      </c>
      <c r="U859" s="18" t="s">
        <v>2136</v>
      </c>
      <c r="AB859" s="27">
        <v>41141.646539351852</v>
      </c>
    </row>
    <row r="860" spans="1:28" ht="216.75" x14ac:dyDescent="0.2">
      <c r="A860" s="24">
        <v>859</v>
      </c>
      <c r="B860" s="18" t="s">
        <v>54</v>
      </c>
      <c r="C860" s="18">
        <v>189</v>
      </c>
      <c r="D860" s="18">
        <v>2</v>
      </c>
      <c r="E860" s="25" t="s">
        <v>1384</v>
      </c>
      <c r="F860" s="25" t="s">
        <v>1381</v>
      </c>
      <c r="G860" s="25" t="s">
        <v>877</v>
      </c>
      <c r="H860" s="18" t="s">
        <v>58</v>
      </c>
      <c r="I860" s="18" t="s">
        <v>59</v>
      </c>
      <c r="J860" s="26">
        <v>85.160003662109375</v>
      </c>
      <c r="K860" s="25">
        <v>16</v>
      </c>
      <c r="L860" s="25" t="s">
        <v>1384</v>
      </c>
      <c r="R860" s="18" t="s">
        <v>1903</v>
      </c>
      <c r="S860" s="18" t="s">
        <v>1904</v>
      </c>
      <c r="U860" s="29" t="s">
        <v>2135</v>
      </c>
      <c r="V860" s="18" t="s">
        <v>2141</v>
      </c>
      <c r="AB860" s="27">
        <v>41141.646539351852</v>
      </c>
    </row>
    <row r="861" spans="1:28" ht="102" x14ac:dyDescent="0.2">
      <c r="A861" s="24">
        <v>860</v>
      </c>
      <c r="B861" s="18" t="s">
        <v>54</v>
      </c>
      <c r="C861" s="18">
        <v>189</v>
      </c>
      <c r="D861" s="18">
        <v>2</v>
      </c>
      <c r="E861" s="25" t="s">
        <v>1905</v>
      </c>
      <c r="H861" s="18" t="s">
        <v>58</v>
      </c>
      <c r="I861" s="18" t="s">
        <v>59</v>
      </c>
      <c r="L861" s="25" t="s">
        <v>1905</v>
      </c>
      <c r="R861" s="18" t="s">
        <v>1906</v>
      </c>
      <c r="S861" s="18" t="s">
        <v>1907</v>
      </c>
      <c r="U861" s="29" t="s">
        <v>2129</v>
      </c>
      <c r="AB861" s="27">
        <v>41141.646539351852</v>
      </c>
    </row>
    <row r="862" spans="1:28" ht="89.25" x14ac:dyDescent="0.2">
      <c r="A862" s="24">
        <v>861</v>
      </c>
      <c r="B862" s="18" t="s">
        <v>54</v>
      </c>
      <c r="C862" s="18">
        <v>189</v>
      </c>
      <c r="D862" s="18">
        <v>2</v>
      </c>
      <c r="E862" s="25" t="s">
        <v>1842</v>
      </c>
      <c r="F862" s="25" t="s">
        <v>1366</v>
      </c>
      <c r="G862" s="25" t="s">
        <v>117</v>
      </c>
      <c r="H862" s="18" t="s">
        <v>58</v>
      </c>
      <c r="I862" s="18" t="s">
        <v>59</v>
      </c>
      <c r="J862" s="26">
        <v>69.470001220703125</v>
      </c>
      <c r="K862" s="25">
        <v>47</v>
      </c>
      <c r="L862" s="25" t="s">
        <v>1842</v>
      </c>
      <c r="R862" s="18" t="s">
        <v>1908</v>
      </c>
      <c r="S862" s="18" t="s">
        <v>1909</v>
      </c>
      <c r="U862" s="29" t="s">
        <v>2135</v>
      </c>
      <c r="V862" s="18" t="s">
        <v>2150</v>
      </c>
      <c r="AB862" s="27">
        <v>41141.646539351852</v>
      </c>
    </row>
    <row r="863" spans="1:28" ht="63.75" x14ac:dyDescent="0.2">
      <c r="A863" s="24">
        <v>862</v>
      </c>
      <c r="B863" s="18" t="s">
        <v>1910</v>
      </c>
      <c r="C863" s="18">
        <v>189</v>
      </c>
      <c r="D863" s="18">
        <v>2</v>
      </c>
      <c r="E863" s="25" t="s">
        <v>307</v>
      </c>
      <c r="F863" s="25" t="s">
        <v>238</v>
      </c>
      <c r="G863" s="25" t="s">
        <v>70</v>
      </c>
      <c r="H863" s="18" t="s">
        <v>143</v>
      </c>
      <c r="I863" s="18" t="s">
        <v>59</v>
      </c>
      <c r="J863" s="26">
        <v>2.2200000286102295</v>
      </c>
      <c r="K863" s="25">
        <v>22</v>
      </c>
      <c r="L863" s="25" t="s">
        <v>307</v>
      </c>
      <c r="R863" s="18" t="s">
        <v>1911</v>
      </c>
      <c r="S863" s="18" t="s">
        <v>1912</v>
      </c>
      <c r="U863" s="18" t="s">
        <v>2137</v>
      </c>
      <c r="AB863" s="27">
        <v>41141.646539351852</v>
      </c>
    </row>
    <row r="864" spans="1:28" ht="51" x14ac:dyDescent="0.2">
      <c r="A864" s="24">
        <v>863</v>
      </c>
      <c r="B864" s="18" t="s">
        <v>1910</v>
      </c>
      <c r="C864" s="18">
        <v>189</v>
      </c>
      <c r="D864" s="18">
        <v>2</v>
      </c>
      <c r="E864" s="25" t="s">
        <v>307</v>
      </c>
      <c r="F864" s="25" t="s">
        <v>238</v>
      </c>
      <c r="G864" s="25" t="s">
        <v>487</v>
      </c>
      <c r="H864" s="18" t="s">
        <v>143</v>
      </c>
      <c r="I864" s="18" t="s">
        <v>59</v>
      </c>
      <c r="J864" s="26">
        <v>2.2300000190734863</v>
      </c>
      <c r="K864" s="25">
        <v>23</v>
      </c>
      <c r="L864" s="25" t="s">
        <v>307</v>
      </c>
      <c r="R864" s="18" t="s">
        <v>1913</v>
      </c>
      <c r="S864" s="18" t="s">
        <v>1914</v>
      </c>
      <c r="U864" s="18" t="s">
        <v>2137</v>
      </c>
      <c r="AB864" s="27">
        <v>41141.646539351852</v>
      </c>
    </row>
    <row r="865" spans="1:28" ht="51" x14ac:dyDescent="0.2">
      <c r="A865" s="24">
        <v>864</v>
      </c>
      <c r="B865" s="18" t="s">
        <v>1910</v>
      </c>
      <c r="C865" s="18">
        <v>189</v>
      </c>
      <c r="D865" s="18">
        <v>2</v>
      </c>
      <c r="E865" s="25" t="s">
        <v>307</v>
      </c>
      <c r="F865" s="25" t="s">
        <v>238</v>
      </c>
      <c r="G865" s="25" t="s">
        <v>179</v>
      </c>
      <c r="H865" s="18" t="s">
        <v>143</v>
      </c>
      <c r="I865" s="18" t="s">
        <v>59</v>
      </c>
      <c r="J865" s="26">
        <v>2.2699999809265137</v>
      </c>
      <c r="K865" s="25">
        <v>27</v>
      </c>
      <c r="L865" s="25" t="s">
        <v>307</v>
      </c>
      <c r="R865" s="18" t="s">
        <v>1913</v>
      </c>
      <c r="S865" s="18" t="s">
        <v>1915</v>
      </c>
      <c r="U865" s="18" t="s">
        <v>2137</v>
      </c>
      <c r="AB865" s="27">
        <v>41141.646539351852</v>
      </c>
    </row>
    <row r="866" spans="1:28" ht="38.25" x14ac:dyDescent="0.2">
      <c r="A866" s="24">
        <v>865</v>
      </c>
      <c r="B866" s="18" t="s">
        <v>1910</v>
      </c>
      <c r="C866" s="18">
        <v>189</v>
      </c>
      <c r="D866" s="18">
        <v>2</v>
      </c>
      <c r="E866" s="25" t="s">
        <v>307</v>
      </c>
      <c r="F866" s="25" t="s">
        <v>238</v>
      </c>
      <c r="G866" s="25" t="s">
        <v>308</v>
      </c>
      <c r="H866" s="18" t="s">
        <v>143</v>
      </c>
      <c r="I866" s="18" t="s">
        <v>59</v>
      </c>
      <c r="J866" s="26">
        <v>2.2999999523162842</v>
      </c>
      <c r="K866" s="25">
        <v>30</v>
      </c>
      <c r="L866" s="25" t="s">
        <v>307</v>
      </c>
      <c r="R866" s="18" t="s">
        <v>1916</v>
      </c>
      <c r="S866" s="18" t="s">
        <v>1917</v>
      </c>
      <c r="U866" s="18" t="s">
        <v>2137</v>
      </c>
      <c r="AB866" s="27">
        <v>41141.646539351852</v>
      </c>
    </row>
    <row r="867" spans="1:28" ht="140.25" x14ac:dyDescent="0.2">
      <c r="A867" s="24">
        <v>866</v>
      </c>
      <c r="B867" s="18" t="s">
        <v>1910</v>
      </c>
      <c r="C867" s="18">
        <v>189</v>
      </c>
      <c r="D867" s="18">
        <v>2</v>
      </c>
      <c r="E867" s="25" t="s">
        <v>307</v>
      </c>
      <c r="F867" s="25" t="s">
        <v>238</v>
      </c>
      <c r="G867" s="25" t="s">
        <v>215</v>
      </c>
      <c r="H867" s="18" t="s">
        <v>58</v>
      </c>
      <c r="I867" s="18" t="s">
        <v>59</v>
      </c>
      <c r="J867" s="26">
        <v>2.3399999141693115</v>
      </c>
      <c r="K867" s="25">
        <v>34</v>
      </c>
      <c r="L867" s="25" t="s">
        <v>307</v>
      </c>
      <c r="R867" s="18" t="s">
        <v>1918</v>
      </c>
      <c r="S867" s="18" t="s">
        <v>1919</v>
      </c>
      <c r="U867" s="18" t="s">
        <v>2135</v>
      </c>
      <c r="AB867" s="27">
        <v>41141.646539351852</v>
      </c>
    </row>
    <row r="868" spans="1:28" ht="38.25" x14ac:dyDescent="0.2">
      <c r="A868" s="24">
        <v>867</v>
      </c>
      <c r="B868" s="18" t="s">
        <v>1910</v>
      </c>
      <c r="C868" s="18">
        <v>189</v>
      </c>
      <c r="D868" s="18">
        <v>2</v>
      </c>
      <c r="E868" s="25" t="s">
        <v>315</v>
      </c>
      <c r="F868" s="25" t="s">
        <v>238</v>
      </c>
      <c r="G868" s="25" t="s">
        <v>198</v>
      </c>
      <c r="H868" s="18" t="s">
        <v>58</v>
      </c>
      <c r="I868" s="18" t="s">
        <v>59</v>
      </c>
      <c r="J868" s="26">
        <v>2.4000000953674316</v>
      </c>
      <c r="K868" s="25">
        <v>40</v>
      </c>
      <c r="L868" s="25" t="s">
        <v>315</v>
      </c>
      <c r="R868" s="18" t="s">
        <v>1920</v>
      </c>
      <c r="S868" s="18" t="s">
        <v>1921</v>
      </c>
      <c r="U868" s="18" t="s">
        <v>2135</v>
      </c>
      <c r="AB868" s="27">
        <v>41141.646539351852</v>
      </c>
    </row>
    <row r="869" spans="1:28" ht="51" x14ac:dyDescent="0.2">
      <c r="A869" s="24">
        <v>868</v>
      </c>
      <c r="B869" s="18" t="s">
        <v>1910</v>
      </c>
      <c r="C869" s="18">
        <v>189</v>
      </c>
      <c r="D869" s="18">
        <v>2</v>
      </c>
      <c r="E869" s="25" t="s">
        <v>315</v>
      </c>
      <c r="F869" s="25" t="s">
        <v>238</v>
      </c>
      <c r="G869" s="25" t="s">
        <v>194</v>
      </c>
      <c r="H869" s="18" t="s">
        <v>143</v>
      </c>
      <c r="I869" s="18" t="s">
        <v>59</v>
      </c>
      <c r="J869" s="26">
        <v>2.4300000667572021</v>
      </c>
      <c r="K869" s="25">
        <v>43</v>
      </c>
      <c r="L869" s="25" t="s">
        <v>315</v>
      </c>
      <c r="R869" s="18" t="s">
        <v>1913</v>
      </c>
      <c r="S869" s="18" t="s">
        <v>1922</v>
      </c>
      <c r="U869" s="18" t="s">
        <v>2137</v>
      </c>
      <c r="AB869" s="27">
        <v>41141.646539351852</v>
      </c>
    </row>
    <row r="870" spans="1:28" ht="153" x14ac:dyDescent="0.2">
      <c r="A870" s="24">
        <v>869</v>
      </c>
      <c r="B870" s="18" t="s">
        <v>1910</v>
      </c>
      <c r="C870" s="18">
        <v>189</v>
      </c>
      <c r="D870" s="18">
        <v>2</v>
      </c>
      <c r="E870" s="25" t="s">
        <v>315</v>
      </c>
      <c r="F870" s="25" t="s">
        <v>238</v>
      </c>
      <c r="G870" s="25" t="s">
        <v>117</v>
      </c>
      <c r="H870" s="18" t="s">
        <v>143</v>
      </c>
      <c r="I870" s="18" t="s">
        <v>59</v>
      </c>
      <c r="J870" s="26">
        <v>2.4700000286102295</v>
      </c>
      <c r="K870" s="25">
        <v>47</v>
      </c>
      <c r="L870" s="25" t="s">
        <v>315</v>
      </c>
      <c r="R870" s="18" t="s">
        <v>1913</v>
      </c>
      <c r="S870" s="18" t="s">
        <v>1923</v>
      </c>
      <c r="U870" s="18" t="s">
        <v>2137</v>
      </c>
      <c r="AB870" s="27">
        <v>41141.646539351852</v>
      </c>
    </row>
    <row r="871" spans="1:28" ht="38.25" x14ac:dyDescent="0.2">
      <c r="A871" s="24">
        <v>870</v>
      </c>
      <c r="B871" s="18" t="s">
        <v>1910</v>
      </c>
      <c r="C871" s="18">
        <v>189</v>
      </c>
      <c r="D871" s="18">
        <v>2</v>
      </c>
      <c r="E871" s="25" t="s">
        <v>315</v>
      </c>
      <c r="F871" s="25" t="s">
        <v>238</v>
      </c>
      <c r="G871" s="25" t="s">
        <v>117</v>
      </c>
      <c r="H871" s="18" t="s">
        <v>143</v>
      </c>
      <c r="I871" s="18" t="s">
        <v>59</v>
      </c>
      <c r="J871" s="26">
        <v>2.4700000286102295</v>
      </c>
      <c r="K871" s="25">
        <v>47</v>
      </c>
      <c r="L871" s="25" t="s">
        <v>315</v>
      </c>
      <c r="R871" s="18" t="s">
        <v>1924</v>
      </c>
      <c r="S871" s="18" t="s">
        <v>1925</v>
      </c>
      <c r="U871" s="18" t="s">
        <v>2137</v>
      </c>
      <c r="AB871" s="27">
        <v>41141.646539351852</v>
      </c>
    </row>
    <row r="872" spans="1:28" ht="165.75" x14ac:dyDescent="0.2">
      <c r="A872" s="24">
        <v>871</v>
      </c>
      <c r="B872" s="18" t="s">
        <v>1910</v>
      </c>
      <c r="C872" s="18">
        <v>189</v>
      </c>
      <c r="D872" s="18">
        <v>2</v>
      </c>
      <c r="E872" s="25" t="s">
        <v>315</v>
      </c>
      <c r="F872" s="25" t="s">
        <v>238</v>
      </c>
      <c r="G872" s="25" t="s">
        <v>117</v>
      </c>
      <c r="H872" s="18" t="s">
        <v>143</v>
      </c>
      <c r="I872" s="18" t="s">
        <v>59</v>
      </c>
      <c r="J872" s="26">
        <v>2.4700000286102295</v>
      </c>
      <c r="K872" s="25">
        <v>47</v>
      </c>
      <c r="L872" s="25" t="s">
        <v>315</v>
      </c>
      <c r="R872" s="18" t="s">
        <v>1926</v>
      </c>
      <c r="S872" s="18" t="s">
        <v>1927</v>
      </c>
      <c r="U872" s="18" t="s">
        <v>2137</v>
      </c>
      <c r="AB872" s="27">
        <v>41141.646539351852</v>
      </c>
    </row>
    <row r="873" spans="1:28" ht="51" x14ac:dyDescent="0.2">
      <c r="A873" s="24">
        <v>872</v>
      </c>
      <c r="B873" s="18" t="s">
        <v>1910</v>
      </c>
      <c r="C873" s="18">
        <v>189</v>
      </c>
      <c r="D873" s="18">
        <v>2</v>
      </c>
      <c r="E873" s="25" t="s">
        <v>315</v>
      </c>
      <c r="F873" s="25" t="s">
        <v>238</v>
      </c>
      <c r="G873" s="25" t="s">
        <v>166</v>
      </c>
      <c r="H873" s="18" t="s">
        <v>143</v>
      </c>
      <c r="I873" s="18" t="s">
        <v>59</v>
      </c>
      <c r="J873" s="26">
        <v>2.5399999618530273</v>
      </c>
      <c r="K873" s="25">
        <v>54</v>
      </c>
      <c r="L873" s="25" t="s">
        <v>315</v>
      </c>
      <c r="R873" s="18" t="s">
        <v>1928</v>
      </c>
      <c r="S873" s="18" t="s">
        <v>1929</v>
      </c>
      <c r="U873" s="18" t="s">
        <v>2137</v>
      </c>
      <c r="AB873" s="27">
        <v>41141.646539351852</v>
      </c>
    </row>
    <row r="874" spans="1:28" ht="114.75" x14ac:dyDescent="0.2">
      <c r="A874" s="24">
        <v>873</v>
      </c>
      <c r="B874" s="18" t="s">
        <v>1910</v>
      </c>
      <c r="C874" s="18">
        <v>189</v>
      </c>
      <c r="D874" s="18">
        <v>2</v>
      </c>
      <c r="E874" s="25" t="s">
        <v>315</v>
      </c>
      <c r="F874" s="25" t="s">
        <v>255</v>
      </c>
      <c r="G874" s="25" t="s">
        <v>127</v>
      </c>
      <c r="H874" s="18" t="s">
        <v>143</v>
      </c>
      <c r="I874" s="18" t="s">
        <v>59</v>
      </c>
      <c r="J874" s="26">
        <v>4.4499998092651367</v>
      </c>
      <c r="K874" s="25">
        <v>45</v>
      </c>
      <c r="L874" s="25" t="s">
        <v>315</v>
      </c>
      <c r="R874" s="18" t="s">
        <v>1930</v>
      </c>
      <c r="S874" s="18" t="s">
        <v>1931</v>
      </c>
      <c r="U874" s="18" t="s">
        <v>2137</v>
      </c>
      <c r="AB874" s="27">
        <v>41141.646539351852</v>
      </c>
    </row>
    <row r="875" spans="1:28" ht="76.5" x14ac:dyDescent="0.2">
      <c r="A875" s="24">
        <v>874</v>
      </c>
      <c r="B875" s="18" t="s">
        <v>1910</v>
      </c>
      <c r="C875" s="18">
        <v>189</v>
      </c>
      <c r="D875" s="18">
        <v>2</v>
      </c>
      <c r="E875" s="25" t="s">
        <v>189</v>
      </c>
      <c r="F875" s="25" t="s">
        <v>255</v>
      </c>
      <c r="G875" s="25" t="s">
        <v>240</v>
      </c>
      <c r="H875" s="18" t="s">
        <v>143</v>
      </c>
      <c r="I875" s="18" t="s">
        <v>59</v>
      </c>
      <c r="J875" s="26">
        <v>4.5500001907348633</v>
      </c>
      <c r="K875" s="25">
        <v>55</v>
      </c>
      <c r="L875" s="25" t="s">
        <v>189</v>
      </c>
      <c r="R875" s="18" t="s">
        <v>1913</v>
      </c>
      <c r="S875" s="18" t="s">
        <v>1932</v>
      </c>
      <c r="U875" s="18" t="s">
        <v>2137</v>
      </c>
      <c r="AB875" s="27">
        <v>41141.646539351852</v>
      </c>
    </row>
    <row r="876" spans="1:28" ht="102" x14ac:dyDescent="0.2">
      <c r="A876" s="24">
        <v>875</v>
      </c>
      <c r="B876" s="18" t="s">
        <v>1910</v>
      </c>
      <c r="C876" s="18">
        <v>189</v>
      </c>
      <c r="D876" s="18">
        <v>2</v>
      </c>
      <c r="E876" s="25" t="s">
        <v>189</v>
      </c>
      <c r="F876" s="25" t="s">
        <v>255</v>
      </c>
      <c r="G876" s="25" t="s">
        <v>207</v>
      </c>
      <c r="H876" s="18" t="s">
        <v>143</v>
      </c>
      <c r="I876" s="18" t="s">
        <v>59</v>
      </c>
      <c r="J876" s="26">
        <v>4.619999885559082</v>
      </c>
      <c r="K876" s="25">
        <v>62</v>
      </c>
      <c r="L876" s="25" t="s">
        <v>189</v>
      </c>
      <c r="R876" s="18" t="s">
        <v>1933</v>
      </c>
      <c r="S876" s="18" t="s">
        <v>1934</v>
      </c>
      <c r="U876" s="18" t="s">
        <v>2137</v>
      </c>
      <c r="AB876" s="27">
        <v>41141.646539351852</v>
      </c>
    </row>
    <row r="877" spans="1:28" ht="63.75" x14ac:dyDescent="0.2">
      <c r="A877" s="24">
        <v>876</v>
      </c>
      <c r="B877" s="18" t="s">
        <v>1910</v>
      </c>
      <c r="C877" s="18">
        <v>189</v>
      </c>
      <c r="D877" s="18">
        <v>2</v>
      </c>
      <c r="E877" s="25" t="s">
        <v>189</v>
      </c>
      <c r="F877" s="25" t="s">
        <v>255</v>
      </c>
      <c r="G877" s="25" t="s">
        <v>424</v>
      </c>
      <c r="H877" s="18" t="s">
        <v>143</v>
      </c>
      <c r="I877" s="18" t="s">
        <v>59</v>
      </c>
      <c r="J877" s="26">
        <v>4.630000114440918</v>
      </c>
      <c r="K877" s="25">
        <v>63</v>
      </c>
      <c r="L877" s="25" t="s">
        <v>189</v>
      </c>
      <c r="R877" s="18" t="s">
        <v>1935</v>
      </c>
      <c r="S877" s="18" t="s">
        <v>1936</v>
      </c>
      <c r="U877" s="18" t="s">
        <v>2137</v>
      </c>
      <c r="AB877" s="27">
        <v>41141.646539351852</v>
      </c>
    </row>
    <row r="878" spans="1:28" ht="114.75" x14ac:dyDescent="0.2">
      <c r="A878" s="24">
        <v>877</v>
      </c>
      <c r="B878" s="18" t="s">
        <v>1910</v>
      </c>
      <c r="C878" s="18">
        <v>189</v>
      </c>
      <c r="D878" s="18">
        <v>2</v>
      </c>
      <c r="E878" s="25" t="s">
        <v>193</v>
      </c>
      <c r="F878" s="25" t="s">
        <v>190</v>
      </c>
      <c r="G878" s="25" t="s">
        <v>190</v>
      </c>
      <c r="H878" s="18" t="s">
        <v>143</v>
      </c>
      <c r="I878" s="18" t="s">
        <v>59</v>
      </c>
      <c r="J878" s="26">
        <v>5.0500001907348633</v>
      </c>
      <c r="K878" s="25">
        <v>5</v>
      </c>
      <c r="L878" s="25" t="s">
        <v>193</v>
      </c>
      <c r="R878" s="18" t="s">
        <v>1937</v>
      </c>
      <c r="S878" s="18" t="s">
        <v>1938</v>
      </c>
      <c r="U878" s="18" t="s">
        <v>2137</v>
      </c>
      <c r="AB878" s="27">
        <v>41141.646539351852</v>
      </c>
    </row>
    <row r="879" spans="1:28" ht="89.25" x14ac:dyDescent="0.2">
      <c r="A879" s="24">
        <v>878</v>
      </c>
      <c r="B879" s="18" t="s">
        <v>1910</v>
      </c>
      <c r="C879" s="18">
        <v>189</v>
      </c>
      <c r="D879" s="18">
        <v>2</v>
      </c>
      <c r="E879" s="25" t="s">
        <v>193</v>
      </c>
      <c r="F879" s="25" t="s">
        <v>190</v>
      </c>
      <c r="G879" s="25" t="s">
        <v>262</v>
      </c>
      <c r="H879" s="18" t="s">
        <v>143</v>
      </c>
      <c r="I879" s="18" t="s">
        <v>59</v>
      </c>
      <c r="J879" s="26">
        <v>5.4600000381469727</v>
      </c>
      <c r="K879" s="25">
        <v>46</v>
      </c>
      <c r="L879" s="25" t="s">
        <v>193</v>
      </c>
      <c r="R879" s="18" t="s">
        <v>1939</v>
      </c>
      <c r="S879" s="18" t="s">
        <v>1940</v>
      </c>
      <c r="U879" s="18" t="s">
        <v>2137</v>
      </c>
      <c r="AB879" s="27">
        <v>41141.646539351852</v>
      </c>
    </row>
    <row r="880" spans="1:28" ht="102" x14ac:dyDescent="0.2">
      <c r="A880" s="24">
        <v>879</v>
      </c>
      <c r="B880" s="18" t="s">
        <v>1910</v>
      </c>
      <c r="C880" s="18">
        <v>189</v>
      </c>
      <c r="D880" s="18">
        <v>2</v>
      </c>
      <c r="E880" s="25" t="s">
        <v>157</v>
      </c>
      <c r="F880" s="25" t="s">
        <v>84</v>
      </c>
      <c r="G880" s="25" t="s">
        <v>94</v>
      </c>
      <c r="H880" s="18" t="s">
        <v>58</v>
      </c>
      <c r="I880" s="18" t="s">
        <v>59</v>
      </c>
      <c r="J880" s="26">
        <v>6.309999942779541</v>
      </c>
      <c r="K880" s="25">
        <v>31</v>
      </c>
      <c r="L880" s="25" t="s">
        <v>157</v>
      </c>
      <c r="R880" s="18" t="s">
        <v>1941</v>
      </c>
      <c r="S880" s="18" t="s">
        <v>1942</v>
      </c>
      <c r="U880" s="18" t="s">
        <v>2135</v>
      </c>
      <c r="V880" s="18" t="s">
        <v>2129</v>
      </c>
      <c r="AB880" s="27">
        <v>41141.646539351852</v>
      </c>
    </row>
    <row r="881" spans="1:28" ht="89.25" x14ac:dyDescent="0.2">
      <c r="A881" s="24">
        <v>880</v>
      </c>
      <c r="B881" s="18" t="s">
        <v>1910</v>
      </c>
      <c r="C881" s="18">
        <v>189</v>
      </c>
      <c r="D881" s="18">
        <v>2</v>
      </c>
      <c r="E881" s="25" t="s">
        <v>157</v>
      </c>
      <c r="F881" s="25" t="s">
        <v>84</v>
      </c>
      <c r="G881" s="25" t="s">
        <v>268</v>
      </c>
      <c r="H881" s="18" t="s">
        <v>58</v>
      </c>
      <c r="I881" s="18" t="s">
        <v>59</v>
      </c>
      <c r="J881" s="26">
        <v>6.320000171661377</v>
      </c>
      <c r="K881" s="25">
        <v>32</v>
      </c>
      <c r="L881" s="25" t="s">
        <v>157</v>
      </c>
      <c r="R881" s="18" t="s">
        <v>1943</v>
      </c>
      <c r="S881" s="18" t="s">
        <v>1944</v>
      </c>
      <c r="U881" s="18" t="s">
        <v>2135</v>
      </c>
      <c r="V881" s="18" t="s">
        <v>2129</v>
      </c>
      <c r="AB881" s="27">
        <v>41141.646539351852</v>
      </c>
    </row>
    <row r="882" spans="1:28" ht="38.25" x14ac:dyDescent="0.2">
      <c r="A882" s="24">
        <v>881</v>
      </c>
      <c r="B882" s="18" t="s">
        <v>1910</v>
      </c>
      <c r="C882" s="18">
        <v>189</v>
      </c>
      <c r="D882" s="18">
        <v>2</v>
      </c>
      <c r="E882" s="25" t="s">
        <v>157</v>
      </c>
      <c r="F882" s="25" t="s">
        <v>84</v>
      </c>
      <c r="G882" s="25" t="s">
        <v>207</v>
      </c>
      <c r="H882" s="18" t="s">
        <v>143</v>
      </c>
      <c r="I882" s="18" t="s">
        <v>59</v>
      </c>
      <c r="J882" s="26">
        <v>6.619999885559082</v>
      </c>
      <c r="K882" s="25">
        <v>62</v>
      </c>
      <c r="L882" s="25" t="s">
        <v>157</v>
      </c>
      <c r="R882" s="18" t="s">
        <v>1945</v>
      </c>
      <c r="S882" s="18" t="s">
        <v>1946</v>
      </c>
      <c r="U882" s="18" t="s">
        <v>2137</v>
      </c>
      <c r="AB882" s="27">
        <v>41141.646539351852</v>
      </c>
    </row>
    <row r="883" spans="1:28" ht="153" x14ac:dyDescent="0.2">
      <c r="A883" s="24">
        <v>882</v>
      </c>
      <c r="B883" s="18" t="s">
        <v>1910</v>
      </c>
      <c r="C883" s="18">
        <v>189</v>
      </c>
      <c r="D883" s="18">
        <v>2</v>
      </c>
      <c r="E883" s="25" t="s">
        <v>210</v>
      </c>
      <c r="F883" s="25" t="s">
        <v>211</v>
      </c>
      <c r="G883" s="25" t="s">
        <v>154</v>
      </c>
      <c r="H883" s="18" t="s">
        <v>143</v>
      </c>
      <c r="I883" s="18" t="s">
        <v>59</v>
      </c>
      <c r="J883" s="26">
        <v>7.0300002098083496</v>
      </c>
      <c r="K883" s="25">
        <v>3</v>
      </c>
      <c r="L883" s="25" t="s">
        <v>210</v>
      </c>
      <c r="R883" s="18" t="s">
        <v>1947</v>
      </c>
      <c r="S883" s="18" t="s">
        <v>1948</v>
      </c>
      <c r="U883" s="18" t="s">
        <v>2137</v>
      </c>
      <c r="AB883" s="27">
        <v>41141.646539351852</v>
      </c>
    </row>
    <row r="884" spans="1:28" ht="102" x14ac:dyDescent="0.2">
      <c r="A884" s="24">
        <v>883</v>
      </c>
      <c r="B884" s="18" t="s">
        <v>1910</v>
      </c>
      <c r="C884" s="18">
        <v>189</v>
      </c>
      <c r="D884" s="18">
        <v>2</v>
      </c>
      <c r="E884" s="25" t="s">
        <v>210</v>
      </c>
      <c r="F884" s="25" t="s">
        <v>211</v>
      </c>
      <c r="G884" s="25" t="s">
        <v>190</v>
      </c>
      <c r="H884" s="18" t="s">
        <v>58</v>
      </c>
      <c r="I884" s="18" t="s">
        <v>59</v>
      </c>
      <c r="J884" s="26">
        <v>7.0500001907348633</v>
      </c>
      <c r="K884" s="25">
        <v>5</v>
      </c>
      <c r="L884" s="25" t="s">
        <v>210</v>
      </c>
      <c r="R884" s="18" t="s">
        <v>1949</v>
      </c>
      <c r="S884" s="18" t="s">
        <v>1950</v>
      </c>
      <c r="U884" s="18" t="s">
        <v>2135</v>
      </c>
      <c r="AB884" s="27">
        <v>41141.646539351852</v>
      </c>
    </row>
    <row r="885" spans="1:28" ht="114.75" x14ac:dyDescent="0.2">
      <c r="A885" s="24">
        <v>884</v>
      </c>
      <c r="B885" s="18" t="s">
        <v>1910</v>
      </c>
      <c r="C885" s="18">
        <v>189</v>
      </c>
      <c r="D885" s="18">
        <v>2</v>
      </c>
      <c r="E885" s="25" t="s">
        <v>210</v>
      </c>
      <c r="F885" s="25" t="s">
        <v>211</v>
      </c>
      <c r="G885" s="25" t="s">
        <v>340</v>
      </c>
      <c r="H885" s="18" t="s">
        <v>58</v>
      </c>
      <c r="I885" s="18" t="s">
        <v>59</v>
      </c>
      <c r="J885" s="26">
        <v>7.0799999237060547</v>
      </c>
      <c r="K885" s="25">
        <v>8</v>
      </c>
      <c r="L885" s="25" t="s">
        <v>210</v>
      </c>
      <c r="R885" s="18" t="s">
        <v>1951</v>
      </c>
      <c r="S885" s="18" t="s">
        <v>1952</v>
      </c>
      <c r="U885" s="18" t="s">
        <v>2135</v>
      </c>
      <c r="AB885" s="27">
        <v>41141.646539351852</v>
      </c>
    </row>
    <row r="886" spans="1:28" ht="76.5" x14ac:dyDescent="0.2">
      <c r="A886" s="24">
        <v>885</v>
      </c>
      <c r="B886" s="18" t="s">
        <v>1910</v>
      </c>
      <c r="C886" s="18">
        <v>189</v>
      </c>
      <c r="D886" s="18">
        <v>2</v>
      </c>
      <c r="E886" s="25" t="s">
        <v>210</v>
      </c>
      <c r="F886" s="25" t="s">
        <v>211</v>
      </c>
      <c r="G886" s="25" t="s">
        <v>340</v>
      </c>
      <c r="H886" s="18" t="s">
        <v>58</v>
      </c>
      <c r="I886" s="18" t="s">
        <v>59</v>
      </c>
      <c r="J886" s="26">
        <v>7.0799999237060547</v>
      </c>
      <c r="K886" s="25">
        <v>8</v>
      </c>
      <c r="L886" s="25" t="s">
        <v>210</v>
      </c>
      <c r="R886" s="18" t="s">
        <v>1953</v>
      </c>
      <c r="S886" s="18" t="s">
        <v>1954</v>
      </c>
      <c r="U886" s="18" t="s">
        <v>2135</v>
      </c>
      <c r="AB886" s="27">
        <v>41141.646539351852</v>
      </c>
    </row>
    <row r="887" spans="1:28" ht="76.5" x14ac:dyDescent="0.2">
      <c r="A887" s="24">
        <v>886</v>
      </c>
      <c r="B887" s="18" t="s">
        <v>1910</v>
      </c>
      <c r="C887" s="18">
        <v>189</v>
      </c>
      <c r="D887" s="18">
        <v>2</v>
      </c>
      <c r="E887" s="25" t="s">
        <v>210</v>
      </c>
      <c r="F887" s="25" t="s">
        <v>211</v>
      </c>
      <c r="G887" s="25" t="s">
        <v>393</v>
      </c>
      <c r="H887" s="18" t="s">
        <v>143</v>
      </c>
      <c r="I887" s="18" t="s">
        <v>59</v>
      </c>
      <c r="J887" s="26">
        <v>7.0999999046325684</v>
      </c>
      <c r="K887" s="25">
        <v>10</v>
      </c>
      <c r="L887" s="25" t="s">
        <v>210</v>
      </c>
      <c r="R887" s="18" t="s">
        <v>1955</v>
      </c>
      <c r="S887" s="18" t="s">
        <v>1956</v>
      </c>
      <c r="U887" s="18" t="s">
        <v>2137</v>
      </c>
      <c r="AB887" s="27">
        <v>41141.646539351852</v>
      </c>
    </row>
    <row r="888" spans="1:28" ht="51" x14ac:dyDescent="0.2">
      <c r="A888" s="24">
        <v>887</v>
      </c>
      <c r="B888" s="18" t="s">
        <v>1910</v>
      </c>
      <c r="C888" s="18">
        <v>189</v>
      </c>
      <c r="D888" s="18">
        <v>2</v>
      </c>
      <c r="E888" s="25" t="s">
        <v>210</v>
      </c>
      <c r="F888" s="25" t="s">
        <v>211</v>
      </c>
      <c r="G888" s="25" t="s">
        <v>447</v>
      </c>
      <c r="H888" s="18" t="s">
        <v>143</v>
      </c>
      <c r="I888" s="18" t="s">
        <v>59</v>
      </c>
      <c r="J888" s="26">
        <v>7.1399998664855957</v>
      </c>
      <c r="K888" s="25">
        <v>14</v>
      </c>
      <c r="L888" s="25" t="s">
        <v>210</v>
      </c>
      <c r="R888" s="18" t="s">
        <v>1957</v>
      </c>
      <c r="S888" s="18" t="s">
        <v>1958</v>
      </c>
      <c r="U888" s="18" t="s">
        <v>2137</v>
      </c>
      <c r="AB888" s="27">
        <v>41141.646539351852</v>
      </c>
    </row>
    <row r="889" spans="1:28" ht="76.5" x14ac:dyDescent="0.2">
      <c r="A889" s="24">
        <v>888</v>
      </c>
      <c r="B889" s="18" t="s">
        <v>1910</v>
      </c>
      <c r="C889" s="18">
        <v>189</v>
      </c>
      <c r="D889" s="18">
        <v>2</v>
      </c>
      <c r="E889" s="25" t="s">
        <v>210</v>
      </c>
      <c r="F889" s="25" t="s">
        <v>211</v>
      </c>
      <c r="G889" s="25" t="s">
        <v>194</v>
      </c>
      <c r="H889" s="18" t="s">
        <v>143</v>
      </c>
      <c r="I889" s="18" t="s">
        <v>59</v>
      </c>
      <c r="J889" s="26">
        <v>7.429999828338623</v>
      </c>
      <c r="K889" s="25">
        <v>43</v>
      </c>
      <c r="L889" s="25" t="s">
        <v>210</v>
      </c>
      <c r="R889" s="18" t="s">
        <v>1959</v>
      </c>
      <c r="S889" s="18" t="s">
        <v>1960</v>
      </c>
      <c r="U889" s="18" t="s">
        <v>2137</v>
      </c>
      <c r="AB889" s="27">
        <v>41141.646539351852</v>
      </c>
    </row>
    <row r="890" spans="1:28" ht="51" x14ac:dyDescent="0.2">
      <c r="A890" s="24">
        <v>889</v>
      </c>
      <c r="B890" s="18" t="s">
        <v>1910</v>
      </c>
      <c r="C890" s="18">
        <v>189</v>
      </c>
      <c r="D890" s="18">
        <v>2</v>
      </c>
      <c r="E890" s="25" t="s">
        <v>210</v>
      </c>
      <c r="F890" s="25" t="s">
        <v>211</v>
      </c>
      <c r="G890" s="25" t="s">
        <v>127</v>
      </c>
      <c r="H890" s="18" t="s">
        <v>143</v>
      </c>
      <c r="I890" s="18" t="s">
        <v>59</v>
      </c>
      <c r="J890" s="26">
        <v>7.4499998092651367</v>
      </c>
      <c r="K890" s="25">
        <v>45</v>
      </c>
      <c r="L890" s="25" t="s">
        <v>210</v>
      </c>
      <c r="R890" s="18" t="s">
        <v>1961</v>
      </c>
      <c r="S890" s="18" t="s">
        <v>1962</v>
      </c>
      <c r="U890" s="18" t="s">
        <v>2137</v>
      </c>
      <c r="AB890" s="27">
        <v>41141.646539351852</v>
      </c>
    </row>
    <row r="891" spans="1:28" ht="102" x14ac:dyDescent="0.2">
      <c r="A891" s="24">
        <v>890</v>
      </c>
      <c r="B891" s="18" t="s">
        <v>1910</v>
      </c>
      <c r="C891" s="18">
        <v>189</v>
      </c>
      <c r="D891" s="18">
        <v>2</v>
      </c>
      <c r="E891" s="25" t="s">
        <v>210</v>
      </c>
      <c r="F891" s="25" t="s">
        <v>84</v>
      </c>
      <c r="G891" s="25" t="s">
        <v>127</v>
      </c>
      <c r="H891" s="18" t="s">
        <v>58</v>
      </c>
      <c r="I891" s="18" t="s">
        <v>59</v>
      </c>
      <c r="J891" s="26">
        <v>6.4499998092651367</v>
      </c>
      <c r="K891" s="25">
        <v>45</v>
      </c>
      <c r="L891" s="25" t="s">
        <v>210</v>
      </c>
      <c r="R891" s="18" t="s">
        <v>1963</v>
      </c>
      <c r="S891" s="18" t="s">
        <v>1964</v>
      </c>
      <c r="U891" s="18" t="s">
        <v>2135</v>
      </c>
      <c r="AB891" s="27">
        <v>41141.646539351852</v>
      </c>
    </row>
    <row r="892" spans="1:28" ht="102" x14ac:dyDescent="0.2">
      <c r="A892" s="24">
        <v>891</v>
      </c>
      <c r="B892" s="18" t="s">
        <v>1910</v>
      </c>
      <c r="C892" s="18">
        <v>189</v>
      </c>
      <c r="D892" s="18">
        <v>2</v>
      </c>
      <c r="E892" s="25" t="s">
        <v>210</v>
      </c>
      <c r="F892" s="25" t="s">
        <v>211</v>
      </c>
      <c r="G892" s="25" t="s">
        <v>233</v>
      </c>
      <c r="H892" s="18" t="s">
        <v>143</v>
      </c>
      <c r="I892" s="18" t="s">
        <v>59</v>
      </c>
      <c r="J892" s="26">
        <v>7.5100002288818359</v>
      </c>
      <c r="K892" s="25">
        <v>51</v>
      </c>
      <c r="L892" s="25" t="s">
        <v>210</v>
      </c>
      <c r="R892" s="18" t="s">
        <v>1965</v>
      </c>
      <c r="S892" s="18" t="s">
        <v>1966</v>
      </c>
      <c r="U892" s="18" t="s">
        <v>2137</v>
      </c>
      <c r="AB892" s="27">
        <v>41141.646539351852</v>
      </c>
    </row>
    <row r="893" spans="1:28" ht="89.25" x14ac:dyDescent="0.2">
      <c r="A893" s="24">
        <v>892</v>
      </c>
      <c r="B893" s="18" t="s">
        <v>1910</v>
      </c>
      <c r="C893" s="18">
        <v>189</v>
      </c>
      <c r="D893" s="18">
        <v>2</v>
      </c>
      <c r="E893" s="25" t="s">
        <v>210</v>
      </c>
      <c r="F893" s="25" t="s">
        <v>211</v>
      </c>
      <c r="G893" s="25" t="s">
        <v>233</v>
      </c>
      <c r="H893" s="18" t="s">
        <v>58</v>
      </c>
      <c r="I893" s="18" t="s">
        <v>59</v>
      </c>
      <c r="J893" s="26">
        <v>7.5100002288818359</v>
      </c>
      <c r="K893" s="25">
        <v>51</v>
      </c>
      <c r="L893" s="25" t="s">
        <v>210</v>
      </c>
      <c r="R893" s="18" t="s">
        <v>1967</v>
      </c>
      <c r="S893" s="18" t="s">
        <v>1968</v>
      </c>
      <c r="U893" s="18" t="s">
        <v>2135</v>
      </c>
      <c r="AB893" s="27">
        <v>41141.646539351852</v>
      </c>
    </row>
    <row r="894" spans="1:28" ht="102" x14ac:dyDescent="0.2">
      <c r="A894" s="24">
        <v>893</v>
      </c>
      <c r="B894" s="18" t="s">
        <v>1910</v>
      </c>
      <c r="C894" s="18">
        <v>189</v>
      </c>
      <c r="D894" s="18">
        <v>2</v>
      </c>
      <c r="E894" s="25" t="s">
        <v>210</v>
      </c>
      <c r="F894" s="25" t="s">
        <v>211</v>
      </c>
      <c r="G894" s="25" t="s">
        <v>497</v>
      </c>
      <c r="H894" s="18" t="s">
        <v>143</v>
      </c>
      <c r="I894" s="18" t="s">
        <v>59</v>
      </c>
      <c r="J894" s="26">
        <v>7.5999999046325684</v>
      </c>
      <c r="K894" s="25">
        <v>60</v>
      </c>
      <c r="L894" s="25" t="s">
        <v>210</v>
      </c>
      <c r="R894" s="18" t="s">
        <v>1969</v>
      </c>
      <c r="S894" s="18" t="s">
        <v>1970</v>
      </c>
      <c r="U894" s="18" t="s">
        <v>2137</v>
      </c>
      <c r="AB894" s="27">
        <v>41141.646539351852</v>
      </c>
    </row>
    <row r="895" spans="1:28" ht="25.5" x14ac:dyDescent="0.2">
      <c r="A895" s="24">
        <v>894</v>
      </c>
      <c r="B895" s="18" t="s">
        <v>1910</v>
      </c>
      <c r="C895" s="18">
        <v>189</v>
      </c>
      <c r="D895" s="18">
        <v>2</v>
      </c>
      <c r="E895" s="25" t="s">
        <v>210</v>
      </c>
      <c r="F895" s="25" t="s">
        <v>211</v>
      </c>
      <c r="G895" s="25" t="s">
        <v>497</v>
      </c>
      <c r="H895" s="18" t="s">
        <v>58</v>
      </c>
      <c r="I895" s="18" t="s">
        <v>59</v>
      </c>
      <c r="J895" s="26">
        <v>7.5999999046325684</v>
      </c>
      <c r="K895" s="25">
        <v>60</v>
      </c>
      <c r="L895" s="25" t="s">
        <v>210</v>
      </c>
      <c r="R895" s="18" t="s">
        <v>1971</v>
      </c>
      <c r="S895" s="18" t="s">
        <v>1972</v>
      </c>
      <c r="U895" s="18" t="s">
        <v>2135</v>
      </c>
      <c r="AB895" s="27">
        <v>41141.646539351852</v>
      </c>
    </row>
    <row r="896" spans="1:28" ht="102" x14ac:dyDescent="0.2">
      <c r="A896" s="24">
        <v>895</v>
      </c>
      <c r="B896" s="18" t="s">
        <v>1910</v>
      </c>
      <c r="C896" s="18">
        <v>189</v>
      </c>
      <c r="D896" s="18">
        <v>2</v>
      </c>
      <c r="E896" s="25" t="s">
        <v>339</v>
      </c>
      <c r="F896" s="25" t="s">
        <v>340</v>
      </c>
      <c r="G896" s="25" t="s">
        <v>127</v>
      </c>
      <c r="H896" s="18" t="s">
        <v>58</v>
      </c>
      <c r="I896" s="18" t="s">
        <v>59</v>
      </c>
      <c r="J896" s="26">
        <v>8.4499998092651367</v>
      </c>
      <c r="K896" s="25">
        <v>45</v>
      </c>
      <c r="L896" s="25" t="s">
        <v>339</v>
      </c>
      <c r="R896" s="18" t="s">
        <v>1973</v>
      </c>
      <c r="S896" s="18" t="s">
        <v>1974</v>
      </c>
      <c r="U896" s="18" t="s">
        <v>2136</v>
      </c>
      <c r="V896" s="18" t="s">
        <v>2143</v>
      </c>
      <c r="AB896" s="27">
        <v>41141.646539351852</v>
      </c>
    </row>
    <row r="897" spans="1:28" ht="51" x14ac:dyDescent="0.2">
      <c r="A897" s="24">
        <v>896</v>
      </c>
      <c r="B897" s="18" t="s">
        <v>1910</v>
      </c>
      <c r="C897" s="18">
        <v>189</v>
      </c>
      <c r="D897" s="18">
        <v>2</v>
      </c>
      <c r="E897" s="25" t="s">
        <v>1975</v>
      </c>
      <c r="F897" s="25" t="s">
        <v>70</v>
      </c>
      <c r="G897" s="25" t="s">
        <v>348</v>
      </c>
      <c r="H897" s="18" t="s">
        <v>58</v>
      </c>
      <c r="I897" s="18" t="s">
        <v>59</v>
      </c>
      <c r="J897" s="26">
        <v>22.110000610351563</v>
      </c>
      <c r="K897" s="25">
        <v>11</v>
      </c>
      <c r="L897" s="25" t="s">
        <v>1975</v>
      </c>
      <c r="R897" s="18" t="s">
        <v>1976</v>
      </c>
      <c r="S897" s="18" t="s">
        <v>1977</v>
      </c>
      <c r="U897" s="18" t="s">
        <v>2136</v>
      </c>
      <c r="V897" s="18" t="s">
        <v>2145</v>
      </c>
      <c r="AB897" s="27">
        <v>41141.646539351852</v>
      </c>
    </row>
    <row r="898" spans="1:28" ht="102" x14ac:dyDescent="0.2">
      <c r="A898" s="24">
        <v>897</v>
      </c>
      <c r="B898" s="18" t="s">
        <v>1910</v>
      </c>
      <c r="C898" s="18">
        <v>189</v>
      </c>
      <c r="D898" s="18">
        <v>2</v>
      </c>
      <c r="E898" s="25" t="s">
        <v>218</v>
      </c>
      <c r="F898" s="25" t="s">
        <v>89</v>
      </c>
      <c r="G898" s="25" t="s">
        <v>359</v>
      </c>
      <c r="H898" s="18" t="s">
        <v>58</v>
      </c>
      <c r="I898" s="18" t="s">
        <v>59</v>
      </c>
      <c r="J898" s="26">
        <v>35.200000762939453</v>
      </c>
      <c r="K898" s="25">
        <v>20</v>
      </c>
      <c r="L898" s="25" t="s">
        <v>218</v>
      </c>
      <c r="R898" s="18" t="s">
        <v>1978</v>
      </c>
      <c r="S898" s="18" t="s">
        <v>1979</v>
      </c>
      <c r="U898" s="18" t="s">
        <v>2129</v>
      </c>
      <c r="AB898" s="27">
        <v>41141.646539351852</v>
      </c>
    </row>
    <row r="899" spans="1:28" ht="165.75" x14ac:dyDescent="0.2">
      <c r="A899" s="24">
        <v>898</v>
      </c>
      <c r="B899" s="18" t="s">
        <v>1910</v>
      </c>
      <c r="C899" s="18">
        <v>189</v>
      </c>
      <c r="D899" s="18">
        <v>2</v>
      </c>
      <c r="E899" s="25" t="s">
        <v>221</v>
      </c>
      <c r="F899" s="25" t="s">
        <v>89</v>
      </c>
      <c r="G899" s="25" t="s">
        <v>57</v>
      </c>
      <c r="H899" s="18" t="s">
        <v>143</v>
      </c>
      <c r="I899" s="18" t="s">
        <v>59</v>
      </c>
      <c r="J899" s="26">
        <v>35.290000915527344</v>
      </c>
      <c r="K899" s="25">
        <v>29</v>
      </c>
      <c r="L899" s="25" t="s">
        <v>221</v>
      </c>
      <c r="R899" s="18" t="s">
        <v>1980</v>
      </c>
      <c r="S899" s="18" t="s">
        <v>1981</v>
      </c>
      <c r="U899" s="18" t="s">
        <v>2137</v>
      </c>
      <c r="AB899" s="27">
        <v>41141.646539351852</v>
      </c>
    </row>
    <row r="900" spans="1:28" ht="140.25" x14ac:dyDescent="0.2">
      <c r="A900" s="24">
        <v>899</v>
      </c>
      <c r="B900" s="18" t="s">
        <v>1910</v>
      </c>
      <c r="C900" s="18">
        <v>189</v>
      </c>
      <c r="D900" s="18">
        <v>2</v>
      </c>
      <c r="E900" s="25" t="s">
        <v>221</v>
      </c>
      <c r="F900" s="25" t="s">
        <v>89</v>
      </c>
      <c r="G900" s="25" t="s">
        <v>94</v>
      </c>
      <c r="H900" s="18" t="s">
        <v>143</v>
      </c>
      <c r="I900" s="18" t="s">
        <v>59</v>
      </c>
      <c r="J900" s="26">
        <v>35.310001373291016</v>
      </c>
      <c r="K900" s="25">
        <v>31</v>
      </c>
      <c r="L900" s="25" t="s">
        <v>221</v>
      </c>
      <c r="R900" s="18" t="s">
        <v>1982</v>
      </c>
      <c r="S900" s="18" t="s">
        <v>1983</v>
      </c>
      <c r="U900" s="18" t="s">
        <v>2137</v>
      </c>
      <c r="AB900" s="27">
        <v>41141.646539351852</v>
      </c>
    </row>
    <row r="901" spans="1:28" ht="38.25" x14ac:dyDescent="0.2">
      <c r="A901" s="24">
        <v>900</v>
      </c>
      <c r="B901" s="18" t="s">
        <v>1910</v>
      </c>
      <c r="C901" s="18">
        <v>189</v>
      </c>
      <c r="D901" s="18">
        <v>2</v>
      </c>
      <c r="E901" s="25" t="s">
        <v>221</v>
      </c>
      <c r="F901" s="25" t="s">
        <v>89</v>
      </c>
      <c r="G901" s="25" t="s">
        <v>74</v>
      </c>
      <c r="H901" s="18" t="s">
        <v>143</v>
      </c>
      <c r="I901" s="18" t="s">
        <v>59</v>
      </c>
      <c r="J901" s="26">
        <v>35.520000457763672</v>
      </c>
      <c r="K901" s="25">
        <v>52</v>
      </c>
      <c r="L901" s="25" t="s">
        <v>221</v>
      </c>
      <c r="R901" s="18" t="s">
        <v>1984</v>
      </c>
      <c r="S901" s="18" t="s">
        <v>1985</v>
      </c>
      <c r="U901" s="18" t="s">
        <v>2137</v>
      </c>
      <c r="AB901" s="27">
        <v>41141.646539351852</v>
      </c>
    </row>
    <row r="902" spans="1:28" ht="25.5" x14ac:dyDescent="0.2">
      <c r="A902" s="24">
        <v>901</v>
      </c>
      <c r="B902" s="18" t="s">
        <v>1910</v>
      </c>
      <c r="C902" s="18">
        <v>189</v>
      </c>
      <c r="D902" s="18">
        <v>2</v>
      </c>
      <c r="E902" s="25" t="s">
        <v>221</v>
      </c>
      <c r="F902" s="25" t="s">
        <v>89</v>
      </c>
      <c r="G902" s="25" t="s">
        <v>171</v>
      </c>
      <c r="H902" s="18" t="s">
        <v>143</v>
      </c>
      <c r="I902" s="18" t="s">
        <v>59</v>
      </c>
      <c r="J902" s="26">
        <v>35.610000610351563</v>
      </c>
      <c r="K902" s="25">
        <v>61</v>
      </c>
      <c r="L902" s="25" t="s">
        <v>221</v>
      </c>
      <c r="R902" s="18" t="s">
        <v>1986</v>
      </c>
      <c r="S902" s="18" t="s">
        <v>1987</v>
      </c>
      <c r="U902" s="18" t="s">
        <v>2137</v>
      </c>
      <c r="AB902" s="27">
        <v>41141.646539351852</v>
      </c>
    </row>
    <row r="903" spans="1:28" ht="89.25" x14ac:dyDescent="0.2">
      <c r="A903" s="24">
        <v>902</v>
      </c>
      <c r="B903" s="18" t="s">
        <v>1910</v>
      </c>
      <c r="C903" s="18">
        <v>189</v>
      </c>
      <c r="D903" s="18">
        <v>2</v>
      </c>
      <c r="E903" s="25" t="s">
        <v>221</v>
      </c>
      <c r="F903" s="25" t="s">
        <v>89</v>
      </c>
      <c r="G903" s="25" t="s">
        <v>226</v>
      </c>
      <c r="H903" s="18" t="s">
        <v>58</v>
      </c>
      <c r="I903" s="18" t="s">
        <v>59</v>
      </c>
      <c r="J903" s="26">
        <v>35.639999389648438</v>
      </c>
      <c r="K903" s="25">
        <v>64</v>
      </c>
      <c r="L903" s="25" t="s">
        <v>221</v>
      </c>
      <c r="R903" s="18" t="s">
        <v>1988</v>
      </c>
      <c r="S903" s="18" t="s">
        <v>1989</v>
      </c>
      <c r="U903" s="18" t="s">
        <v>2135</v>
      </c>
      <c r="AB903" s="27">
        <v>41141.646539351852</v>
      </c>
    </row>
    <row r="904" spans="1:28" ht="63.75" x14ac:dyDescent="0.2">
      <c r="A904" s="24">
        <v>903</v>
      </c>
      <c r="B904" s="18" t="s">
        <v>1910</v>
      </c>
      <c r="C904" s="18">
        <v>189</v>
      </c>
      <c r="D904" s="18">
        <v>2</v>
      </c>
      <c r="E904" s="25" t="s">
        <v>221</v>
      </c>
      <c r="F904" s="25" t="s">
        <v>131</v>
      </c>
      <c r="G904" s="25" t="s">
        <v>376</v>
      </c>
      <c r="H904" s="18" t="s">
        <v>58</v>
      </c>
      <c r="I904" s="18" t="s">
        <v>59</v>
      </c>
      <c r="J904" s="26">
        <v>36.650001525878906</v>
      </c>
      <c r="K904" s="25">
        <v>65</v>
      </c>
      <c r="L904" s="25" t="s">
        <v>221</v>
      </c>
      <c r="R904" s="18" t="s">
        <v>1990</v>
      </c>
      <c r="S904" s="18" t="s">
        <v>1991</v>
      </c>
      <c r="U904" s="18" t="s">
        <v>2135</v>
      </c>
      <c r="AB904" s="27">
        <v>41141.646539351852</v>
      </c>
    </row>
    <row r="905" spans="1:28" ht="76.5" x14ac:dyDescent="0.2">
      <c r="A905" s="24">
        <v>904</v>
      </c>
      <c r="B905" s="18" t="s">
        <v>1910</v>
      </c>
      <c r="C905" s="18">
        <v>189</v>
      </c>
      <c r="D905" s="18">
        <v>2</v>
      </c>
      <c r="E905" s="25" t="s">
        <v>221</v>
      </c>
      <c r="F905" s="25" t="s">
        <v>131</v>
      </c>
      <c r="G905" s="25" t="s">
        <v>84</v>
      </c>
      <c r="H905" s="18" t="s">
        <v>58</v>
      </c>
      <c r="I905" s="18" t="s">
        <v>59</v>
      </c>
      <c r="J905" s="26">
        <v>36.060001373291016</v>
      </c>
      <c r="K905" s="25">
        <v>6</v>
      </c>
      <c r="L905" s="25" t="s">
        <v>221</v>
      </c>
      <c r="R905" s="18" t="s">
        <v>1992</v>
      </c>
      <c r="S905" s="18" t="s">
        <v>1993</v>
      </c>
      <c r="U905" s="18" t="s">
        <v>2135</v>
      </c>
      <c r="AB905" s="27">
        <v>41141.646539351852</v>
      </c>
    </row>
    <row r="906" spans="1:28" ht="76.5" x14ac:dyDescent="0.2">
      <c r="A906" s="24">
        <v>905</v>
      </c>
      <c r="B906" s="18" t="s">
        <v>1910</v>
      </c>
      <c r="C906" s="18">
        <v>189</v>
      </c>
      <c r="D906" s="18">
        <v>2</v>
      </c>
      <c r="E906" s="25" t="s">
        <v>221</v>
      </c>
      <c r="F906" s="25" t="s">
        <v>131</v>
      </c>
      <c r="G906" s="25" t="s">
        <v>352</v>
      </c>
      <c r="H906" s="18" t="s">
        <v>143</v>
      </c>
      <c r="I906" s="18" t="s">
        <v>59</v>
      </c>
      <c r="J906" s="26">
        <v>36.090000152587891</v>
      </c>
      <c r="K906" s="25">
        <v>9</v>
      </c>
      <c r="L906" s="25" t="s">
        <v>221</v>
      </c>
      <c r="R906" s="18" t="s">
        <v>1994</v>
      </c>
      <c r="S906" s="18" t="s">
        <v>1995</v>
      </c>
      <c r="U906" s="18" t="s">
        <v>2137</v>
      </c>
      <c r="AB906" s="27">
        <v>41141.646539351852</v>
      </c>
    </row>
    <row r="907" spans="1:28" ht="25.5" x14ac:dyDescent="0.2">
      <c r="A907" s="24">
        <v>906</v>
      </c>
      <c r="B907" s="18" t="s">
        <v>1910</v>
      </c>
      <c r="C907" s="18">
        <v>189</v>
      </c>
      <c r="D907" s="18">
        <v>2</v>
      </c>
      <c r="E907" s="25" t="s">
        <v>221</v>
      </c>
      <c r="F907" s="25" t="s">
        <v>131</v>
      </c>
      <c r="G907" s="25" t="s">
        <v>352</v>
      </c>
      <c r="H907" s="18" t="s">
        <v>58</v>
      </c>
      <c r="I907" s="18" t="s">
        <v>59</v>
      </c>
      <c r="J907" s="26">
        <v>36.090000152587891</v>
      </c>
      <c r="K907" s="25">
        <v>9</v>
      </c>
      <c r="L907" s="25" t="s">
        <v>221</v>
      </c>
      <c r="R907" s="18" t="s">
        <v>1996</v>
      </c>
      <c r="S907" s="18" t="s">
        <v>1997</v>
      </c>
      <c r="U907" s="18" t="s">
        <v>2135</v>
      </c>
      <c r="AB907" s="27">
        <v>41141.646539351852</v>
      </c>
    </row>
    <row r="908" spans="1:28" ht="76.5" x14ac:dyDescent="0.2">
      <c r="A908" s="24">
        <v>907</v>
      </c>
      <c r="B908" s="18" t="s">
        <v>1910</v>
      </c>
      <c r="C908" s="18">
        <v>189</v>
      </c>
      <c r="D908" s="18">
        <v>2</v>
      </c>
      <c r="E908" s="25" t="s">
        <v>221</v>
      </c>
      <c r="F908" s="25" t="s">
        <v>131</v>
      </c>
      <c r="G908" s="25" t="s">
        <v>348</v>
      </c>
      <c r="H908" s="18" t="s">
        <v>143</v>
      </c>
      <c r="I908" s="18" t="s">
        <v>59</v>
      </c>
      <c r="J908" s="26">
        <v>36.110000610351563</v>
      </c>
      <c r="K908" s="25">
        <v>11</v>
      </c>
      <c r="L908" s="25" t="s">
        <v>221</v>
      </c>
      <c r="R908" s="18" t="s">
        <v>1998</v>
      </c>
      <c r="S908" s="18" t="s">
        <v>1999</v>
      </c>
      <c r="U908" s="18" t="s">
        <v>2137</v>
      </c>
      <c r="AB908" s="27">
        <v>41141.646539351852</v>
      </c>
    </row>
    <row r="909" spans="1:28" ht="51" x14ac:dyDescent="0.2">
      <c r="A909" s="24">
        <v>908</v>
      </c>
      <c r="B909" s="18" t="s">
        <v>1910</v>
      </c>
      <c r="C909" s="18">
        <v>189</v>
      </c>
      <c r="D909" s="18">
        <v>2</v>
      </c>
      <c r="E909" s="25" t="s">
        <v>665</v>
      </c>
      <c r="F909" s="25" t="s">
        <v>131</v>
      </c>
      <c r="G909" s="25" t="s">
        <v>127</v>
      </c>
      <c r="H909" s="18" t="s">
        <v>143</v>
      </c>
      <c r="I909" s="18" t="s">
        <v>59</v>
      </c>
      <c r="J909" s="26">
        <v>36.450000762939453</v>
      </c>
      <c r="K909" s="25">
        <v>45</v>
      </c>
      <c r="L909" s="25" t="s">
        <v>665</v>
      </c>
      <c r="R909" s="18" t="s">
        <v>2000</v>
      </c>
      <c r="S909" s="18" t="s">
        <v>2001</v>
      </c>
      <c r="U909" s="18" t="s">
        <v>2137</v>
      </c>
      <c r="AB909" s="27">
        <v>41141.646539351852</v>
      </c>
    </row>
    <row r="910" spans="1:28" ht="38.25" x14ac:dyDescent="0.2">
      <c r="A910" s="24">
        <v>909</v>
      </c>
      <c r="B910" s="18" t="s">
        <v>1910</v>
      </c>
      <c r="C910" s="18">
        <v>189</v>
      </c>
      <c r="D910" s="18">
        <v>2</v>
      </c>
      <c r="E910" s="25" t="s">
        <v>969</v>
      </c>
      <c r="F910" s="25" t="s">
        <v>497</v>
      </c>
      <c r="G910" s="25" t="s">
        <v>447</v>
      </c>
      <c r="H910" s="18" t="s">
        <v>143</v>
      </c>
      <c r="I910" s="18" t="s">
        <v>59</v>
      </c>
      <c r="J910" s="26">
        <v>60.139999389648438</v>
      </c>
      <c r="K910" s="25">
        <v>14</v>
      </c>
      <c r="L910" s="25" t="s">
        <v>969</v>
      </c>
      <c r="R910" s="18" t="s">
        <v>2002</v>
      </c>
      <c r="S910" s="18" t="s">
        <v>2003</v>
      </c>
      <c r="U910" s="18" t="s">
        <v>2137</v>
      </c>
      <c r="AB910" s="27">
        <v>41141.646539351852</v>
      </c>
    </row>
    <row r="911" spans="1:28" ht="25.5" x14ac:dyDescent="0.2">
      <c r="A911" s="24">
        <v>910</v>
      </c>
      <c r="B911" s="18" t="s">
        <v>1910</v>
      </c>
      <c r="C911" s="18">
        <v>189</v>
      </c>
      <c r="D911" s="18">
        <v>2</v>
      </c>
      <c r="E911" s="25" t="s">
        <v>256</v>
      </c>
      <c r="F911" s="25" t="s">
        <v>258</v>
      </c>
      <c r="G911" s="25" t="s">
        <v>340</v>
      </c>
      <c r="H911" s="18" t="s">
        <v>143</v>
      </c>
      <c r="I911" s="18" t="s">
        <v>59</v>
      </c>
      <c r="J911" s="26">
        <v>73.080001831054687</v>
      </c>
      <c r="K911" s="25">
        <v>8</v>
      </c>
      <c r="L911" s="25" t="s">
        <v>256</v>
      </c>
      <c r="R911" s="18" t="s">
        <v>2004</v>
      </c>
      <c r="S911" s="18" t="s">
        <v>2005</v>
      </c>
      <c r="U911" s="18" t="s">
        <v>2137</v>
      </c>
      <c r="AB911" s="27">
        <v>41141.646539351852</v>
      </c>
    </row>
    <row r="912" spans="1:28" ht="76.5" x14ac:dyDescent="0.2">
      <c r="A912" s="24">
        <v>911</v>
      </c>
      <c r="B912" s="18" t="s">
        <v>1910</v>
      </c>
      <c r="C912" s="18">
        <v>189</v>
      </c>
      <c r="D912" s="18">
        <v>2</v>
      </c>
      <c r="E912" s="25" t="s">
        <v>256</v>
      </c>
      <c r="F912" s="25" t="s">
        <v>258</v>
      </c>
      <c r="G912" s="25" t="s">
        <v>114</v>
      </c>
      <c r="H912" s="18" t="s">
        <v>58</v>
      </c>
      <c r="I912" s="18" t="s">
        <v>59</v>
      </c>
      <c r="J912" s="26">
        <v>73.19000244140625</v>
      </c>
      <c r="K912" s="25">
        <v>19</v>
      </c>
      <c r="L912" s="25" t="s">
        <v>256</v>
      </c>
      <c r="R912" s="18" t="s">
        <v>2006</v>
      </c>
      <c r="S912" s="18" t="s">
        <v>2007</v>
      </c>
      <c r="U912" s="29" t="s">
        <v>2129</v>
      </c>
      <c r="AB912" s="27">
        <v>41141.646539351852</v>
      </c>
    </row>
    <row r="913" spans="1:28" ht="89.25" x14ac:dyDescent="0.2">
      <c r="A913" s="24">
        <v>912</v>
      </c>
      <c r="B913" s="18" t="s">
        <v>1910</v>
      </c>
      <c r="C913" s="18">
        <v>189</v>
      </c>
      <c r="D913" s="18">
        <v>2</v>
      </c>
      <c r="E913" s="25" t="s">
        <v>939</v>
      </c>
      <c r="F913" s="25" t="s">
        <v>161</v>
      </c>
      <c r="G913" s="25" t="s">
        <v>99</v>
      </c>
      <c r="H913" s="18" t="s">
        <v>143</v>
      </c>
      <c r="I913" s="18" t="s">
        <v>59</v>
      </c>
      <c r="J913" s="26">
        <v>74.010002136230469</v>
      </c>
      <c r="K913" s="25">
        <v>1</v>
      </c>
      <c r="L913" s="25" t="s">
        <v>939</v>
      </c>
      <c r="R913" s="18" t="s">
        <v>2008</v>
      </c>
      <c r="S913" s="18" t="s">
        <v>2009</v>
      </c>
      <c r="U913" s="18" t="s">
        <v>2137</v>
      </c>
      <c r="AB913" s="27">
        <v>41141.646539351852</v>
      </c>
    </row>
    <row r="914" spans="1:28" ht="51" x14ac:dyDescent="0.2">
      <c r="A914" s="24">
        <v>913</v>
      </c>
      <c r="B914" s="18" t="s">
        <v>1910</v>
      </c>
      <c r="C914" s="18">
        <v>189</v>
      </c>
      <c r="D914" s="18">
        <v>2</v>
      </c>
      <c r="E914" s="25" t="s">
        <v>939</v>
      </c>
      <c r="F914" s="25" t="s">
        <v>161</v>
      </c>
      <c r="G914" s="25" t="s">
        <v>84</v>
      </c>
      <c r="H914" s="18" t="s">
        <v>58</v>
      </c>
      <c r="I914" s="18" t="s">
        <v>59</v>
      </c>
      <c r="J914" s="26">
        <v>74.05999755859375</v>
      </c>
      <c r="K914" s="25">
        <v>6</v>
      </c>
      <c r="L914" s="25" t="s">
        <v>939</v>
      </c>
      <c r="R914" s="18" t="s">
        <v>2010</v>
      </c>
      <c r="S914" s="18" t="s">
        <v>2011</v>
      </c>
      <c r="U914" s="29" t="s">
        <v>2136</v>
      </c>
      <c r="V914" s="29" t="s">
        <v>2143</v>
      </c>
      <c r="AB914" s="27">
        <v>41141.646539351852</v>
      </c>
    </row>
    <row r="915" spans="1:28" ht="102" x14ac:dyDescent="0.2">
      <c r="A915" s="24">
        <v>914</v>
      </c>
      <c r="B915" s="18" t="s">
        <v>1910</v>
      </c>
      <c r="C915" s="18">
        <v>189</v>
      </c>
      <c r="D915" s="18">
        <v>2</v>
      </c>
      <c r="E915" s="25" t="s">
        <v>939</v>
      </c>
      <c r="F915" s="25" t="s">
        <v>161</v>
      </c>
      <c r="G915" s="25" t="s">
        <v>352</v>
      </c>
      <c r="H915" s="18" t="s">
        <v>143</v>
      </c>
      <c r="I915" s="18" t="s">
        <v>59</v>
      </c>
      <c r="J915" s="26">
        <v>74.089996337890625</v>
      </c>
      <c r="K915" s="25">
        <v>9</v>
      </c>
      <c r="L915" s="25" t="s">
        <v>939</v>
      </c>
      <c r="R915" s="18" t="s">
        <v>2012</v>
      </c>
      <c r="S915" s="18" t="s">
        <v>2013</v>
      </c>
      <c r="U915" s="18" t="s">
        <v>2137</v>
      </c>
      <c r="AB915" s="27">
        <v>41141.646539351852</v>
      </c>
    </row>
    <row r="916" spans="1:28" ht="140.25" x14ac:dyDescent="0.2">
      <c r="A916" s="24">
        <v>915</v>
      </c>
      <c r="B916" s="18" t="s">
        <v>1910</v>
      </c>
      <c r="C916" s="18">
        <v>189</v>
      </c>
      <c r="D916" s="18">
        <v>2</v>
      </c>
      <c r="E916" s="25" t="s">
        <v>1372</v>
      </c>
      <c r="F916" s="25" t="s">
        <v>161</v>
      </c>
      <c r="G916" s="25" t="s">
        <v>455</v>
      </c>
      <c r="H916" s="18" t="s">
        <v>58</v>
      </c>
      <c r="I916" s="18" t="s">
        <v>59</v>
      </c>
      <c r="J916" s="26">
        <v>74.260002136230469</v>
      </c>
      <c r="K916" s="25">
        <v>26</v>
      </c>
      <c r="L916" s="25" t="s">
        <v>1372</v>
      </c>
      <c r="R916" s="18" t="s">
        <v>2014</v>
      </c>
      <c r="S916" s="18" t="s">
        <v>2015</v>
      </c>
      <c r="U916" s="29" t="s">
        <v>2136</v>
      </c>
      <c r="V916" s="29" t="s">
        <v>2143</v>
      </c>
      <c r="AB916" s="27">
        <v>41141.646539351852</v>
      </c>
    </row>
    <row r="917" spans="1:28" ht="306" x14ac:dyDescent="0.2">
      <c r="A917" s="24">
        <v>916</v>
      </c>
      <c r="B917" s="18" t="s">
        <v>1910</v>
      </c>
      <c r="C917" s="18">
        <v>189</v>
      </c>
      <c r="D917" s="18">
        <v>2</v>
      </c>
      <c r="E917" s="25" t="s">
        <v>641</v>
      </c>
      <c r="F917" s="25" t="s">
        <v>161</v>
      </c>
      <c r="G917" s="25" t="s">
        <v>127</v>
      </c>
      <c r="H917" s="18" t="s">
        <v>143</v>
      </c>
      <c r="I917" s="18" t="s">
        <v>59</v>
      </c>
      <c r="J917" s="26">
        <v>74.449996948242188</v>
      </c>
      <c r="K917" s="25">
        <v>45</v>
      </c>
      <c r="L917" s="25" t="s">
        <v>641</v>
      </c>
      <c r="R917" s="18" t="s">
        <v>2016</v>
      </c>
      <c r="S917" s="18" t="s">
        <v>2017</v>
      </c>
      <c r="U917" s="18" t="s">
        <v>2137</v>
      </c>
      <c r="AB917" s="27">
        <v>41141.646539351852</v>
      </c>
    </row>
    <row r="918" spans="1:28" ht="51" x14ac:dyDescent="0.2">
      <c r="A918" s="24">
        <v>917</v>
      </c>
      <c r="B918" s="18" t="s">
        <v>1910</v>
      </c>
      <c r="C918" s="18">
        <v>189</v>
      </c>
      <c r="D918" s="18">
        <v>2</v>
      </c>
      <c r="E918" s="25" t="s">
        <v>641</v>
      </c>
      <c r="F918" s="25" t="s">
        <v>161</v>
      </c>
      <c r="G918" s="25" t="s">
        <v>376</v>
      </c>
      <c r="H918" s="18" t="s">
        <v>58</v>
      </c>
      <c r="I918" s="18" t="s">
        <v>59</v>
      </c>
      <c r="J918" s="26">
        <v>74.650001525878906</v>
      </c>
      <c r="K918" s="25">
        <v>65</v>
      </c>
      <c r="L918" s="25" t="s">
        <v>641</v>
      </c>
      <c r="R918" s="18" t="s">
        <v>2018</v>
      </c>
      <c r="S918" s="18" t="s">
        <v>2019</v>
      </c>
      <c r="U918" s="29" t="s">
        <v>2136</v>
      </c>
      <c r="V918" s="29" t="s">
        <v>2143</v>
      </c>
      <c r="AB918" s="27">
        <v>41141.646539351852</v>
      </c>
    </row>
    <row r="919" spans="1:28" ht="102" x14ac:dyDescent="0.2">
      <c r="A919" s="24">
        <v>918</v>
      </c>
      <c r="B919" s="18" t="s">
        <v>1910</v>
      </c>
      <c r="C919" s="18">
        <v>189</v>
      </c>
      <c r="D919" s="18">
        <v>2</v>
      </c>
      <c r="E919" s="25" t="s">
        <v>641</v>
      </c>
      <c r="F919" s="25" t="s">
        <v>261</v>
      </c>
      <c r="G919" s="25" t="s">
        <v>154</v>
      </c>
      <c r="H919" s="18" t="s">
        <v>58</v>
      </c>
      <c r="I919" s="18" t="s">
        <v>59</v>
      </c>
      <c r="J919" s="26">
        <v>75.029998779296875</v>
      </c>
      <c r="K919" s="25">
        <v>3</v>
      </c>
      <c r="L919" s="25" t="s">
        <v>641</v>
      </c>
      <c r="R919" s="18" t="s">
        <v>2020</v>
      </c>
      <c r="S919" s="18" t="s">
        <v>1974</v>
      </c>
      <c r="U919" s="29" t="s">
        <v>2136</v>
      </c>
      <c r="V919" s="29" t="s">
        <v>2143</v>
      </c>
      <c r="AB919" s="27">
        <v>41141.646539351852</v>
      </c>
    </row>
    <row r="920" spans="1:28" ht="38.25" x14ac:dyDescent="0.2">
      <c r="A920" s="24">
        <v>919</v>
      </c>
      <c r="B920" s="18" t="s">
        <v>1910</v>
      </c>
      <c r="C920" s="18">
        <v>189</v>
      </c>
      <c r="D920" s="18">
        <v>2</v>
      </c>
      <c r="E920" s="25" t="s">
        <v>2021</v>
      </c>
      <c r="F920" s="25" t="s">
        <v>261</v>
      </c>
      <c r="G920" s="25" t="s">
        <v>255</v>
      </c>
      <c r="H920" s="18" t="s">
        <v>143</v>
      </c>
      <c r="I920" s="18" t="s">
        <v>59</v>
      </c>
      <c r="J920" s="26">
        <v>75.040000915527344</v>
      </c>
      <c r="K920" s="25">
        <v>4</v>
      </c>
      <c r="L920" s="25" t="s">
        <v>2021</v>
      </c>
      <c r="R920" s="18" t="s">
        <v>2022</v>
      </c>
      <c r="S920" s="18" t="s">
        <v>2023</v>
      </c>
      <c r="U920" s="18" t="s">
        <v>2137</v>
      </c>
      <c r="AB920" s="27">
        <v>41141.646539351852</v>
      </c>
    </row>
    <row r="921" spans="1:28" ht="76.5" x14ac:dyDescent="0.2">
      <c r="A921" s="24">
        <v>920</v>
      </c>
      <c r="B921" s="18" t="s">
        <v>1910</v>
      </c>
      <c r="C921" s="18">
        <v>189</v>
      </c>
      <c r="D921" s="18">
        <v>2</v>
      </c>
      <c r="E921" s="25" t="s">
        <v>260</v>
      </c>
      <c r="F921" s="25" t="s">
        <v>261</v>
      </c>
      <c r="G921" s="25" t="s">
        <v>194</v>
      </c>
      <c r="H921" s="18" t="s">
        <v>143</v>
      </c>
      <c r="I921" s="18" t="s">
        <v>59</v>
      </c>
      <c r="J921" s="26">
        <v>75.430000305175781</v>
      </c>
      <c r="K921" s="25">
        <v>43</v>
      </c>
      <c r="L921" s="25" t="s">
        <v>260</v>
      </c>
      <c r="R921" s="18" t="s">
        <v>2024</v>
      </c>
      <c r="S921" s="18" t="s">
        <v>2025</v>
      </c>
      <c r="U921" s="18" t="s">
        <v>2137</v>
      </c>
      <c r="AB921" s="27">
        <v>41141.646539351852</v>
      </c>
    </row>
    <row r="922" spans="1:28" ht="51" x14ac:dyDescent="0.2">
      <c r="A922" s="24">
        <v>921</v>
      </c>
      <c r="B922" s="18" t="s">
        <v>1910</v>
      </c>
      <c r="C922" s="18">
        <v>189</v>
      </c>
      <c r="D922" s="18">
        <v>2</v>
      </c>
      <c r="E922" s="25" t="s">
        <v>260</v>
      </c>
      <c r="F922" s="25" t="s">
        <v>261</v>
      </c>
      <c r="G922" s="25" t="s">
        <v>117</v>
      </c>
      <c r="H922" s="18" t="s">
        <v>143</v>
      </c>
      <c r="I922" s="18" t="s">
        <v>59</v>
      </c>
      <c r="J922" s="26">
        <v>75.470001220703125</v>
      </c>
      <c r="K922" s="25">
        <v>47</v>
      </c>
      <c r="L922" s="25" t="s">
        <v>260</v>
      </c>
      <c r="R922" s="18" t="s">
        <v>2026</v>
      </c>
      <c r="S922" s="18" t="s">
        <v>2027</v>
      </c>
      <c r="U922" s="18" t="s">
        <v>2137</v>
      </c>
      <c r="AB922" s="27">
        <v>41141.646539351852</v>
      </c>
    </row>
    <row r="923" spans="1:28" ht="89.25" x14ac:dyDescent="0.2">
      <c r="A923" s="24">
        <v>922</v>
      </c>
      <c r="B923" s="18" t="s">
        <v>1910</v>
      </c>
      <c r="C923" s="18">
        <v>189</v>
      </c>
      <c r="D923" s="18">
        <v>2</v>
      </c>
      <c r="E923" s="25" t="s">
        <v>260</v>
      </c>
      <c r="F923" s="25" t="s">
        <v>261</v>
      </c>
      <c r="G923" s="25" t="s">
        <v>207</v>
      </c>
      <c r="H923" s="18" t="s">
        <v>143</v>
      </c>
      <c r="I923" s="18" t="s">
        <v>59</v>
      </c>
      <c r="J923" s="26">
        <v>75.620002746582031</v>
      </c>
      <c r="K923" s="25">
        <v>62</v>
      </c>
      <c r="L923" s="25" t="s">
        <v>260</v>
      </c>
      <c r="R923" s="18" t="s">
        <v>2028</v>
      </c>
      <c r="S923" s="18" t="s">
        <v>2029</v>
      </c>
      <c r="U923" s="18" t="s">
        <v>2137</v>
      </c>
      <c r="AB923" s="27">
        <v>41141.646539351852</v>
      </c>
    </row>
    <row r="924" spans="1:28" ht="25.5" x14ac:dyDescent="0.2">
      <c r="A924" s="24">
        <v>923</v>
      </c>
      <c r="B924" s="18" t="s">
        <v>1910</v>
      </c>
      <c r="C924" s="18">
        <v>189</v>
      </c>
      <c r="D924" s="18">
        <v>2</v>
      </c>
      <c r="E924" s="25" t="s">
        <v>260</v>
      </c>
      <c r="F924" s="25" t="s">
        <v>261</v>
      </c>
      <c r="G924" s="25" t="s">
        <v>424</v>
      </c>
      <c r="H924" s="18" t="s">
        <v>143</v>
      </c>
      <c r="I924" s="18" t="s">
        <v>59</v>
      </c>
      <c r="J924" s="26">
        <v>75.629997253417969</v>
      </c>
      <c r="K924" s="25">
        <v>63</v>
      </c>
      <c r="L924" s="25" t="s">
        <v>260</v>
      </c>
      <c r="R924" s="18" t="s">
        <v>2030</v>
      </c>
      <c r="S924" s="18" t="s">
        <v>1986</v>
      </c>
      <c r="U924" s="18" t="s">
        <v>2137</v>
      </c>
      <c r="AB924" s="27">
        <v>41141.646539351852</v>
      </c>
    </row>
    <row r="925" spans="1:28" ht="38.25" x14ac:dyDescent="0.2">
      <c r="A925" s="24">
        <v>924</v>
      </c>
      <c r="B925" s="18" t="s">
        <v>1910</v>
      </c>
      <c r="C925" s="18">
        <v>189</v>
      </c>
      <c r="D925" s="18">
        <v>2</v>
      </c>
      <c r="E925" s="25" t="s">
        <v>260</v>
      </c>
      <c r="F925" s="25" t="s">
        <v>513</v>
      </c>
      <c r="G925" s="25" t="s">
        <v>99</v>
      </c>
      <c r="H925" s="18" t="s">
        <v>143</v>
      </c>
      <c r="I925" s="18" t="s">
        <v>59</v>
      </c>
      <c r="J925" s="26">
        <v>76.010002136230469</v>
      </c>
      <c r="K925" s="25">
        <v>1</v>
      </c>
      <c r="L925" s="25" t="s">
        <v>260</v>
      </c>
      <c r="R925" s="18" t="s">
        <v>2031</v>
      </c>
      <c r="S925" s="18" t="s">
        <v>2032</v>
      </c>
      <c r="U925" s="18" t="s">
        <v>2137</v>
      </c>
      <c r="AB925" s="27">
        <v>41141.646539351852</v>
      </c>
    </row>
    <row r="926" spans="1:28" ht="25.5" x14ac:dyDescent="0.2">
      <c r="A926" s="24">
        <v>925</v>
      </c>
      <c r="B926" s="18" t="s">
        <v>1910</v>
      </c>
      <c r="C926" s="18">
        <v>189</v>
      </c>
      <c r="D926" s="18">
        <v>2</v>
      </c>
      <c r="E926" s="25" t="s">
        <v>260</v>
      </c>
      <c r="F926" s="25" t="s">
        <v>513</v>
      </c>
      <c r="G926" s="25" t="s">
        <v>238</v>
      </c>
      <c r="H926" s="18" t="s">
        <v>58</v>
      </c>
      <c r="I926" s="18" t="s">
        <v>59</v>
      </c>
      <c r="J926" s="26">
        <v>76.019996643066406</v>
      </c>
      <c r="K926" s="25">
        <v>2</v>
      </c>
      <c r="L926" s="25" t="s">
        <v>260</v>
      </c>
      <c r="R926" s="18" t="s">
        <v>2033</v>
      </c>
      <c r="S926" s="18" t="s">
        <v>2034</v>
      </c>
      <c r="U926" s="29" t="s">
        <v>2135</v>
      </c>
      <c r="AB926" s="27">
        <v>41141.646539351852</v>
      </c>
    </row>
    <row r="927" spans="1:28" ht="51" x14ac:dyDescent="0.2">
      <c r="A927" s="24">
        <v>926</v>
      </c>
      <c r="B927" s="18" t="s">
        <v>1910</v>
      </c>
      <c r="C927" s="18">
        <v>189</v>
      </c>
      <c r="D927" s="18">
        <v>2</v>
      </c>
      <c r="E927" s="25" t="s">
        <v>512</v>
      </c>
      <c r="F927" s="25" t="s">
        <v>513</v>
      </c>
      <c r="G927" s="25" t="s">
        <v>114</v>
      </c>
      <c r="H927" s="18" t="s">
        <v>143</v>
      </c>
      <c r="I927" s="18" t="s">
        <v>59</v>
      </c>
      <c r="J927" s="26">
        <v>76.19000244140625</v>
      </c>
      <c r="K927" s="25">
        <v>19</v>
      </c>
      <c r="L927" s="25" t="s">
        <v>512</v>
      </c>
      <c r="R927" s="18" t="s">
        <v>2035</v>
      </c>
      <c r="S927" s="18" t="s">
        <v>2036</v>
      </c>
      <c r="U927" s="18" t="s">
        <v>2137</v>
      </c>
      <c r="AB927" s="27">
        <v>41141.646539351852</v>
      </c>
    </row>
    <row r="928" spans="1:28" ht="63.75" x14ac:dyDescent="0.2">
      <c r="A928" s="24">
        <v>927</v>
      </c>
      <c r="B928" s="18" t="s">
        <v>1910</v>
      </c>
      <c r="C928" s="18">
        <v>189</v>
      </c>
      <c r="D928" s="18">
        <v>2</v>
      </c>
      <c r="E928" s="25" t="s">
        <v>512</v>
      </c>
      <c r="F928" s="25" t="s">
        <v>513</v>
      </c>
      <c r="G928" s="25" t="s">
        <v>291</v>
      </c>
      <c r="H928" s="18" t="s">
        <v>143</v>
      </c>
      <c r="I928" s="18" t="s">
        <v>59</v>
      </c>
      <c r="J928" s="26">
        <v>76.239997863769531</v>
      </c>
      <c r="K928" s="25">
        <v>24</v>
      </c>
      <c r="L928" s="25" t="s">
        <v>512</v>
      </c>
      <c r="R928" s="18" t="s">
        <v>2037</v>
      </c>
      <c r="S928" s="18" t="s">
        <v>2038</v>
      </c>
      <c r="U928" s="18" t="s">
        <v>2137</v>
      </c>
      <c r="AB928" s="27">
        <v>41141.646539351852</v>
      </c>
    </row>
    <row r="929" spans="1:28" ht="89.25" x14ac:dyDescent="0.2">
      <c r="A929" s="24">
        <v>928</v>
      </c>
      <c r="B929" s="18" t="s">
        <v>1910</v>
      </c>
      <c r="C929" s="18">
        <v>189</v>
      </c>
      <c r="D929" s="18">
        <v>2</v>
      </c>
      <c r="E929" s="25" t="s">
        <v>512</v>
      </c>
      <c r="F929" s="25" t="s">
        <v>513</v>
      </c>
      <c r="G929" s="25" t="s">
        <v>249</v>
      </c>
      <c r="H929" s="18" t="s">
        <v>143</v>
      </c>
      <c r="I929" s="18" t="s">
        <v>59</v>
      </c>
      <c r="J929" s="26">
        <v>76.569999694824219</v>
      </c>
      <c r="K929" s="25">
        <v>57</v>
      </c>
      <c r="L929" s="25" t="s">
        <v>512</v>
      </c>
      <c r="R929" s="18" t="s">
        <v>2039</v>
      </c>
      <c r="S929" s="18" t="s">
        <v>2040</v>
      </c>
      <c r="U929" s="18" t="s">
        <v>2137</v>
      </c>
      <c r="AB929" s="27">
        <v>41141.646539351852</v>
      </c>
    </row>
    <row r="930" spans="1:28" ht="38.25" x14ac:dyDescent="0.2">
      <c r="A930" s="24">
        <v>929</v>
      </c>
      <c r="B930" s="18" t="s">
        <v>1910</v>
      </c>
      <c r="C930" s="18">
        <v>189</v>
      </c>
      <c r="D930" s="18">
        <v>2</v>
      </c>
      <c r="E930" s="25" t="s">
        <v>556</v>
      </c>
      <c r="F930" s="25" t="s">
        <v>518</v>
      </c>
      <c r="G930" s="25" t="s">
        <v>291</v>
      </c>
      <c r="H930" s="18" t="s">
        <v>143</v>
      </c>
      <c r="I930" s="18" t="s">
        <v>59</v>
      </c>
      <c r="J930" s="26">
        <v>77.239997863769531</v>
      </c>
      <c r="K930" s="25">
        <v>24</v>
      </c>
      <c r="L930" s="25" t="s">
        <v>556</v>
      </c>
      <c r="R930" s="18" t="s">
        <v>2041</v>
      </c>
      <c r="S930" s="18" t="s">
        <v>2042</v>
      </c>
      <c r="U930" s="18" t="s">
        <v>2137</v>
      </c>
      <c r="AB930" s="27">
        <v>41141.646539351852</v>
      </c>
    </row>
    <row r="931" spans="1:28" ht="76.5" x14ac:dyDescent="0.2">
      <c r="A931" s="24">
        <v>930</v>
      </c>
      <c r="B931" s="18" t="s">
        <v>1910</v>
      </c>
      <c r="C931" s="18">
        <v>189</v>
      </c>
      <c r="D931" s="18">
        <v>2</v>
      </c>
      <c r="E931" s="25" t="s">
        <v>1478</v>
      </c>
      <c r="F931" s="25" t="s">
        <v>518</v>
      </c>
      <c r="G931" s="25" t="s">
        <v>57</v>
      </c>
      <c r="H931" s="18" t="s">
        <v>143</v>
      </c>
      <c r="I931" s="18" t="s">
        <v>59</v>
      </c>
      <c r="J931" s="26">
        <v>77.290000915527344</v>
      </c>
      <c r="K931" s="25">
        <v>29</v>
      </c>
      <c r="L931" s="25" t="s">
        <v>1478</v>
      </c>
      <c r="R931" s="18" t="s">
        <v>2039</v>
      </c>
      <c r="S931" s="18" t="s">
        <v>2043</v>
      </c>
      <c r="U931" s="18" t="s">
        <v>2137</v>
      </c>
      <c r="AB931" s="27">
        <v>41141.646539351852</v>
      </c>
    </row>
    <row r="932" spans="1:28" ht="89.25" x14ac:dyDescent="0.2">
      <c r="A932" s="24">
        <v>931</v>
      </c>
      <c r="B932" s="18" t="s">
        <v>1910</v>
      </c>
      <c r="C932" s="18">
        <v>189</v>
      </c>
      <c r="D932" s="18">
        <v>2</v>
      </c>
      <c r="E932" s="25" t="s">
        <v>1478</v>
      </c>
      <c r="F932" s="25" t="s">
        <v>518</v>
      </c>
      <c r="G932" s="25" t="s">
        <v>304</v>
      </c>
      <c r="H932" s="18" t="s">
        <v>58</v>
      </c>
      <c r="I932" s="18" t="s">
        <v>59</v>
      </c>
      <c r="J932" s="26">
        <v>77.330001831054688</v>
      </c>
      <c r="K932" s="25">
        <v>33</v>
      </c>
      <c r="L932" s="25" t="s">
        <v>1478</v>
      </c>
      <c r="R932" s="18" t="s">
        <v>2044</v>
      </c>
      <c r="S932" s="18" t="s">
        <v>2045</v>
      </c>
      <c r="U932" s="29" t="s">
        <v>2136</v>
      </c>
      <c r="V932" s="29" t="s">
        <v>2146</v>
      </c>
      <c r="AB932" s="27">
        <v>41141.646539351852</v>
      </c>
    </row>
    <row r="933" spans="1:28" ht="51" x14ac:dyDescent="0.2">
      <c r="A933" s="24">
        <v>932</v>
      </c>
      <c r="B933" s="18" t="s">
        <v>1910</v>
      </c>
      <c r="C933" s="18">
        <v>189</v>
      </c>
      <c r="D933" s="18">
        <v>2</v>
      </c>
      <c r="E933" s="25" t="s">
        <v>1478</v>
      </c>
      <c r="F933" s="25" t="s">
        <v>518</v>
      </c>
      <c r="G933" s="25" t="s">
        <v>638</v>
      </c>
      <c r="H933" s="18" t="s">
        <v>143</v>
      </c>
      <c r="I933" s="18" t="s">
        <v>59</v>
      </c>
      <c r="J933" s="26">
        <v>77.379997253417969</v>
      </c>
      <c r="K933" s="25">
        <v>38</v>
      </c>
      <c r="L933" s="25" t="s">
        <v>1478</v>
      </c>
      <c r="R933" s="18" t="s">
        <v>2046</v>
      </c>
      <c r="S933" s="18" t="s">
        <v>2047</v>
      </c>
      <c r="U933" s="18" t="s">
        <v>2137</v>
      </c>
      <c r="AB933" s="27">
        <v>41141.646539351852</v>
      </c>
    </row>
    <row r="934" spans="1:28" ht="38.25" x14ac:dyDescent="0.2">
      <c r="A934" s="24">
        <v>933</v>
      </c>
      <c r="B934" s="18" t="s">
        <v>1910</v>
      </c>
      <c r="C934" s="18">
        <v>189</v>
      </c>
      <c r="D934" s="18">
        <v>2</v>
      </c>
      <c r="E934" s="25" t="s">
        <v>1478</v>
      </c>
      <c r="F934" s="25" t="s">
        <v>518</v>
      </c>
      <c r="G934" s="25" t="s">
        <v>194</v>
      </c>
      <c r="H934" s="18" t="s">
        <v>58</v>
      </c>
      <c r="I934" s="18" t="s">
        <v>59</v>
      </c>
      <c r="J934" s="26">
        <v>77.430000305175781</v>
      </c>
      <c r="K934" s="25">
        <v>43</v>
      </c>
      <c r="L934" s="25" t="s">
        <v>1478</v>
      </c>
      <c r="R934" s="18" t="s">
        <v>2048</v>
      </c>
      <c r="S934" s="18" t="s">
        <v>2049</v>
      </c>
      <c r="U934" s="29" t="s">
        <v>2136</v>
      </c>
      <c r="V934" s="29" t="s">
        <v>2146</v>
      </c>
      <c r="AB934" s="27">
        <v>41141.646539351852</v>
      </c>
    </row>
    <row r="935" spans="1:28" ht="140.25" x14ac:dyDescent="0.2">
      <c r="A935" s="24">
        <v>934</v>
      </c>
      <c r="B935" s="18" t="s">
        <v>1910</v>
      </c>
      <c r="C935" s="18">
        <v>189</v>
      </c>
      <c r="D935" s="18">
        <v>2</v>
      </c>
      <c r="E935" s="25" t="s">
        <v>1478</v>
      </c>
      <c r="F935" s="25" t="s">
        <v>518</v>
      </c>
      <c r="G935" s="25" t="s">
        <v>194</v>
      </c>
      <c r="H935" s="18" t="s">
        <v>143</v>
      </c>
      <c r="I935" s="18" t="s">
        <v>59</v>
      </c>
      <c r="J935" s="26">
        <v>77.430000305175781</v>
      </c>
      <c r="K935" s="25">
        <v>43</v>
      </c>
      <c r="L935" s="25" t="s">
        <v>1478</v>
      </c>
      <c r="R935" s="18" t="s">
        <v>2050</v>
      </c>
      <c r="S935" s="18" t="s">
        <v>2051</v>
      </c>
      <c r="U935" s="18" t="s">
        <v>2137</v>
      </c>
      <c r="AB935" s="27">
        <v>41141.646539351852</v>
      </c>
    </row>
    <row r="936" spans="1:28" x14ac:dyDescent="0.2">
      <c r="A936" s="24">
        <v>935</v>
      </c>
      <c r="B936" s="18" t="s">
        <v>1910</v>
      </c>
      <c r="C936" s="18">
        <v>189</v>
      </c>
      <c r="D936" s="18">
        <v>2</v>
      </c>
      <c r="E936" s="25" t="s">
        <v>1478</v>
      </c>
      <c r="F936" s="25" t="s">
        <v>399</v>
      </c>
      <c r="G936" s="25" t="s">
        <v>99</v>
      </c>
      <c r="H936" s="18" t="s">
        <v>143</v>
      </c>
      <c r="I936" s="18" t="s">
        <v>59</v>
      </c>
      <c r="J936" s="26">
        <v>78.010002136230469</v>
      </c>
      <c r="K936" s="25">
        <v>1</v>
      </c>
      <c r="L936" s="25" t="s">
        <v>1478</v>
      </c>
      <c r="R936" s="18" t="s">
        <v>2052</v>
      </c>
      <c r="S936" s="18" t="s">
        <v>2053</v>
      </c>
      <c r="U936" s="18" t="s">
        <v>2137</v>
      </c>
      <c r="AB936" s="27">
        <v>41141.646539351852</v>
      </c>
    </row>
    <row r="937" spans="1:28" ht="38.25" x14ac:dyDescent="0.2">
      <c r="A937" s="24">
        <v>936</v>
      </c>
      <c r="B937" s="18" t="s">
        <v>1910</v>
      </c>
      <c r="C937" s="18">
        <v>189</v>
      </c>
      <c r="D937" s="18">
        <v>2</v>
      </c>
      <c r="E937" s="25" t="s">
        <v>398</v>
      </c>
      <c r="F937" s="25" t="s">
        <v>399</v>
      </c>
      <c r="G937" s="25" t="s">
        <v>340</v>
      </c>
      <c r="H937" s="18" t="s">
        <v>143</v>
      </c>
      <c r="I937" s="18" t="s">
        <v>59</v>
      </c>
      <c r="J937" s="26">
        <v>78.080001831054687</v>
      </c>
      <c r="K937" s="25">
        <v>8</v>
      </c>
      <c r="L937" s="25" t="s">
        <v>398</v>
      </c>
      <c r="R937" s="18" t="s">
        <v>2054</v>
      </c>
      <c r="S937" s="18" t="s">
        <v>2055</v>
      </c>
      <c r="U937" s="18" t="s">
        <v>2137</v>
      </c>
      <c r="AB937" s="27">
        <v>41141.646539351852</v>
      </c>
    </row>
    <row r="938" spans="1:28" ht="25.5" x14ac:dyDescent="0.2">
      <c r="A938" s="24">
        <v>937</v>
      </c>
      <c r="B938" s="18" t="s">
        <v>1910</v>
      </c>
      <c r="C938" s="18">
        <v>189</v>
      </c>
      <c r="D938" s="18">
        <v>2</v>
      </c>
      <c r="E938" s="25" t="s">
        <v>398</v>
      </c>
      <c r="F938" s="25" t="s">
        <v>399</v>
      </c>
      <c r="G938" s="25" t="s">
        <v>877</v>
      </c>
      <c r="H938" s="18" t="s">
        <v>143</v>
      </c>
      <c r="I938" s="18" t="s">
        <v>59</v>
      </c>
      <c r="J938" s="26">
        <v>78.160003662109375</v>
      </c>
      <c r="K938" s="25">
        <v>16</v>
      </c>
      <c r="L938" s="25" t="s">
        <v>398</v>
      </c>
      <c r="R938" s="18" t="s">
        <v>2056</v>
      </c>
      <c r="S938" s="18" t="s">
        <v>2057</v>
      </c>
      <c r="U938" s="18" t="s">
        <v>2137</v>
      </c>
      <c r="AB938" s="27">
        <v>41141.646539351852</v>
      </c>
    </row>
    <row r="939" spans="1:28" ht="25.5" x14ac:dyDescent="0.2">
      <c r="A939" s="24">
        <v>938</v>
      </c>
      <c r="B939" s="18" t="s">
        <v>1910</v>
      </c>
      <c r="C939" s="18">
        <v>189</v>
      </c>
      <c r="D939" s="18">
        <v>2</v>
      </c>
      <c r="E939" s="25" t="s">
        <v>398</v>
      </c>
      <c r="F939" s="25" t="s">
        <v>399</v>
      </c>
      <c r="G939" s="25" t="s">
        <v>94</v>
      </c>
      <c r="H939" s="18" t="s">
        <v>143</v>
      </c>
      <c r="I939" s="18" t="s">
        <v>59</v>
      </c>
      <c r="J939" s="26">
        <v>78.30999755859375</v>
      </c>
      <c r="K939" s="25">
        <v>31</v>
      </c>
      <c r="L939" s="25" t="s">
        <v>398</v>
      </c>
      <c r="R939" s="18" t="s">
        <v>2058</v>
      </c>
      <c r="S939" s="18" t="s">
        <v>2059</v>
      </c>
      <c r="U939" s="18" t="s">
        <v>2137</v>
      </c>
      <c r="AB939" s="27">
        <v>41141.646539351852</v>
      </c>
    </row>
    <row r="940" spans="1:28" ht="25.5" x14ac:dyDescent="0.2">
      <c r="A940" s="24">
        <v>939</v>
      </c>
      <c r="B940" s="18" t="s">
        <v>1910</v>
      </c>
      <c r="C940" s="18">
        <v>189</v>
      </c>
      <c r="D940" s="18">
        <v>2</v>
      </c>
      <c r="E940" s="25" t="s">
        <v>523</v>
      </c>
      <c r="F940" s="25" t="s">
        <v>399</v>
      </c>
      <c r="G940" s="25" t="s">
        <v>262</v>
      </c>
      <c r="H940" s="18" t="s">
        <v>143</v>
      </c>
      <c r="I940" s="18" t="s">
        <v>59</v>
      </c>
      <c r="J940" s="26">
        <v>78.459999084472656</v>
      </c>
      <c r="K940" s="25">
        <v>46</v>
      </c>
      <c r="L940" s="25" t="s">
        <v>523</v>
      </c>
      <c r="R940" s="18" t="s">
        <v>2060</v>
      </c>
      <c r="S940" s="18" t="s">
        <v>2061</v>
      </c>
      <c r="U940" s="18" t="s">
        <v>2137</v>
      </c>
      <c r="AB940" s="27">
        <v>41141.646539351852</v>
      </c>
    </row>
    <row r="941" spans="1:28" ht="38.25" x14ac:dyDescent="0.2">
      <c r="A941" s="24">
        <v>940</v>
      </c>
      <c r="B941" s="18" t="s">
        <v>1910</v>
      </c>
      <c r="C941" s="18">
        <v>189</v>
      </c>
      <c r="D941" s="18">
        <v>2</v>
      </c>
      <c r="E941" s="25" t="s">
        <v>523</v>
      </c>
      <c r="F941" s="25" t="s">
        <v>399</v>
      </c>
      <c r="G941" s="25" t="s">
        <v>202</v>
      </c>
      <c r="H941" s="18" t="s">
        <v>143</v>
      </c>
      <c r="I941" s="18" t="s">
        <v>59</v>
      </c>
      <c r="J941" s="26">
        <v>78.5</v>
      </c>
      <c r="K941" s="25">
        <v>50</v>
      </c>
      <c r="L941" s="25" t="s">
        <v>523</v>
      </c>
      <c r="R941" s="18" t="s">
        <v>2062</v>
      </c>
      <c r="S941" s="18" t="s">
        <v>2063</v>
      </c>
      <c r="U941" s="18" t="s">
        <v>2137</v>
      </c>
      <c r="AB941" s="27">
        <v>41141.646539351852</v>
      </c>
    </row>
    <row r="942" spans="1:28" ht="38.25" x14ac:dyDescent="0.2">
      <c r="A942" s="24">
        <v>941</v>
      </c>
      <c r="B942" s="18" t="s">
        <v>1910</v>
      </c>
      <c r="C942" s="18">
        <v>189</v>
      </c>
      <c r="D942" s="18">
        <v>2</v>
      </c>
      <c r="E942" s="25" t="s">
        <v>523</v>
      </c>
      <c r="F942" s="25" t="s">
        <v>527</v>
      </c>
      <c r="G942" s="25" t="s">
        <v>176</v>
      </c>
      <c r="H942" s="18" t="s">
        <v>143</v>
      </c>
      <c r="I942" s="18" t="s">
        <v>59</v>
      </c>
      <c r="J942" s="26">
        <v>79.169998168945313</v>
      </c>
      <c r="K942" s="25">
        <v>17</v>
      </c>
      <c r="L942" s="25" t="s">
        <v>523</v>
      </c>
      <c r="R942" s="18" t="s">
        <v>2064</v>
      </c>
      <c r="S942" s="18" t="s">
        <v>2065</v>
      </c>
      <c r="U942" s="18" t="s">
        <v>2137</v>
      </c>
      <c r="AB942" s="27">
        <v>41141.646539351852</v>
      </c>
    </row>
    <row r="943" spans="1:28" ht="25.5" x14ac:dyDescent="0.2">
      <c r="A943" s="24">
        <v>942</v>
      </c>
      <c r="B943" s="18" t="s">
        <v>1910</v>
      </c>
      <c r="C943" s="18">
        <v>189</v>
      </c>
      <c r="D943" s="18">
        <v>2</v>
      </c>
      <c r="E943" s="25" t="s">
        <v>523</v>
      </c>
      <c r="F943" s="25" t="s">
        <v>527</v>
      </c>
      <c r="G943" s="25" t="s">
        <v>138</v>
      </c>
      <c r="H943" s="18" t="s">
        <v>143</v>
      </c>
      <c r="I943" s="18" t="s">
        <v>59</v>
      </c>
      <c r="J943" s="26">
        <v>79.180000305175781</v>
      </c>
      <c r="K943" s="25">
        <v>18</v>
      </c>
      <c r="L943" s="25" t="s">
        <v>523</v>
      </c>
      <c r="R943" s="18" t="s">
        <v>2066</v>
      </c>
      <c r="S943" s="18" t="s">
        <v>2067</v>
      </c>
      <c r="U943" s="18" t="s">
        <v>2137</v>
      </c>
      <c r="AB943" s="27">
        <v>41141.646539351852</v>
      </c>
    </row>
    <row r="944" spans="1:28" ht="89.25" x14ac:dyDescent="0.2">
      <c r="A944" s="24">
        <v>943</v>
      </c>
      <c r="B944" s="18" t="s">
        <v>1910</v>
      </c>
      <c r="C944" s="18">
        <v>189</v>
      </c>
      <c r="D944" s="18">
        <v>2</v>
      </c>
      <c r="E944" s="25" t="s">
        <v>523</v>
      </c>
      <c r="F944" s="25" t="s">
        <v>527</v>
      </c>
      <c r="G944" s="25" t="s">
        <v>487</v>
      </c>
      <c r="H944" s="18" t="s">
        <v>143</v>
      </c>
      <c r="I944" s="18" t="s">
        <v>59</v>
      </c>
      <c r="J944" s="26">
        <v>79.230003356933594</v>
      </c>
      <c r="K944" s="25">
        <v>23</v>
      </c>
      <c r="L944" s="25" t="s">
        <v>523</v>
      </c>
      <c r="R944" s="18" t="s">
        <v>2068</v>
      </c>
      <c r="S944" s="18" t="s">
        <v>2069</v>
      </c>
      <c r="U944" s="18" t="s">
        <v>2137</v>
      </c>
      <c r="AB944" s="27">
        <v>41141.646539351852</v>
      </c>
    </row>
    <row r="945" spans="1:28" ht="89.25" x14ac:dyDescent="0.2">
      <c r="A945" s="24">
        <v>944</v>
      </c>
      <c r="B945" s="18" t="s">
        <v>1910</v>
      </c>
      <c r="C945" s="18">
        <v>189</v>
      </c>
      <c r="D945" s="18">
        <v>2</v>
      </c>
      <c r="E945" s="25" t="s">
        <v>523</v>
      </c>
      <c r="F945" s="25" t="s">
        <v>527</v>
      </c>
      <c r="G945" s="25" t="s">
        <v>184</v>
      </c>
      <c r="H945" s="18" t="s">
        <v>58</v>
      </c>
      <c r="I945" s="18" t="s">
        <v>59</v>
      </c>
      <c r="J945" s="26">
        <v>79.389999389648438</v>
      </c>
      <c r="K945" s="25">
        <v>39</v>
      </c>
      <c r="L945" s="25" t="s">
        <v>523</v>
      </c>
      <c r="R945" s="18" t="s">
        <v>2070</v>
      </c>
      <c r="S945" s="18" t="s">
        <v>2071</v>
      </c>
      <c r="U945" s="29" t="s">
        <v>2136</v>
      </c>
      <c r="V945" s="29" t="s">
        <v>2146</v>
      </c>
      <c r="AB945" s="27">
        <v>41141.646539351852</v>
      </c>
    </row>
    <row r="946" spans="1:28" ht="25.5" x14ac:dyDescent="0.2">
      <c r="A946" s="24">
        <v>945</v>
      </c>
      <c r="B946" s="18" t="s">
        <v>1910</v>
      </c>
      <c r="C946" s="18">
        <v>189</v>
      </c>
      <c r="D946" s="18">
        <v>2</v>
      </c>
      <c r="E946" s="25" t="s">
        <v>523</v>
      </c>
      <c r="F946" s="25" t="s">
        <v>527</v>
      </c>
      <c r="G946" s="25" t="s">
        <v>117</v>
      </c>
      <c r="H946" s="18" t="s">
        <v>143</v>
      </c>
      <c r="I946" s="18" t="s">
        <v>59</v>
      </c>
      <c r="J946" s="26">
        <v>79.470001220703125</v>
      </c>
      <c r="K946" s="25">
        <v>47</v>
      </c>
      <c r="L946" s="25" t="s">
        <v>523</v>
      </c>
      <c r="R946" s="18" t="s">
        <v>2072</v>
      </c>
      <c r="S946" s="18" t="s">
        <v>2073</v>
      </c>
      <c r="U946" s="18" t="s">
        <v>2137</v>
      </c>
      <c r="AB946" s="27">
        <v>41141.646539351852</v>
      </c>
    </row>
    <row r="947" spans="1:28" ht="25.5" x14ac:dyDescent="0.2">
      <c r="A947" s="24">
        <v>946</v>
      </c>
      <c r="B947" s="18" t="s">
        <v>1910</v>
      </c>
      <c r="C947" s="18">
        <v>189</v>
      </c>
      <c r="D947" s="18">
        <v>2</v>
      </c>
      <c r="E947" s="25" t="s">
        <v>523</v>
      </c>
      <c r="F947" s="25" t="s">
        <v>527</v>
      </c>
      <c r="G947" s="25" t="s">
        <v>497</v>
      </c>
      <c r="H947" s="18" t="s">
        <v>143</v>
      </c>
      <c r="I947" s="18" t="s">
        <v>59</v>
      </c>
      <c r="J947" s="26">
        <v>79.599998474121094</v>
      </c>
      <c r="K947" s="25">
        <v>60</v>
      </c>
      <c r="L947" s="25" t="s">
        <v>523</v>
      </c>
      <c r="R947" s="18" t="s">
        <v>2074</v>
      </c>
      <c r="S947" s="18" t="s">
        <v>2075</v>
      </c>
      <c r="U947" s="18" t="s">
        <v>2137</v>
      </c>
      <c r="AB947" s="27">
        <v>41141.646539351852</v>
      </c>
    </row>
    <row r="948" spans="1:28" ht="25.5" x14ac:dyDescent="0.2">
      <c r="A948" s="24">
        <v>947</v>
      </c>
      <c r="B948" s="18" t="s">
        <v>1910</v>
      </c>
      <c r="C948" s="18">
        <v>189</v>
      </c>
      <c r="D948" s="18">
        <v>2</v>
      </c>
      <c r="E948" s="25" t="s">
        <v>523</v>
      </c>
      <c r="F948" s="25" t="s">
        <v>536</v>
      </c>
      <c r="G948" s="25" t="s">
        <v>154</v>
      </c>
      <c r="H948" s="18" t="s">
        <v>58</v>
      </c>
      <c r="I948" s="18" t="s">
        <v>59</v>
      </c>
      <c r="J948" s="26">
        <v>80.029998779296875</v>
      </c>
      <c r="K948" s="25">
        <v>3</v>
      </c>
      <c r="L948" s="25" t="s">
        <v>523</v>
      </c>
      <c r="R948" s="18" t="s">
        <v>2076</v>
      </c>
      <c r="S948" s="18" t="s">
        <v>2077</v>
      </c>
      <c r="U948" s="29" t="s">
        <v>2136</v>
      </c>
      <c r="V948" s="29" t="s">
        <v>2146</v>
      </c>
      <c r="AB948" s="27">
        <v>41141.646539351852</v>
      </c>
    </row>
    <row r="949" spans="1:28" ht="76.5" x14ac:dyDescent="0.2">
      <c r="A949" s="24">
        <v>948</v>
      </c>
      <c r="B949" s="18" t="s">
        <v>1910</v>
      </c>
      <c r="C949" s="18">
        <v>189</v>
      </c>
      <c r="D949" s="18">
        <v>2</v>
      </c>
      <c r="E949" s="25" t="s">
        <v>523</v>
      </c>
      <c r="F949" s="25" t="s">
        <v>536</v>
      </c>
      <c r="G949" s="25" t="s">
        <v>190</v>
      </c>
      <c r="H949" s="18" t="s">
        <v>58</v>
      </c>
      <c r="I949" s="18" t="s">
        <v>59</v>
      </c>
      <c r="J949" s="26">
        <v>80.050003051757812</v>
      </c>
      <c r="K949" s="25">
        <v>5</v>
      </c>
      <c r="L949" s="25" t="s">
        <v>523</v>
      </c>
      <c r="R949" s="18" t="s">
        <v>2078</v>
      </c>
      <c r="S949" s="18" t="s">
        <v>2079</v>
      </c>
      <c r="U949" s="29" t="s">
        <v>2136</v>
      </c>
      <c r="V949" s="29" t="s">
        <v>2146</v>
      </c>
      <c r="AB949" s="27">
        <v>41141.646539351852</v>
      </c>
    </row>
    <row r="950" spans="1:28" ht="51" x14ac:dyDescent="0.2">
      <c r="A950" s="24">
        <v>949</v>
      </c>
      <c r="B950" s="18" t="s">
        <v>1910</v>
      </c>
      <c r="C950" s="18">
        <v>189</v>
      </c>
      <c r="D950" s="18">
        <v>2</v>
      </c>
      <c r="E950" s="25" t="s">
        <v>541</v>
      </c>
      <c r="F950" s="25" t="s">
        <v>536</v>
      </c>
      <c r="G950" s="25" t="s">
        <v>179</v>
      </c>
      <c r="H950" s="18" t="s">
        <v>143</v>
      </c>
      <c r="I950" s="18" t="s">
        <v>59</v>
      </c>
      <c r="J950" s="26">
        <v>80.269996643066406</v>
      </c>
      <c r="K950" s="25">
        <v>27</v>
      </c>
      <c r="L950" s="25" t="s">
        <v>541</v>
      </c>
      <c r="R950" s="18" t="s">
        <v>2080</v>
      </c>
      <c r="S950" s="18" t="s">
        <v>2081</v>
      </c>
      <c r="U950" s="18" t="s">
        <v>2137</v>
      </c>
      <c r="AB950" s="27">
        <v>41141.646539351852</v>
      </c>
    </row>
    <row r="951" spans="1:28" ht="38.25" x14ac:dyDescent="0.2">
      <c r="A951" s="24">
        <v>950</v>
      </c>
      <c r="B951" s="18" t="s">
        <v>1910</v>
      </c>
      <c r="C951" s="18">
        <v>189</v>
      </c>
      <c r="D951" s="18">
        <v>2</v>
      </c>
      <c r="E951" s="25" t="s">
        <v>541</v>
      </c>
      <c r="F951" s="25" t="s">
        <v>536</v>
      </c>
      <c r="G951" s="25" t="s">
        <v>179</v>
      </c>
      <c r="H951" s="18" t="s">
        <v>143</v>
      </c>
      <c r="I951" s="18" t="s">
        <v>59</v>
      </c>
      <c r="J951" s="26">
        <v>80.269996643066406</v>
      </c>
      <c r="K951" s="25">
        <v>27</v>
      </c>
      <c r="L951" s="25" t="s">
        <v>541</v>
      </c>
      <c r="R951" s="18" t="s">
        <v>2082</v>
      </c>
      <c r="S951" s="18" t="s">
        <v>2083</v>
      </c>
      <c r="U951" s="18" t="s">
        <v>2137</v>
      </c>
      <c r="AB951" s="27">
        <v>41141.646539351852</v>
      </c>
    </row>
    <row r="952" spans="1:28" ht="102" x14ac:dyDescent="0.2">
      <c r="A952" s="24">
        <v>951</v>
      </c>
      <c r="B952" s="18" t="s">
        <v>1910</v>
      </c>
      <c r="C952" s="18">
        <v>189</v>
      </c>
      <c r="D952" s="18">
        <v>2</v>
      </c>
      <c r="E952" s="25" t="s">
        <v>541</v>
      </c>
      <c r="F952" s="25" t="s">
        <v>536</v>
      </c>
      <c r="G952" s="25" t="s">
        <v>459</v>
      </c>
      <c r="H952" s="18" t="s">
        <v>143</v>
      </c>
      <c r="I952" s="18" t="s">
        <v>59</v>
      </c>
      <c r="J952" s="26">
        <v>80.410003662109375</v>
      </c>
      <c r="K952" s="25">
        <v>41</v>
      </c>
      <c r="L952" s="25" t="s">
        <v>541</v>
      </c>
      <c r="R952" s="18" t="s">
        <v>2084</v>
      </c>
      <c r="S952" s="18" t="s">
        <v>2085</v>
      </c>
      <c r="U952" s="18" t="s">
        <v>2137</v>
      </c>
      <c r="AB952" s="27">
        <v>41141.646539351852</v>
      </c>
    </row>
    <row r="953" spans="1:28" ht="89.25" x14ac:dyDescent="0.2">
      <c r="A953" s="24">
        <v>952</v>
      </c>
      <c r="B953" s="18" t="s">
        <v>1910</v>
      </c>
      <c r="C953" s="18">
        <v>189</v>
      </c>
      <c r="D953" s="18">
        <v>2</v>
      </c>
      <c r="E953" s="25" t="s">
        <v>541</v>
      </c>
      <c r="F953" s="25" t="s">
        <v>536</v>
      </c>
      <c r="G953" s="25" t="s">
        <v>117</v>
      </c>
      <c r="H953" s="18" t="s">
        <v>143</v>
      </c>
      <c r="I953" s="18" t="s">
        <v>59</v>
      </c>
      <c r="J953" s="26">
        <v>80.470001220703125</v>
      </c>
      <c r="K953" s="25">
        <v>47</v>
      </c>
      <c r="L953" s="25" t="s">
        <v>541</v>
      </c>
      <c r="R953" s="18" t="s">
        <v>2086</v>
      </c>
      <c r="S953" s="18" t="s">
        <v>2087</v>
      </c>
      <c r="U953" s="18" t="s">
        <v>2137</v>
      </c>
      <c r="AB953" s="27">
        <v>41141.646539351852</v>
      </c>
    </row>
    <row r="954" spans="1:28" ht="63.75" x14ac:dyDescent="0.2">
      <c r="A954" s="24">
        <v>953</v>
      </c>
      <c r="B954" s="18" t="s">
        <v>1910</v>
      </c>
      <c r="C954" s="18">
        <v>189</v>
      </c>
      <c r="D954" s="18">
        <v>2</v>
      </c>
      <c r="E954" s="25" t="s">
        <v>541</v>
      </c>
      <c r="F954" s="25" t="s">
        <v>536</v>
      </c>
      <c r="G954" s="25" t="s">
        <v>233</v>
      </c>
      <c r="H954" s="18" t="s">
        <v>58</v>
      </c>
      <c r="I954" s="18" t="s">
        <v>59</v>
      </c>
      <c r="J954" s="26">
        <v>80.510002136230469</v>
      </c>
      <c r="K954" s="25">
        <v>51</v>
      </c>
      <c r="L954" s="25" t="s">
        <v>541</v>
      </c>
      <c r="R954" s="18" t="s">
        <v>2088</v>
      </c>
      <c r="S954" s="18" t="s">
        <v>2089</v>
      </c>
      <c r="U954" s="29" t="s">
        <v>2136</v>
      </c>
      <c r="V954" s="29" t="s">
        <v>2144</v>
      </c>
      <c r="AB954" s="27">
        <v>41141.646539351852</v>
      </c>
    </row>
    <row r="955" spans="1:28" ht="25.5" x14ac:dyDescent="0.2">
      <c r="A955" s="24">
        <v>954</v>
      </c>
      <c r="B955" s="18" t="s">
        <v>1910</v>
      </c>
      <c r="C955" s="18">
        <v>189</v>
      </c>
      <c r="D955" s="18">
        <v>2</v>
      </c>
      <c r="E955" s="25" t="s">
        <v>541</v>
      </c>
      <c r="F955" s="25" t="s">
        <v>536</v>
      </c>
      <c r="G955" s="25" t="s">
        <v>166</v>
      </c>
      <c r="H955" s="18" t="s">
        <v>58</v>
      </c>
      <c r="I955" s="18" t="s">
        <v>59</v>
      </c>
      <c r="J955" s="26">
        <v>80.540000915527344</v>
      </c>
      <c r="K955" s="25">
        <v>54</v>
      </c>
      <c r="L955" s="25" t="s">
        <v>541</v>
      </c>
      <c r="R955" s="18" t="s">
        <v>2044</v>
      </c>
      <c r="S955" s="18" t="s">
        <v>2090</v>
      </c>
      <c r="U955" s="29" t="s">
        <v>2136</v>
      </c>
      <c r="V955" s="29" t="s">
        <v>2144</v>
      </c>
      <c r="AB955" s="27">
        <v>41141.646539351852</v>
      </c>
    </row>
    <row r="956" spans="1:28" ht="51" x14ac:dyDescent="0.2">
      <c r="A956" s="24">
        <v>955</v>
      </c>
      <c r="B956" s="18" t="s">
        <v>1910</v>
      </c>
      <c r="C956" s="18">
        <v>189</v>
      </c>
      <c r="D956" s="18">
        <v>2</v>
      </c>
      <c r="E956" s="25" t="s">
        <v>541</v>
      </c>
      <c r="F956" s="25" t="s">
        <v>536</v>
      </c>
      <c r="G956" s="25" t="s">
        <v>244</v>
      </c>
      <c r="H956" s="18" t="s">
        <v>143</v>
      </c>
      <c r="I956" s="18" t="s">
        <v>59</v>
      </c>
      <c r="J956" s="26">
        <v>80.55999755859375</v>
      </c>
      <c r="K956" s="25">
        <v>56</v>
      </c>
      <c r="L956" s="25" t="s">
        <v>541</v>
      </c>
      <c r="R956" s="18" t="s">
        <v>2091</v>
      </c>
      <c r="S956" s="18" t="s">
        <v>2092</v>
      </c>
      <c r="U956" s="18" t="s">
        <v>2137</v>
      </c>
      <c r="AB956" s="27">
        <v>41141.646539351852</v>
      </c>
    </row>
    <row r="957" spans="1:28" ht="63.75" x14ac:dyDescent="0.2">
      <c r="A957" s="24">
        <v>956</v>
      </c>
      <c r="B957" s="18" t="s">
        <v>1910</v>
      </c>
      <c r="C957" s="18">
        <v>189</v>
      </c>
      <c r="D957" s="18">
        <v>2</v>
      </c>
      <c r="E957" s="25" t="s">
        <v>541</v>
      </c>
      <c r="F957" s="25" t="s">
        <v>768</v>
      </c>
      <c r="G957" s="25" t="s">
        <v>154</v>
      </c>
      <c r="H957" s="18" t="s">
        <v>143</v>
      </c>
      <c r="I957" s="18" t="s">
        <v>59</v>
      </c>
      <c r="J957" s="26">
        <v>81.029998779296875</v>
      </c>
      <c r="K957" s="25">
        <v>3</v>
      </c>
      <c r="L957" s="25" t="s">
        <v>541</v>
      </c>
      <c r="R957" s="18" t="s">
        <v>2093</v>
      </c>
      <c r="S957" s="18" t="s">
        <v>2094</v>
      </c>
      <c r="U957" s="18" t="s">
        <v>2137</v>
      </c>
      <c r="AB957" s="27">
        <v>41141.646539351852</v>
      </c>
    </row>
    <row r="958" spans="1:28" ht="25.5" x14ac:dyDescent="0.2">
      <c r="A958" s="24">
        <v>957</v>
      </c>
      <c r="B958" s="18" t="s">
        <v>1910</v>
      </c>
      <c r="C958" s="18">
        <v>189</v>
      </c>
      <c r="D958" s="18">
        <v>2</v>
      </c>
      <c r="E958" s="25" t="s">
        <v>767</v>
      </c>
      <c r="F958" s="25" t="s">
        <v>768</v>
      </c>
      <c r="G958" s="25" t="s">
        <v>65</v>
      </c>
      <c r="H958" s="18" t="s">
        <v>143</v>
      </c>
      <c r="I958" s="18" t="s">
        <v>59</v>
      </c>
      <c r="J958" s="26">
        <v>81.150001525878906</v>
      </c>
      <c r="K958" s="25">
        <v>15</v>
      </c>
      <c r="L958" s="25" t="s">
        <v>767</v>
      </c>
      <c r="R958" s="18" t="s">
        <v>2054</v>
      </c>
      <c r="S958" s="18" t="s">
        <v>2095</v>
      </c>
      <c r="U958" s="18" t="s">
        <v>2137</v>
      </c>
      <c r="AB958" s="27">
        <v>41141.646539351852</v>
      </c>
    </row>
    <row r="959" spans="1:28" ht="191.25" x14ac:dyDescent="0.2">
      <c r="A959" s="24">
        <v>958</v>
      </c>
      <c r="B959" s="18" t="s">
        <v>1910</v>
      </c>
      <c r="C959" s="18">
        <v>189</v>
      </c>
      <c r="D959" s="18">
        <v>2</v>
      </c>
      <c r="E959" s="25" t="s">
        <v>767</v>
      </c>
      <c r="F959" s="25" t="s">
        <v>768</v>
      </c>
      <c r="G959" s="25" t="s">
        <v>79</v>
      </c>
      <c r="H959" s="18" t="s">
        <v>58</v>
      </c>
      <c r="I959" s="18" t="s">
        <v>59</v>
      </c>
      <c r="J959" s="26">
        <v>81.209999084472656</v>
      </c>
      <c r="K959" s="25">
        <v>21</v>
      </c>
      <c r="L959" s="25" t="s">
        <v>767</v>
      </c>
      <c r="R959" s="18" t="s">
        <v>2096</v>
      </c>
      <c r="S959" s="18" t="s">
        <v>2097</v>
      </c>
      <c r="U959" s="29" t="s">
        <v>2136</v>
      </c>
      <c r="V959" s="29" t="s">
        <v>2144</v>
      </c>
      <c r="AB959" s="27">
        <v>41141.646539351852</v>
      </c>
    </row>
    <row r="960" spans="1:28" ht="76.5" x14ac:dyDescent="0.2">
      <c r="A960" s="24">
        <v>959</v>
      </c>
      <c r="B960" s="18" t="s">
        <v>1910</v>
      </c>
      <c r="C960" s="18">
        <v>189</v>
      </c>
      <c r="D960" s="18">
        <v>2</v>
      </c>
      <c r="E960" s="25" t="s">
        <v>773</v>
      </c>
      <c r="F960" s="25" t="s">
        <v>768</v>
      </c>
      <c r="G960" s="25" t="s">
        <v>245</v>
      </c>
      <c r="H960" s="18" t="s">
        <v>143</v>
      </c>
      <c r="I960" s="18" t="s">
        <v>59</v>
      </c>
      <c r="J960" s="26">
        <v>81.589996337890625</v>
      </c>
      <c r="K960" s="25">
        <v>59</v>
      </c>
      <c r="L960" s="25" t="s">
        <v>773</v>
      </c>
      <c r="R960" s="18" t="s">
        <v>2098</v>
      </c>
      <c r="S960" s="18" t="s">
        <v>2099</v>
      </c>
      <c r="U960" s="18" t="s">
        <v>2137</v>
      </c>
      <c r="AB960" s="27">
        <v>41141.646539351852</v>
      </c>
    </row>
    <row r="961" spans="1:28" ht="38.25" x14ac:dyDescent="0.2">
      <c r="A961" s="24">
        <v>960</v>
      </c>
      <c r="B961" s="18" t="s">
        <v>1910</v>
      </c>
      <c r="C961" s="18">
        <v>189</v>
      </c>
      <c r="D961" s="18">
        <v>2</v>
      </c>
      <c r="E961" s="25" t="s">
        <v>773</v>
      </c>
      <c r="F961" s="25" t="s">
        <v>768</v>
      </c>
      <c r="G961" s="25" t="s">
        <v>497</v>
      </c>
      <c r="H961" s="18" t="s">
        <v>143</v>
      </c>
      <c r="I961" s="18" t="s">
        <v>59</v>
      </c>
      <c r="J961" s="26">
        <v>81.599998474121094</v>
      </c>
      <c r="K961" s="25">
        <v>60</v>
      </c>
      <c r="L961" s="25" t="s">
        <v>773</v>
      </c>
      <c r="R961" s="18" t="s">
        <v>2054</v>
      </c>
      <c r="S961" s="18" t="s">
        <v>2100</v>
      </c>
      <c r="U961" s="18" t="s">
        <v>2137</v>
      </c>
      <c r="AB961" s="27">
        <v>41141.646539351852</v>
      </c>
    </row>
    <row r="962" spans="1:28" ht="89.25" x14ac:dyDescent="0.2">
      <c r="A962" s="24">
        <v>961</v>
      </c>
      <c r="B962" s="18" t="s">
        <v>1910</v>
      </c>
      <c r="C962" s="18">
        <v>189</v>
      </c>
      <c r="D962" s="18">
        <v>2</v>
      </c>
      <c r="E962" s="25" t="s">
        <v>773</v>
      </c>
      <c r="F962" s="25" t="s">
        <v>775</v>
      </c>
      <c r="G962" s="25" t="s">
        <v>138</v>
      </c>
      <c r="H962" s="18" t="s">
        <v>143</v>
      </c>
      <c r="I962" s="18" t="s">
        <v>59</v>
      </c>
      <c r="J962" s="26">
        <v>82.180000305175781</v>
      </c>
      <c r="K962" s="25">
        <v>18</v>
      </c>
      <c r="L962" s="25" t="s">
        <v>773</v>
      </c>
      <c r="R962" s="18" t="s">
        <v>2101</v>
      </c>
      <c r="S962" s="18" t="s">
        <v>2102</v>
      </c>
      <c r="U962" s="18" t="s">
        <v>2137</v>
      </c>
      <c r="AB962" s="27">
        <v>41141.646539351852</v>
      </c>
    </row>
    <row r="963" spans="1:28" ht="38.25" x14ac:dyDescent="0.2">
      <c r="A963" s="24">
        <v>962</v>
      </c>
      <c r="B963" s="18" t="s">
        <v>1910</v>
      </c>
      <c r="C963" s="18">
        <v>189</v>
      </c>
      <c r="D963" s="18">
        <v>2</v>
      </c>
      <c r="E963" s="25" t="s">
        <v>773</v>
      </c>
      <c r="F963" s="25" t="s">
        <v>775</v>
      </c>
      <c r="G963" s="25" t="s">
        <v>114</v>
      </c>
      <c r="H963" s="18" t="s">
        <v>143</v>
      </c>
      <c r="I963" s="18" t="s">
        <v>59</v>
      </c>
      <c r="J963" s="26">
        <v>82.19000244140625</v>
      </c>
      <c r="K963" s="25">
        <v>19</v>
      </c>
      <c r="L963" s="25" t="s">
        <v>773</v>
      </c>
      <c r="R963" s="18" t="s">
        <v>2103</v>
      </c>
      <c r="S963" s="18" t="s">
        <v>2057</v>
      </c>
      <c r="U963" s="18" t="s">
        <v>2137</v>
      </c>
      <c r="AB963" s="27">
        <v>41141.646539351852</v>
      </c>
    </row>
    <row r="964" spans="1:28" ht="25.5" x14ac:dyDescent="0.2">
      <c r="A964" s="24">
        <v>963</v>
      </c>
      <c r="B964" s="18" t="s">
        <v>1910</v>
      </c>
      <c r="C964" s="18">
        <v>189</v>
      </c>
      <c r="D964" s="18">
        <v>2</v>
      </c>
      <c r="E964" s="25" t="s">
        <v>773</v>
      </c>
      <c r="F964" s="25" t="s">
        <v>775</v>
      </c>
      <c r="G964" s="25" t="s">
        <v>455</v>
      </c>
      <c r="H964" s="18" t="s">
        <v>143</v>
      </c>
      <c r="I964" s="18" t="s">
        <v>59</v>
      </c>
      <c r="J964" s="26">
        <v>82.260002136230469</v>
      </c>
      <c r="K964" s="25">
        <v>26</v>
      </c>
      <c r="L964" s="25" t="s">
        <v>773</v>
      </c>
      <c r="R964" s="18" t="s">
        <v>2104</v>
      </c>
      <c r="S964" s="18" t="s">
        <v>2105</v>
      </c>
      <c r="U964" s="18" t="s">
        <v>2137</v>
      </c>
      <c r="AB964" s="27">
        <v>41141.646539351852</v>
      </c>
    </row>
    <row r="965" spans="1:28" ht="38.25" x14ac:dyDescent="0.2">
      <c r="A965" s="24">
        <v>964</v>
      </c>
      <c r="B965" s="18" t="s">
        <v>1910</v>
      </c>
      <c r="C965" s="18">
        <v>189</v>
      </c>
      <c r="D965" s="18">
        <v>2</v>
      </c>
      <c r="E965" s="25" t="s">
        <v>773</v>
      </c>
      <c r="F965" s="25" t="s">
        <v>775</v>
      </c>
      <c r="G965" s="25" t="s">
        <v>57</v>
      </c>
      <c r="H965" s="18" t="s">
        <v>143</v>
      </c>
      <c r="I965" s="18" t="s">
        <v>59</v>
      </c>
      <c r="J965" s="26">
        <v>82.290000915527344</v>
      </c>
      <c r="K965" s="25">
        <v>29</v>
      </c>
      <c r="L965" s="25" t="s">
        <v>773</v>
      </c>
      <c r="R965" s="18" t="s">
        <v>2106</v>
      </c>
      <c r="S965" s="18" t="s">
        <v>2107</v>
      </c>
      <c r="U965" s="18" t="s">
        <v>2137</v>
      </c>
      <c r="AB965" s="27">
        <v>41141.646539351852</v>
      </c>
    </row>
    <row r="966" spans="1:28" ht="25.5" x14ac:dyDescent="0.2">
      <c r="A966" s="24">
        <v>965</v>
      </c>
      <c r="B966" s="18" t="s">
        <v>1910</v>
      </c>
      <c r="C966" s="18">
        <v>189</v>
      </c>
      <c r="D966" s="18">
        <v>2</v>
      </c>
      <c r="E966" s="25" t="s">
        <v>773</v>
      </c>
      <c r="F966" s="25" t="s">
        <v>775</v>
      </c>
      <c r="G966" s="25" t="s">
        <v>262</v>
      </c>
      <c r="H966" s="18" t="s">
        <v>143</v>
      </c>
      <c r="I966" s="18" t="s">
        <v>59</v>
      </c>
      <c r="J966" s="26">
        <v>82.459999084472656</v>
      </c>
      <c r="K966" s="25">
        <v>46</v>
      </c>
      <c r="L966" s="25" t="s">
        <v>773</v>
      </c>
      <c r="R966" s="18" t="s">
        <v>2108</v>
      </c>
      <c r="S966" s="18" t="s">
        <v>2109</v>
      </c>
      <c r="U966" s="18" t="s">
        <v>2137</v>
      </c>
      <c r="AB966" s="27">
        <v>41141.646539351852</v>
      </c>
    </row>
    <row r="967" spans="1:28" ht="25.5" x14ac:dyDescent="0.2">
      <c r="A967" s="24">
        <v>966</v>
      </c>
      <c r="B967" s="18" t="s">
        <v>1910</v>
      </c>
      <c r="C967" s="18">
        <v>189</v>
      </c>
      <c r="D967" s="18">
        <v>2</v>
      </c>
      <c r="E967" s="25" t="s">
        <v>773</v>
      </c>
      <c r="F967" s="25" t="s">
        <v>775</v>
      </c>
      <c r="G967" s="25" t="s">
        <v>480</v>
      </c>
      <c r="H967" s="18" t="s">
        <v>143</v>
      </c>
      <c r="I967" s="18" t="s">
        <v>59</v>
      </c>
      <c r="J967" s="26">
        <v>82.489997863769531</v>
      </c>
      <c r="K967" s="25">
        <v>49</v>
      </c>
      <c r="L967" s="25" t="s">
        <v>773</v>
      </c>
      <c r="R967" s="18" t="s">
        <v>2110</v>
      </c>
      <c r="S967" s="18" t="s">
        <v>2111</v>
      </c>
      <c r="U967" s="18" t="s">
        <v>2137</v>
      </c>
      <c r="AB967" s="27">
        <v>41141.646539351852</v>
      </c>
    </row>
    <row r="968" spans="1:28" ht="25.5" x14ac:dyDescent="0.2">
      <c r="A968" s="24">
        <v>967</v>
      </c>
      <c r="B968" s="18" t="s">
        <v>1910</v>
      </c>
      <c r="C968" s="18">
        <v>189</v>
      </c>
      <c r="D968" s="18">
        <v>2</v>
      </c>
      <c r="E968" s="25" t="s">
        <v>773</v>
      </c>
      <c r="F968" s="25" t="s">
        <v>775</v>
      </c>
      <c r="G968" s="25" t="s">
        <v>146</v>
      </c>
      <c r="H968" s="18" t="s">
        <v>143</v>
      </c>
      <c r="I968" s="18" t="s">
        <v>59</v>
      </c>
      <c r="J968" s="26">
        <v>82.529998779296875</v>
      </c>
      <c r="K968" s="25">
        <v>53</v>
      </c>
      <c r="L968" s="25" t="s">
        <v>773</v>
      </c>
      <c r="R968" s="18" t="s">
        <v>2112</v>
      </c>
      <c r="S968" s="18" t="s">
        <v>2113</v>
      </c>
      <c r="U968" s="18" t="s">
        <v>2137</v>
      </c>
      <c r="AB968" s="27">
        <v>41141.646539351852</v>
      </c>
    </row>
    <row r="969" spans="1:28" ht="25.5" x14ac:dyDescent="0.2">
      <c r="A969" s="24">
        <v>968</v>
      </c>
      <c r="B969" s="18" t="s">
        <v>1910</v>
      </c>
      <c r="C969" s="18">
        <v>189</v>
      </c>
      <c r="D969" s="18">
        <v>2</v>
      </c>
      <c r="E969" s="25" t="s">
        <v>773</v>
      </c>
      <c r="F969" s="25" t="s">
        <v>775</v>
      </c>
      <c r="G969" s="25" t="s">
        <v>497</v>
      </c>
      <c r="H969" s="18" t="s">
        <v>143</v>
      </c>
      <c r="I969" s="18" t="s">
        <v>59</v>
      </c>
      <c r="J969" s="26">
        <v>82.599998474121094</v>
      </c>
      <c r="K969" s="25">
        <v>60</v>
      </c>
      <c r="L969" s="25" t="s">
        <v>773</v>
      </c>
      <c r="R969" s="18" t="s">
        <v>2114</v>
      </c>
      <c r="S969" s="18" t="s">
        <v>2115</v>
      </c>
      <c r="U969" s="18" t="s">
        <v>2137</v>
      </c>
      <c r="AB969" s="27">
        <v>41141.646539351852</v>
      </c>
    </row>
    <row r="970" spans="1:28" ht="191.25" x14ac:dyDescent="0.2">
      <c r="A970" s="24">
        <v>969</v>
      </c>
      <c r="B970" s="18" t="s">
        <v>1910</v>
      </c>
      <c r="C970" s="18">
        <v>189</v>
      </c>
      <c r="D970" s="18">
        <v>2</v>
      </c>
      <c r="E970" s="25" t="s">
        <v>55</v>
      </c>
      <c r="F970" s="25" t="s">
        <v>56</v>
      </c>
      <c r="G970" s="25" t="s">
        <v>291</v>
      </c>
      <c r="H970" s="18" t="s">
        <v>143</v>
      </c>
      <c r="I970" s="18" t="s">
        <v>59</v>
      </c>
      <c r="J970" s="26">
        <v>87.239997863769531</v>
      </c>
      <c r="K970" s="25">
        <v>24</v>
      </c>
      <c r="L970" s="25" t="s">
        <v>55</v>
      </c>
      <c r="R970" s="18" t="s">
        <v>2080</v>
      </c>
      <c r="S970" s="18" t="s">
        <v>2116</v>
      </c>
      <c r="U970" s="18" t="s">
        <v>2137</v>
      </c>
      <c r="AB970" s="27">
        <v>41141.646539351852</v>
      </c>
    </row>
    <row r="971" spans="1:28" ht="63.75" x14ac:dyDescent="0.2">
      <c r="A971" s="24">
        <v>970</v>
      </c>
      <c r="B971" s="18" t="s">
        <v>1910</v>
      </c>
      <c r="C971" s="18">
        <v>189</v>
      </c>
      <c r="D971" s="18">
        <v>2</v>
      </c>
      <c r="E971" s="25" t="s">
        <v>568</v>
      </c>
      <c r="F971" s="25" t="s">
        <v>56</v>
      </c>
      <c r="G971" s="25" t="s">
        <v>524</v>
      </c>
      <c r="H971" s="18" t="s">
        <v>143</v>
      </c>
      <c r="I971" s="18" t="s">
        <v>59</v>
      </c>
      <c r="J971" s="26">
        <v>87.419998168945313</v>
      </c>
      <c r="K971" s="25">
        <v>42</v>
      </c>
      <c r="L971" s="25" t="s">
        <v>568</v>
      </c>
      <c r="R971" s="18" t="s">
        <v>2117</v>
      </c>
      <c r="S971" s="18" t="s">
        <v>2118</v>
      </c>
      <c r="U971" s="18" t="s">
        <v>2137</v>
      </c>
      <c r="AB971" s="27">
        <v>41141.646539351852</v>
      </c>
    </row>
    <row r="972" spans="1:28" ht="25.5" x14ac:dyDescent="0.2">
      <c r="A972" s="24">
        <v>971</v>
      </c>
      <c r="B972" s="18" t="s">
        <v>1910</v>
      </c>
      <c r="C972" s="18">
        <v>189</v>
      </c>
      <c r="D972" s="18">
        <v>2</v>
      </c>
      <c r="E972" s="25" t="s">
        <v>2119</v>
      </c>
      <c r="F972" s="25" t="s">
        <v>2120</v>
      </c>
      <c r="G972" s="25" t="s">
        <v>79</v>
      </c>
      <c r="H972" s="18" t="s">
        <v>58</v>
      </c>
      <c r="I972" s="18" t="s">
        <v>59</v>
      </c>
      <c r="J972" s="26">
        <v>186.21000671386719</v>
      </c>
      <c r="K972" s="25">
        <v>21</v>
      </c>
      <c r="L972" s="25" t="s">
        <v>2119</v>
      </c>
      <c r="R972" s="18" t="s">
        <v>2044</v>
      </c>
      <c r="S972" s="18" t="s">
        <v>2121</v>
      </c>
      <c r="U972" s="29" t="s">
        <v>2129</v>
      </c>
      <c r="AB972" s="27">
        <v>41141.646539351852</v>
      </c>
    </row>
    <row r="973" spans="1:28" ht="127.5" x14ac:dyDescent="0.2">
      <c r="A973" s="24">
        <v>972</v>
      </c>
      <c r="B973" s="18" t="s">
        <v>54</v>
      </c>
      <c r="C973" s="18">
        <v>189</v>
      </c>
      <c r="D973" s="18">
        <v>2</v>
      </c>
      <c r="E973" s="25" t="s">
        <v>541</v>
      </c>
      <c r="F973" s="25" t="s">
        <v>768</v>
      </c>
      <c r="G973" s="25" t="s">
        <v>234</v>
      </c>
      <c r="H973" s="18" t="s">
        <v>58</v>
      </c>
      <c r="I973" s="18" t="s">
        <v>59</v>
      </c>
      <c r="J973" s="26">
        <v>81.129997253417969</v>
      </c>
      <c r="K973" s="25">
        <v>13</v>
      </c>
      <c r="L973" s="25" t="s">
        <v>541</v>
      </c>
      <c r="R973" s="18" t="s">
        <v>2122</v>
      </c>
      <c r="S973" s="18" t="s">
        <v>2123</v>
      </c>
      <c r="U973" s="29" t="s">
        <v>2135</v>
      </c>
      <c r="V973" s="29" t="s">
        <v>2144</v>
      </c>
      <c r="AB973" s="27">
        <v>41141.646539351852</v>
      </c>
    </row>
    <row r="974" spans="1:28" ht="153" x14ac:dyDescent="0.2">
      <c r="A974" s="24">
        <v>973</v>
      </c>
      <c r="B974" s="18" t="s">
        <v>54</v>
      </c>
      <c r="C974" s="18">
        <v>189</v>
      </c>
      <c r="D974" s="18">
        <v>2</v>
      </c>
      <c r="E974" s="25" t="s">
        <v>1568</v>
      </c>
      <c r="F974" s="25" t="s">
        <v>1569</v>
      </c>
      <c r="G974" s="25" t="s">
        <v>138</v>
      </c>
      <c r="H974" s="18" t="s">
        <v>58</v>
      </c>
      <c r="I974" s="18" t="s">
        <v>59</v>
      </c>
      <c r="J974" s="26">
        <v>83.180000305175781</v>
      </c>
      <c r="K974" s="25">
        <v>18</v>
      </c>
      <c r="L974" s="25" t="s">
        <v>1568</v>
      </c>
      <c r="R974" s="18" t="s">
        <v>2124</v>
      </c>
      <c r="S974" s="18" t="s">
        <v>2125</v>
      </c>
      <c r="U974" s="29" t="s">
        <v>2135</v>
      </c>
      <c r="AB974" s="27">
        <v>41141.646539351852</v>
      </c>
    </row>
    <row r="975" spans="1:28" ht="178.5" x14ac:dyDescent="0.2">
      <c r="A975" s="24">
        <v>974</v>
      </c>
      <c r="B975" s="18" t="s">
        <v>1188</v>
      </c>
      <c r="C975" s="18">
        <v>189</v>
      </c>
      <c r="D975" s="18">
        <v>2</v>
      </c>
      <c r="E975" s="25" t="s">
        <v>221</v>
      </c>
      <c r="F975" s="25" t="s">
        <v>89</v>
      </c>
      <c r="G975" s="25" t="s">
        <v>57</v>
      </c>
      <c r="H975" s="18" t="s">
        <v>58</v>
      </c>
      <c r="I975" s="18" t="s">
        <v>59</v>
      </c>
      <c r="J975" s="26">
        <v>35.290000915527344</v>
      </c>
      <c r="K975" s="25">
        <v>29</v>
      </c>
      <c r="L975" s="25" t="s">
        <v>221</v>
      </c>
      <c r="R975" s="18" t="s">
        <v>1711</v>
      </c>
      <c r="S975" s="18" t="s">
        <v>1712</v>
      </c>
      <c r="U975" s="18" t="s">
        <v>2135</v>
      </c>
      <c r="AB975" s="27">
        <v>41141.646539351852</v>
      </c>
    </row>
    <row r="976" spans="1:28" ht="127.5" x14ac:dyDescent="0.2">
      <c r="A976" s="24">
        <v>975</v>
      </c>
      <c r="B976" s="18" t="s">
        <v>1188</v>
      </c>
      <c r="C976" s="18">
        <v>189</v>
      </c>
      <c r="D976" s="18">
        <v>2</v>
      </c>
      <c r="E976" s="25" t="s">
        <v>221</v>
      </c>
      <c r="F976" s="25" t="s">
        <v>89</v>
      </c>
      <c r="G976" s="25" t="s">
        <v>215</v>
      </c>
      <c r="H976" s="18" t="s">
        <v>58</v>
      </c>
      <c r="I976" s="18" t="s">
        <v>59</v>
      </c>
      <c r="J976" s="26">
        <v>35.340000152587891</v>
      </c>
      <c r="K976" s="25">
        <v>34</v>
      </c>
      <c r="L976" s="25" t="s">
        <v>221</v>
      </c>
      <c r="R976" s="18" t="s">
        <v>1713</v>
      </c>
      <c r="S976" s="18" t="s">
        <v>1714</v>
      </c>
      <c r="U976" s="18" t="s">
        <v>2135</v>
      </c>
      <c r="AB976" s="27">
        <v>41141.646539351852</v>
      </c>
    </row>
    <row r="977" spans="1:28" ht="51" x14ac:dyDescent="0.2">
      <c r="A977" s="24">
        <v>976</v>
      </c>
      <c r="B977" s="18" t="s">
        <v>1188</v>
      </c>
      <c r="C977" s="18">
        <v>189</v>
      </c>
      <c r="D977" s="18">
        <v>2</v>
      </c>
      <c r="E977" s="25" t="s">
        <v>307</v>
      </c>
      <c r="F977" s="25" t="s">
        <v>238</v>
      </c>
      <c r="G977" s="25" t="s">
        <v>215</v>
      </c>
      <c r="H977" s="18" t="s">
        <v>58</v>
      </c>
      <c r="I977" s="18" t="s">
        <v>59</v>
      </c>
      <c r="J977" s="26">
        <v>2.3399999141693115</v>
      </c>
      <c r="K977" s="25">
        <v>34</v>
      </c>
      <c r="L977" s="25" t="s">
        <v>307</v>
      </c>
      <c r="R977" s="18" t="s">
        <v>1495</v>
      </c>
      <c r="S977" s="18" t="s">
        <v>1496</v>
      </c>
      <c r="U977" s="18" t="s">
        <v>2135</v>
      </c>
      <c r="AB977" s="27">
        <v>41141.646539351852</v>
      </c>
    </row>
    <row r="978" spans="1:28" ht="51" x14ac:dyDescent="0.2">
      <c r="A978" s="24">
        <v>977</v>
      </c>
      <c r="B978" s="18" t="s">
        <v>1188</v>
      </c>
      <c r="C978" s="18">
        <v>189</v>
      </c>
      <c r="D978" s="18">
        <v>2</v>
      </c>
      <c r="E978" s="25" t="s">
        <v>210</v>
      </c>
      <c r="F978" s="25" t="s">
        <v>211</v>
      </c>
      <c r="G978" s="25" t="s">
        <v>79</v>
      </c>
      <c r="H978" s="18" t="s">
        <v>58</v>
      </c>
      <c r="I978" s="18" t="s">
        <v>59</v>
      </c>
      <c r="J978" s="26">
        <v>7.2100000381469727</v>
      </c>
      <c r="K978" s="25">
        <v>21</v>
      </c>
      <c r="L978" s="25" t="s">
        <v>210</v>
      </c>
      <c r="R978" s="18" t="s">
        <v>1497</v>
      </c>
      <c r="S978" s="18" t="s">
        <v>1498</v>
      </c>
      <c r="U978" s="18" t="s">
        <v>2135</v>
      </c>
      <c r="AB978" s="27">
        <v>41141.646539351852</v>
      </c>
    </row>
    <row r="979" spans="1:28" ht="178.5" x14ac:dyDescent="0.2">
      <c r="A979" s="24">
        <v>978</v>
      </c>
      <c r="B979" s="18" t="s">
        <v>1188</v>
      </c>
      <c r="C979" s="18">
        <v>189</v>
      </c>
      <c r="D979" s="18">
        <v>2</v>
      </c>
      <c r="E979" s="25" t="s">
        <v>641</v>
      </c>
      <c r="F979" s="25" t="s">
        <v>161</v>
      </c>
      <c r="G979" s="25" t="s">
        <v>240</v>
      </c>
      <c r="H979" s="18" t="s">
        <v>58</v>
      </c>
      <c r="I979" s="18" t="s">
        <v>59</v>
      </c>
      <c r="J979" s="26">
        <v>74.550003051757813</v>
      </c>
      <c r="K979" s="25">
        <v>55</v>
      </c>
      <c r="L979" s="25" t="s">
        <v>641</v>
      </c>
      <c r="R979" s="18" t="s">
        <v>1499</v>
      </c>
      <c r="S979" s="18" t="s">
        <v>1500</v>
      </c>
      <c r="U979" s="29" t="s">
        <v>2136</v>
      </c>
      <c r="V979" s="29" t="s">
        <v>2143</v>
      </c>
      <c r="AB979" s="27">
        <v>41141.646539351852</v>
      </c>
    </row>
    <row r="980" spans="1:28" ht="38.25" x14ac:dyDescent="0.2">
      <c r="A980" s="24">
        <v>979</v>
      </c>
      <c r="B980" s="18" t="s">
        <v>1188</v>
      </c>
      <c r="C980" s="18">
        <v>189</v>
      </c>
      <c r="D980" s="18">
        <v>2</v>
      </c>
      <c r="E980" s="25" t="s">
        <v>636</v>
      </c>
      <c r="F980" s="25" t="s">
        <v>261</v>
      </c>
      <c r="G980" s="25" t="s">
        <v>238</v>
      </c>
      <c r="H980" s="18" t="s">
        <v>58</v>
      </c>
      <c r="I980" s="18" t="s">
        <v>59</v>
      </c>
      <c r="J980" s="26">
        <v>75.019996643066406</v>
      </c>
      <c r="K980" s="25">
        <v>2</v>
      </c>
      <c r="L980" s="25" t="s">
        <v>636</v>
      </c>
      <c r="R980" s="18" t="s">
        <v>1501</v>
      </c>
      <c r="S980" s="18" t="s">
        <v>1502</v>
      </c>
      <c r="U980" s="29" t="s">
        <v>2135</v>
      </c>
      <c r="AB980" s="27">
        <v>41141.646539351852</v>
      </c>
    </row>
    <row r="981" spans="1:28" ht="102" x14ac:dyDescent="0.2">
      <c r="A981" s="24">
        <v>980</v>
      </c>
      <c r="B981" s="18" t="s">
        <v>1188</v>
      </c>
      <c r="C981" s="18">
        <v>189</v>
      </c>
      <c r="D981" s="18">
        <v>2</v>
      </c>
      <c r="E981" s="25" t="s">
        <v>260</v>
      </c>
      <c r="F981" s="25" t="s">
        <v>261</v>
      </c>
      <c r="G981" s="25" t="s">
        <v>194</v>
      </c>
      <c r="H981" s="18" t="s">
        <v>58</v>
      </c>
      <c r="I981" s="18" t="s">
        <v>59</v>
      </c>
      <c r="J981" s="26">
        <v>75.430000305175781</v>
      </c>
      <c r="K981" s="25">
        <v>43</v>
      </c>
      <c r="L981" s="25" t="s">
        <v>260</v>
      </c>
      <c r="R981" s="18" t="s">
        <v>1503</v>
      </c>
      <c r="S981" s="18" t="s">
        <v>1032</v>
      </c>
      <c r="U981" s="29" t="s">
        <v>2135</v>
      </c>
      <c r="AB981" s="27">
        <v>41141.646539351852</v>
      </c>
    </row>
    <row r="982" spans="1:28" ht="165.75" x14ac:dyDescent="0.2">
      <c r="A982" s="24">
        <v>981</v>
      </c>
      <c r="B982" s="18" t="s">
        <v>1188</v>
      </c>
      <c r="C982" s="18">
        <v>189</v>
      </c>
      <c r="D982" s="18">
        <v>2</v>
      </c>
      <c r="E982" s="25" t="s">
        <v>512</v>
      </c>
      <c r="F982" s="25" t="s">
        <v>513</v>
      </c>
      <c r="G982" s="25" t="s">
        <v>74</v>
      </c>
      <c r="H982" s="18" t="s">
        <v>58</v>
      </c>
      <c r="I982" s="18" t="s">
        <v>59</v>
      </c>
      <c r="J982" s="26">
        <v>76.519996643066406</v>
      </c>
      <c r="K982" s="25">
        <v>52</v>
      </c>
      <c r="L982" s="25" t="s">
        <v>512</v>
      </c>
      <c r="R982" s="18" t="s">
        <v>1504</v>
      </c>
      <c r="S982" s="18" t="s">
        <v>1505</v>
      </c>
      <c r="U982" s="29" t="s">
        <v>2129</v>
      </c>
      <c r="AB982" s="27">
        <v>41141.646539351852</v>
      </c>
    </row>
    <row r="983" spans="1:28" ht="114.75" x14ac:dyDescent="0.2">
      <c r="A983" s="24">
        <v>982</v>
      </c>
      <c r="B983" s="18" t="s">
        <v>1188</v>
      </c>
      <c r="C983" s="18">
        <v>189</v>
      </c>
      <c r="D983" s="18">
        <v>2</v>
      </c>
      <c r="E983" s="25" t="s">
        <v>512</v>
      </c>
      <c r="F983" s="25" t="s">
        <v>513</v>
      </c>
      <c r="G983" s="25" t="s">
        <v>207</v>
      </c>
      <c r="H983" s="18" t="s">
        <v>58</v>
      </c>
      <c r="I983" s="18" t="s">
        <v>59</v>
      </c>
      <c r="J983" s="26">
        <v>76.620002746582031</v>
      </c>
      <c r="K983" s="25">
        <v>62</v>
      </c>
      <c r="L983" s="25" t="s">
        <v>512</v>
      </c>
      <c r="R983" s="18" t="s">
        <v>1506</v>
      </c>
      <c r="S983" s="18" t="s">
        <v>1507</v>
      </c>
      <c r="U983" s="29" t="s">
        <v>2129</v>
      </c>
      <c r="AB983" s="27">
        <v>41141.646539351852</v>
      </c>
    </row>
    <row r="984" spans="1:28" ht="63.75" x14ac:dyDescent="0.2">
      <c r="A984" s="24">
        <v>983</v>
      </c>
      <c r="B984" s="18" t="s">
        <v>1188</v>
      </c>
      <c r="C984" s="18">
        <v>189</v>
      </c>
      <c r="D984" s="18">
        <v>2</v>
      </c>
      <c r="E984" s="25" t="s">
        <v>1478</v>
      </c>
      <c r="F984" s="25" t="s">
        <v>518</v>
      </c>
      <c r="G984" s="25" t="s">
        <v>308</v>
      </c>
      <c r="H984" s="18" t="s">
        <v>58</v>
      </c>
      <c r="I984" s="18" t="s">
        <v>59</v>
      </c>
      <c r="J984" s="26">
        <v>77.300003051757812</v>
      </c>
      <c r="K984" s="25">
        <v>30</v>
      </c>
      <c r="L984" s="25" t="s">
        <v>1478</v>
      </c>
      <c r="R984" s="18" t="s">
        <v>1508</v>
      </c>
      <c r="S984" s="18" t="s">
        <v>1352</v>
      </c>
      <c r="U984" s="29" t="s">
        <v>2136</v>
      </c>
      <c r="V984" s="29" t="s">
        <v>2146</v>
      </c>
      <c r="AB984" s="27">
        <v>41141.646539351852</v>
      </c>
    </row>
    <row r="985" spans="1:28" ht="51" x14ac:dyDescent="0.2">
      <c r="A985" s="24">
        <v>984</v>
      </c>
      <c r="B985" s="18" t="s">
        <v>1188</v>
      </c>
      <c r="C985" s="18">
        <v>189</v>
      </c>
      <c r="D985" s="18">
        <v>2</v>
      </c>
      <c r="E985" s="25" t="s">
        <v>1478</v>
      </c>
      <c r="F985" s="25" t="s">
        <v>518</v>
      </c>
      <c r="G985" s="25" t="s">
        <v>166</v>
      </c>
      <c r="H985" s="18" t="s">
        <v>143</v>
      </c>
      <c r="I985" s="18" t="s">
        <v>59</v>
      </c>
      <c r="J985" s="26">
        <v>77.540000915527344</v>
      </c>
      <c r="K985" s="25">
        <v>54</v>
      </c>
      <c r="L985" s="25" t="s">
        <v>1478</v>
      </c>
      <c r="R985" s="18" t="s">
        <v>1509</v>
      </c>
      <c r="S985" s="18" t="s">
        <v>1352</v>
      </c>
      <c r="U985" s="18" t="s">
        <v>2137</v>
      </c>
      <c r="AB985" s="27">
        <v>41141.646539351852</v>
      </c>
    </row>
    <row r="986" spans="1:28" ht="76.5" x14ac:dyDescent="0.2">
      <c r="A986" s="24">
        <v>985</v>
      </c>
      <c r="B986" s="18" t="s">
        <v>1188</v>
      </c>
      <c r="C986" s="18">
        <v>189</v>
      </c>
      <c r="D986" s="18">
        <v>2</v>
      </c>
      <c r="E986" s="25" t="s">
        <v>574</v>
      </c>
      <c r="F986" s="25" t="s">
        <v>575</v>
      </c>
      <c r="G986" s="25" t="s">
        <v>348</v>
      </c>
      <c r="H986" s="18" t="s">
        <v>58</v>
      </c>
      <c r="I986" s="18" t="s">
        <v>59</v>
      </c>
      <c r="J986" s="26">
        <v>89.110000610351562</v>
      </c>
      <c r="K986" s="25">
        <v>11</v>
      </c>
      <c r="L986" s="25" t="s">
        <v>574</v>
      </c>
      <c r="R986" s="18" t="s">
        <v>1510</v>
      </c>
      <c r="S986" s="18" t="s">
        <v>1511</v>
      </c>
      <c r="U986" s="29" t="s">
        <v>2136</v>
      </c>
      <c r="V986" s="29" t="s">
        <v>2142</v>
      </c>
      <c r="AB986" s="27">
        <v>41141.646539351852</v>
      </c>
    </row>
    <row r="987" spans="1:28" ht="89.25" x14ac:dyDescent="0.2">
      <c r="A987" s="24">
        <v>986</v>
      </c>
      <c r="B987" s="18" t="s">
        <v>2126</v>
      </c>
      <c r="C987" s="18">
        <v>189</v>
      </c>
      <c r="D987" s="18">
        <v>2</v>
      </c>
      <c r="E987" s="25" t="s">
        <v>189</v>
      </c>
      <c r="F987" s="25" t="s">
        <v>190</v>
      </c>
      <c r="G987" s="25" t="s">
        <v>65</v>
      </c>
      <c r="H987" s="18" t="s">
        <v>58</v>
      </c>
      <c r="I987" s="18" t="s">
        <v>59</v>
      </c>
      <c r="J987" s="26">
        <v>5.1500000953674316</v>
      </c>
      <c r="K987" s="25">
        <v>15</v>
      </c>
      <c r="L987" s="25" t="s">
        <v>189</v>
      </c>
      <c r="R987" s="18" t="s">
        <v>191</v>
      </c>
      <c r="S987" s="18" t="s">
        <v>140</v>
      </c>
      <c r="U987" s="18" t="s">
        <v>2129</v>
      </c>
      <c r="AB987" s="27">
        <v>41141.680925925924</v>
      </c>
    </row>
    <row r="988" spans="1:28" ht="89.25" x14ac:dyDescent="0.2">
      <c r="A988" s="24">
        <v>987</v>
      </c>
      <c r="B988" s="18" t="s">
        <v>2126</v>
      </c>
      <c r="C988" s="18">
        <v>189</v>
      </c>
      <c r="D988" s="18">
        <v>2</v>
      </c>
      <c r="E988" s="25" t="s">
        <v>189</v>
      </c>
      <c r="F988" s="25" t="s">
        <v>190</v>
      </c>
      <c r="G988" s="25" t="s">
        <v>70</v>
      </c>
      <c r="H988" s="18" t="s">
        <v>58</v>
      </c>
      <c r="I988" s="18" t="s">
        <v>59</v>
      </c>
      <c r="J988" s="26">
        <v>5.2199997901916504</v>
      </c>
      <c r="K988" s="25">
        <v>22</v>
      </c>
      <c r="L988" s="25" t="s">
        <v>189</v>
      </c>
      <c r="R988" s="18" t="s">
        <v>192</v>
      </c>
      <c r="S988" s="18" t="s">
        <v>140</v>
      </c>
      <c r="U988" s="18" t="s">
        <v>2129</v>
      </c>
      <c r="AB988" s="27">
        <v>41141.680925925924</v>
      </c>
    </row>
    <row r="989" spans="1:28" ht="127.5" x14ac:dyDescent="0.2">
      <c r="A989" s="24">
        <v>988</v>
      </c>
      <c r="B989" s="18" t="s">
        <v>2126</v>
      </c>
      <c r="C989" s="18">
        <v>189</v>
      </c>
      <c r="D989" s="18">
        <v>2</v>
      </c>
      <c r="E989" s="25" t="s">
        <v>157</v>
      </c>
      <c r="F989" s="25" t="s">
        <v>84</v>
      </c>
      <c r="G989" s="25" t="s">
        <v>94</v>
      </c>
      <c r="H989" s="18" t="s">
        <v>58</v>
      </c>
      <c r="I989" s="18" t="s">
        <v>59</v>
      </c>
      <c r="J989" s="26">
        <v>6.309999942779541</v>
      </c>
      <c r="K989" s="25">
        <v>31</v>
      </c>
      <c r="L989" s="25" t="s">
        <v>157</v>
      </c>
      <c r="R989" s="18" t="s">
        <v>196</v>
      </c>
      <c r="S989" s="18" t="s">
        <v>197</v>
      </c>
      <c r="U989" s="18" t="s">
        <v>2135</v>
      </c>
      <c r="V989" s="18" t="s">
        <v>2129</v>
      </c>
      <c r="AB989" s="27">
        <v>41141.680925925924</v>
      </c>
    </row>
    <row r="990" spans="1:28" ht="51" x14ac:dyDescent="0.2">
      <c r="A990" s="24">
        <v>989</v>
      </c>
      <c r="B990" s="18" t="s">
        <v>2126</v>
      </c>
      <c r="C990" s="18">
        <v>189</v>
      </c>
      <c r="D990" s="18">
        <v>2</v>
      </c>
      <c r="E990" s="25" t="s">
        <v>157</v>
      </c>
      <c r="F990" s="25" t="s">
        <v>84</v>
      </c>
      <c r="G990" s="25" t="s">
        <v>198</v>
      </c>
      <c r="H990" s="18" t="s">
        <v>58</v>
      </c>
      <c r="I990" s="18" t="s">
        <v>59</v>
      </c>
      <c r="J990" s="26">
        <v>6.4000000953674316</v>
      </c>
      <c r="K990" s="25">
        <v>40</v>
      </c>
      <c r="L990" s="25" t="s">
        <v>157</v>
      </c>
      <c r="R990" s="18" t="s">
        <v>199</v>
      </c>
      <c r="S990" s="18" t="s">
        <v>140</v>
      </c>
      <c r="U990" s="18" t="s">
        <v>2135</v>
      </c>
      <c r="V990" s="18" t="s">
        <v>2129</v>
      </c>
      <c r="AB990" s="27">
        <v>41141.680925925924</v>
      </c>
    </row>
    <row r="991" spans="1:28" ht="89.25" x14ac:dyDescent="0.2">
      <c r="A991" s="24">
        <v>990</v>
      </c>
      <c r="B991" s="18" t="s">
        <v>2126</v>
      </c>
      <c r="C991" s="18">
        <v>189</v>
      </c>
      <c r="D991" s="18">
        <v>2</v>
      </c>
      <c r="E991" s="25" t="s">
        <v>157</v>
      </c>
      <c r="F991" s="25" t="s">
        <v>84</v>
      </c>
      <c r="G991" s="25" t="s">
        <v>198</v>
      </c>
      <c r="H991" s="18" t="s">
        <v>58</v>
      </c>
      <c r="I991" s="18" t="s">
        <v>59</v>
      </c>
      <c r="J991" s="26">
        <v>6.4000000953674316</v>
      </c>
      <c r="K991" s="25">
        <v>40</v>
      </c>
      <c r="L991" s="25" t="s">
        <v>157</v>
      </c>
      <c r="R991" s="18" t="s">
        <v>200</v>
      </c>
      <c r="S991" s="18" t="s">
        <v>201</v>
      </c>
      <c r="U991" s="18" t="s">
        <v>2135</v>
      </c>
      <c r="V991" s="18" t="s">
        <v>2129</v>
      </c>
      <c r="AB991" s="27">
        <v>41141.680925925924</v>
      </c>
    </row>
    <row r="992" spans="1:28" ht="114.75" x14ac:dyDescent="0.2">
      <c r="A992" s="24">
        <v>991</v>
      </c>
      <c r="B992" s="18" t="s">
        <v>2126</v>
      </c>
      <c r="C992" s="18">
        <v>189</v>
      </c>
      <c r="D992" s="18">
        <v>2</v>
      </c>
      <c r="E992" s="25" t="s">
        <v>157</v>
      </c>
      <c r="F992" s="25" t="s">
        <v>84</v>
      </c>
      <c r="G992" s="25" t="s">
        <v>171</v>
      </c>
      <c r="H992" s="18" t="s">
        <v>58</v>
      </c>
      <c r="I992" s="18" t="s">
        <v>59</v>
      </c>
      <c r="J992" s="26">
        <v>6.6100001335144043</v>
      </c>
      <c r="K992" s="25">
        <v>61</v>
      </c>
      <c r="L992" s="25" t="s">
        <v>157</v>
      </c>
      <c r="R992" s="18" t="s">
        <v>205</v>
      </c>
      <c r="S992" s="18" t="s">
        <v>2127</v>
      </c>
      <c r="U992" s="18" t="s">
        <v>2135</v>
      </c>
      <c r="V992" s="18" t="s">
        <v>2129</v>
      </c>
      <c r="AB992" s="27">
        <v>41141.680925925924</v>
      </c>
    </row>
    <row r="993" spans="1:28" ht="63.75" x14ac:dyDescent="0.2">
      <c r="A993" s="24">
        <v>992</v>
      </c>
      <c r="B993" s="18" t="s">
        <v>2126</v>
      </c>
      <c r="C993" s="18">
        <v>189</v>
      </c>
      <c r="D993" s="18">
        <v>2</v>
      </c>
      <c r="E993" s="25" t="s">
        <v>214</v>
      </c>
      <c r="F993" s="25" t="s">
        <v>215</v>
      </c>
      <c r="G993" s="25" t="s">
        <v>94</v>
      </c>
      <c r="H993" s="18" t="s">
        <v>58</v>
      </c>
      <c r="I993" s="18" t="s">
        <v>59</v>
      </c>
      <c r="J993" s="26">
        <v>34.310001373291016</v>
      </c>
      <c r="K993" s="25">
        <v>31</v>
      </c>
      <c r="L993" s="25" t="s">
        <v>214</v>
      </c>
      <c r="R993" s="18" t="s">
        <v>216</v>
      </c>
      <c r="S993" s="18" t="s">
        <v>217</v>
      </c>
      <c r="U993" s="18" t="s">
        <v>2129</v>
      </c>
      <c r="AB993" s="27">
        <v>41141.680925925924</v>
      </c>
    </row>
    <row r="994" spans="1:28" ht="63.75" x14ac:dyDescent="0.2">
      <c r="A994" s="24">
        <v>993</v>
      </c>
      <c r="B994" s="18" t="s">
        <v>2126</v>
      </c>
      <c r="C994" s="18">
        <v>189</v>
      </c>
      <c r="D994" s="18">
        <v>2</v>
      </c>
      <c r="E994" s="25" t="s">
        <v>63</v>
      </c>
      <c r="F994" s="25" t="s">
        <v>263</v>
      </c>
      <c r="G994" s="25" t="s">
        <v>57</v>
      </c>
      <c r="H994" s="18" t="s">
        <v>143</v>
      </c>
      <c r="I994" s="18" t="s">
        <v>59</v>
      </c>
      <c r="J994" s="26">
        <v>228.28999328613281</v>
      </c>
      <c r="K994" s="25">
        <v>29</v>
      </c>
      <c r="L994" s="25" t="s">
        <v>63</v>
      </c>
      <c r="R994" s="18" t="s">
        <v>264</v>
      </c>
      <c r="S994" s="18" t="s">
        <v>140</v>
      </c>
      <c r="U994" s="18" t="s">
        <v>2137</v>
      </c>
      <c r="AB994" s="27">
        <v>41141.680925925924</v>
      </c>
    </row>
    <row r="995" spans="1:28" ht="76.5" x14ac:dyDescent="0.2">
      <c r="A995" s="24">
        <v>994</v>
      </c>
      <c r="B995" s="18" t="s">
        <v>2126</v>
      </c>
      <c r="C995" s="18">
        <v>189</v>
      </c>
      <c r="D995" s="18">
        <v>2</v>
      </c>
      <c r="E995" s="25" t="s">
        <v>112</v>
      </c>
      <c r="F995" s="25" t="s">
        <v>113</v>
      </c>
      <c r="G995" s="25" t="s">
        <v>114</v>
      </c>
      <c r="H995" s="18" t="s">
        <v>58</v>
      </c>
      <c r="I995" s="18" t="s">
        <v>59</v>
      </c>
      <c r="J995" s="26">
        <v>230.19000244140625</v>
      </c>
      <c r="K995" s="25">
        <v>19</v>
      </c>
      <c r="L995" s="25" t="s">
        <v>112</v>
      </c>
      <c r="R995" s="18" t="s">
        <v>265</v>
      </c>
      <c r="S995" s="18" t="s">
        <v>266</v>
      </c>
      <c r="U995" s="18" t="s">
        <v>2129</v>
      </c>
      <c r="AB995" s="27">
        <v>41141.680925925924</v>
      </c>
    </row>
    <row r="996" spans="1:28" ht="63.75" x14ac:dyDescent="0.2">
      <c r="A996" s="24">
        <v>995</v>
      </c>
      <c r="B996" s="18" t="s">
        <v>2126</v>
      </c>
      <c r="C996" s="18">
        <v>189</v>
      </c>
      <c r="D996" s="18">
        <v>2</v>
      </c>
      <c r="E996" s="25" t="s">
        <v>267</v>
      </c>
      <c r="F996" s="25" t="s">
        <v>113</v>
      </c>
      <c r="G996" s="25" t="s">
        <v>215</v>
      </c>
      <c r="H996" s="18" t="s">
        <v>58</v>
      </c>
      <c r="I996" s="18" t="s">
        <v>59</v>
      </c>
      <c r="J996" s="26">
        <v>230.33999633789063</v>
      </c>
      <c r="K996" s="25">
        <v>34</v>
      </c>
      <c r="L996" s="25" t="s">
        <v>267</v>
      </c>
      <c r="R996" s="18" t="s">
        <v>270</v>
      </c>
      <c r="S996" s="18" t="s">
        <v>266</v>
      </c>
      <c r="U996" s="18" t="s">
        <v>2129</v>
      </c>
      <c r="AB996" s="27">
        <v>41141.680925925924</v>
      </c>
    </row>
    <row r="997" spans="1:28" ht="102" x14ac:dyDescent="0.2">
      <c r="A997" s="24">
        <v>996</v>
      </c>
      <c r="B997" s="18" t="s">
        <v>2126</v>
      </c>
      <c r="C997" s="18">
        <v>189</v>
      </c>
      <c r="D997" s="18">
        <v>2</v>
      </c>
      <c r="E997" s="25" t="s">
        <v>68</v>
      </c>
      <c r="F997" s="25" t="s">
        <v>69</v>
      </c>
      <c r="G997" s="25" t="s">
        <v>262</v>
      </c>
      <c r="H997" s="18" t="s">
        <v>58</v>
      </c>
      <c r="I997" s="18" t="s">
        <v>59</v>
      </c>
      <c r="J997" s="26">
        <v>233.46000671386719</v>
      </c>
      <c r="K997" s="25">
        <v>46</v>
      </c>
      <c r="L997" s="25" t="s">
        <v>68</v>
      </c>
      <c r="R997" s="18" t="s">
        <v>271</v>
      </c>
      <c r="S997" s="18" t="s">
        <v>272</v>
      </c>
      <c r="U997" s="18" t="s">
        <v>2129</v>
      </c>
      <c r="AB997" s="27">
        <v>41141.680925925924</v>
      </c>
    </row>
    <row r="998" spans="1:28" ht="51" x14ac:dyDescent="0.2">
      <c r="A998" s="24">
        <v>997</v>
      </c>
      <c r="B998" s="18" t="s">
        <v>2126</v>
      </c>
      <c r="C998" s="18">
        <v>189</v>
      </c>
      <c r="D998" s="18">
        <v>2</v>
      </c>
      <c r="E998" s="25" t="s">
        <v>68</v>
      </c>
      <c r="F998" s="25" t="s">
        <v>69</v>
      </c>
      <c r="G998" s="25" t="s">
        <v>234</v>
      </c>
      <c r="H998" s="18" t="s">
        <v>58</v>
      </c>
      <c r="I998" s="18" t="s">
        <v>59</v>
      </c>
      <c r="J998" s="26">
        <v>233.1300048828125</v>
      </c>
      <c r="K998" s="25">
        <v>13</v>
      </c>
      <c r="L998" s="25" t="s">
        <v>68</v>
      </c>
      <c r="R998" s="18" t="s">
        <v>273</v>
      </c>
      <c r="S998" s="18" t="s">
        <v>140</v>
      </c>
      <c r="U998" s="18" t="s">
        <v>2129</v>
      </c>
      <c r="AB998" s="27">
        <v>41141.680925925924</v>
      </c>
    </row>
    <row r="999" spans="1:28" ht="63.75" x14ac:dyDescent="0.2">
      <c r="A999" s="24">
        <v>998</v>
      </c>
      <c r="B999" s="18" t="s">
        <v>2126</v>
      </c>
      <c r="C999" s="18">
        <v>189</v>
      </c>
      <c r="D999" s="18">
        <v>2</v>
      </c>
      <c r="E999" s="25" t="s">
        <v>277</v>
      </c>
      <c r="F999" s="25" t="s">
        <v>126</v>
      </c>
      <c r="G999" s="25" t="s">
        <v>278</v>
      </c>
      <c r="H999" s="18" t="s">
        <v>58</v>
      </c>
      <c r="I999" s="18" t="s">
        <v>59</v>
      </c>
      <c r="J999" s="26">
        <v>243.25</v>
      </c>
      <c r="K999" s="25">
        <v>25</v>
      </c>
      <c r="L999" s="25" t="s">
        <v>277</v>
      </c>
      <c r="R999" s="18" t="s">
        <v>279</v>
      </c>
      <c r="S999" s="18" t="s">
        <v>272</v>
      </c>
      <c r="U999" s="18" t="s">
        <v>2129</v>
      </c>
      <c r="AB999" s="27">
        <v>41141.680925925924</v>
      </c>
    </row>
  </sheetData>
  <autoFilter ref="A1:AD999"/>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tabSelected="1" zoomScale="140" zoomScaleNormal="140" workbookViewId="0">
      <selection activeCell="H4" sqref="H4"/>
    </sheetView>
  </sheetViews>
  <sheetFormatPr defaultRowHeight="12.75" x14ac:dyDescent="0.2"/>
  <cols>
    <col min="5" max="5" width="7.85546875" customWidth="1"/>
    <col min="6" max="6" width="8.85546875" customWidth="1"/>
    <col min="7" max="7" width="8.42578125" customWidth="1"/>
    <col min="8" max="8" width="10" customWidth="1"/>
    <col min="261" max="261" width="7.85546875" customWidth="1"/>
    <col min="262" max="263" width="8.42578125" customWidth="1"/>
    <col min="264" max="264" width="10" customWidth="1"/>
    <col min="517" max="517" width="7.85546875" customWidth="1"/>
    <col min="518" max="519" width="8.42578125" customWidth="1"/>
    <col min="520" max="520" width="10" customWidth="1"/>
    <col min="773" max="773" width="7.85546875" customWidth="1"/>
    <col min="774" max="775" width="8.42578125" customWidth="1"/>
    <col min="776" max="776" width="10" customWidth="1"/>
    <col min="1029" max="1029" width="7.85546875" customWidth="1"/>
    <col min="1030" max="1031" width="8.42578125" customWidth="1"/>
    <col min="1032" max="1032" width="10" customWidth="1"/>
    <col min="1285" max="1285" width="7.85546875" customWidth="1"/>
    <col min="1286" max="1287" width="8.42578125" customWidth="1"/>
    <col min="1288" max="1288" width="10" customWidth="1"/>
    <col min="1541" max="1541" width="7.85546875" customWidth="1"/>
    <col min="1542" max="1543" width="8.42578125" customWidth="1"/>
    <col min="1544" max="1544" width="10" customWidth="1"/>
    <col min="1797" max="1797" width="7.85546875" customWidth="1"/>
    <col min="1798" max="1799" width="8.42578125" customWidth="1"/>
    <col min="1800" max="1800" width="10" customWidth="1"/>
    <col min="2053" max="2053" width="7.85546875" customWidth="1"/>
    <col min="2054" max="2055" width="8.42578125" customWidth="1"/>
    <col min="2056" max="2056" width="10" customWidth="1"/>
    <col min="2309" max="2309" width="7.85546875" customWidth="1"/>
    <col min="2310" max="2311" width="8.42578125" customWidth="1"/>
    <col min="2312" max="2312" width="10" customWidth="1"/>
    <col min="2565" max="2565" width="7.85546875" customWidth="1"/>
    <col min="2566" max="2567" width="8.42578125" customWidth="1"/>
    <col min="2568" max="2568" width="10" customWidth="1"/>
    <col min="2821" max="2821" width="7.85546875" customWidth="1"/>
    <col min="2822" max="2823" width="8.42578125" customWidth="1"/>
    <col min="2824" max="2824" width="10" customWidth="1"/>
    <col min="3077" max="3077" width="7.85546875" customWidth="1"/>
    <col min="3078" max="3079" width="8.42578125" customWidth="1"/>
    <col min="3080" max="3080" width="10" customWidth="1"/>
    <col min="3333" max="3333" width="7.85546875" customWidth="1"/>
    <col min="3334" max="3335" width="8.42578125" customWidth="1"/>
    <col min="3336" max="3336" width="10" customWidth="1"/>
    <col min="3589" max="3589" width="7.85546875" customWidth="1"/>
    <col min="3590" max="3591" width="8.42578125" customWidth="1"/>
    <col min="3592" max="3592" width="10" customWidth="1"/>
    <col min="3845" max="3845" width="7.85546875" customWidth="1"/>
    <col min="3846" max="3847" width="8.42578125" customWidth="1"/>
    <col min="3848" max="3848" width="10" customWidth="1"/>
    <col min="4101" max="4101" width="7.85546875" customWidth="1"/>
    <col min="4102" max="4103" width="8.42578125" customWidth="1"/>
    <col min="4104" max="4104" width="10" customWidth="1"/>
    <col min="4357" max="4357" width="7.85546875" customWidth="1"/>
    <col min="4358" max="4359" width="8.42578125" customWidth="1"/>
    <col min="4360" max="4360" width="10" customWidth="1"/>
    <col min="4613" max="4613" width="7.85546875" customWidth="1"/>
    <col min="4614" max="4615" width="8.42578125" customWidth="1"/>
    <col min="4616" max="4616" width="10" customWidth="1"/>
    <col min="4869" max="4869" width="7.85546875" customWidth="1"/>
    <col min="4870" max="4871" width="8.42578125" customWidth="1"/>
    <col min="4872" max="4872" width="10" customWidth="1"/>
    <col min="5125" max="5125" width="7.85546875" customWidth="1"/>
    <col min="5126" max="5127" width="8.42578125" customWidth="1"/>
    <col min="5128" max="5128" width="10" customWidth="1"/>
    <col min="5381" max="5381" width="7.85546875" customWidth="1"/>
    <col min="5382" max="5383" width="8.42578125" customWidth="1"/>
    <col min="5384" max="5384" width="10" customWidth="1"/>
    <col min="5637" max="5637" width="7.85546875" customWidth="1"/>
    <col min="5638" max="5639" width="8.42578125" customWidth="1"/>
    <col min="5640" max="5640" width="10" customWidth="1"/>
    <col min="5893" max="5893" width="7.85546875" customWidth="1"/>
    <col min="5894" max="5895" width="8.42578125" customWidth="1"/>
    <col min="5896" max="5896" width="10" customWidth="1"/>
    <col min="6149" max="6149" width="7.85546875" customWidth="1"/>
    <col min="6150" max="6151" width="8.42578125" customWidth="1"/>
    <col min="6152" max="6152" width="10" customWidth="1"/>
    <col min="6405" max="6405" width="7.85546875" customWidth="1"/>
    <col min="6406" max="6407" width="8.42578125" customWidth="1"/>
    <col min="6408" max="6408" width="10" customWidth="1"/>
    <col min="6661" max="6661" width="7.85546875" customWidth="1"/>
    <col min="6662" max="6663" width="8.42578125" customWidth="1"/>
    <col min="6664" max="6664" width="10" customWidth="1"/>
    <col min="6917" max="6917" width="7.85546875" customWidth="1"/>
    <col min="6918" max="6919" width="8.42578125" customWidth="1"/>
    <col min="6920" max="6920" width="10" customWidth="1"/>
    <col min="7173" max="7173" width="7.85546875" customWidth="1"/>
    <col min="7174" max="7175" width="8.42578125" customWidth="1"/>
    <col min="7176" max="7176" width="10" customWidth="1"/>
    <col min="7429" max="7429" width="7.85546875" customWidth="1"/>
    <col min="7430" max="7431" width="8.42578125" customWidth="1"/>
    <col min="7432" max="7432" width="10" customWidth="1"/>
    <col min="7685" max="7685" width="7.85546875" customWidth="1"/>
    <col min="7686" max="7687" width="8.42578125" customWidth="1"/>
    <col min="7688" max="7688" width="10" customWidth="1"/>
    <col min="7941" max="7941" width="7.85546875" customWidth="1"/>
    <col min="7942" max="7943" width="8.42578125" customWidth="1"/>
    <col min="7944" max="7944" width="10" customWidth="1"/>
    <col min="8197" max="8197" width="7.85546875" customWidth="1"/>
    <col min="8198" max="8199" width="8.42578125" customWidth="1"/>
    <col min="8200" max="8200" width="10" customWidth="1"/>
    <col min="8453" max="8453" width="7.85546875" customWidth="1"/>
    <col min="8454" max="8455" width="8.42578125" customWidth="1"/>
    <col min="8456" max="8456" width="10" customWidth="1"/>
    <col min="8709" max="8709" width="7.85546875" customWidth="1"/>
    <col min="8710" max="8711" width="8.42578125" customWidth="1"/>
    <col min="8712" max="8712" width="10" customWidth="1"/>
    <col min="8965" max="8965" width="7.85546875" customWidth="1"/>
    <col min="8966" max="8967" width="8.42578125" customWidth="1"/>
    <col min="8968" max="8968" width="10" customWidth="1"/>
    <col min="9221" max="9221" width="7.85546875" customWidth="1"/>
    <col min="9222" max="9223" width="8.42578125" customWidth="1"/>
    <col min="9224" max="9224" width="10" customWidth="1"/>
    <col min="9477" max="9477" width="7.85546875" customWidth="1"/>
    <col min="9478" max="9479" width="8.42578125" customWidth="1"/>
    <col min="9480" max="9480" width="10" customWidth="1"/>
    <col min="9733" max="9733" width="7.85546875" customWidth="1"/>
    <col min="9734" max="9735" width="8.42578125" customWidth="1"/>
    <col min="9736" max="9736" width="10" customWidth="1"/>
    <col min="9989" max="9989" width="7.85546875" customWidth="1"/>
    <col min="9990" max="9991" width="8.42578125" customWidth="1"/>
    <col min="9992" max="9992" width="10" customWidth="1"/>
    <col min="10245" max="10245" width="7.85546875" customWidth="1"/>
    <col min="10246" max="10247" width="8.42578125" customWidth="1"/>
    <col min="10248" max="10248" width="10" customWidth="1"/>
    <col min="10501" max="10501" width="7.85546875" customWidth="1"/>
    <col min="10502" max="10503" width="8.42578125" customWidth="1"/>
    <col min="10504" max="10504" width="10" customWidth="1"/>
    <col min="10757" max="10757" width="7.85546875" customWidth="1"/>
    <col min="10758" max="10759" width="8.42578125" customWidth="1"/>
    <col min="10760" max="10760" width="10" customWidth="1"/>
    <col min="11013" max="11013" width="7.85546875" customWidth="1"/>
    <col min="11014" max="11015" width="8.42578125" customWidth="1"/>
    <col min="11016" max="11016" width="10" customWidth="1"/>
    <col min="11269" max="11269" width="7.85546875" customWidth="1"/>
    <col min="11270" max="11271" width="8.42578125" customWidth="1"/>
    <col min="11272" max="11272" width="10" customWidth="1"/>
    <col min="11525" max="11525" width="7.85546875" customWidth="1"/>
    <col min="11526" max="11527" width="8.42578125" customWidth="1"/>
    <col min="11528" max="11528" width="10" customWidth="1"/>
    <col min="11781" max="11781" width="7.85546875" customWidth="1"/>
    <col min="11782" max="11783" width="8.42578125" customWidth="1"/>
    <col min="11784" max="11784" width="10" customWidth="1"/>
    <col min="12037" max="12037" width="7.85546875" customWidth="1"/>
    <col min="12038" max="12039" width="8.42578125" customWidth="1"/>
    <col min="12040" max="12040" width="10" customWidth="1"/>
    <col min="12293" max="12293" width="7.85546875" customWidth="1"/>
    <col min="12294" max="12295" width="8.42578125" customWidth="1"/>
    <col min="12296" max="12296" width="10" customWidth="1"/>
    <col min="12549" max="12549" width="7.85546875" customWidth="1"/>
    <col min="12550" max="12551" width="8.42578125" customWidth="1"/>
    <col min="12552" max="12552" width="10" customWidth="1"/>
    <col min="12805" max="12805" width="7.85546875" customWidth="1"/>
    <col min="12806" max="12807" width="8.42578125" customWidth="1"/>
    <col min="12808" max="12808" width="10" customWidth="1"/>
    <col min="13061" max="13061" width="7.85546875" customWidth="1"/>
    <col min="13062" max="13063" width="8.42578125" customWidth="1"/>
    <col min="13064" max="13064" width="10" customWidth="1"/>
    <col min="13317" max="13317" width="7.85546875" customWidth="1"/>
    <col min="13318" max="13319" width="8.42578125" customWidth="1"/>
    <col min="13320" max="13320" width="10" customWidth="1"/>
    <col min="13573" max="13573" width="7.85546875" customWidth="1"/>
    <col min="13574" max="13575" width="8.42578125" customWidth="1"/>
    <col min="13576" max="13576" width="10" customWidth="1"/>
    <col min="13829" max="13829" width="7.85546875" customWidth="1"/>
    <col min="13830" max="13831" width="8.42578125" customWidth="1"/>
    <col min="13832" max="13832" width="10" customWidth="1"/>
    <col min="14085" max="14085" width="7.85546875" customWidth="1"/>
    <col min="14086" max="14087" width="8.42578125" customWidth="1"/>
    <col min="14088" max="14088" width="10" customWidth="1"/>
    <col min="14341" max="14341" width="7.85546875" customWidth="1"/>
    <col min="14342" max="14343" width="8.42578125" customWidth="1"/>
    <col min="14344" max="14344" width="10" customWidth="1"/>
    <col min="14597" max="14597" width="7.85546875" customWidth="1"/>
    <col min="14598" max="14599" width="8.42578125" customWidth="1"/>
    <col min="14600" max="14600" width="10" customWidth="1"/>
    <col min="14853" max="14853" width="7.85546875" customWidth="1"/>
    <col min="14854" max="14855" width="8.42578125" customWidth="1"/>
    <col min="14856" max="14856" width="10" customWidth="1"/>
    <col min="15109" max="15109" width="7.85546875" customWidth="1"/>
    <col min="15110" max="15111" width="8.42578125" customWidth="1"/>
    <col min="15112" max="15112" width="10" customWidth="1"/>
    <col min="15365" max="15365" width="7.85546875" customWidth="1"/>
    <col min="15366" max="15367" width="8.42578125" customWidth="1"/>
    <col min="15368" max="15368" width="10" customWidth="1"/>
    <col min="15621" max="15621" width="7.85546875" customWidth="1"/>
    <col min="15622" max="15623" width="8.42578125" customWidth="1"/>
    <col min="15624" max="15624" width="10" customWidth="1"/>
    <col min="15877" max="15877" width="7.85546875" customWidth="1"/>
    <col min="15878" max="15879" width="8.42578125" customWidth="1"/>
    <col min="15880" max="15880" width="10" customWidth="1"/>
    <col min="16133" max="16133" width="7.85546875" customWidth="1"/>
    <col min="16134" max="16135" width="8.42578125" customWidth="1"/>
    <col min="16136" max="16136" width="10" customWidth="1"/>
  </cols>
  <sheetData>
    <row r="1" spans="1:11" x14ac:dyDescent="0.2">
      <c r="A1" t="s">
        <v>2140</v>
      </c>
    </row>
    <row r="2" spans="1:11" ht="25.5" x14ac:dyDescent="0.2">
      <c r="B2" s="18" t="s">
        <v>143</v>
      </c>
      <c r="C2" s="18"/>
      <c r="D2" s="18">
        <f>COUNTIF(Comments!H2:'Comments'!H1000, B2)</f>
        <v>316</v>
      </c>
      <c r="E2" s="28" t="s">
        <v>2130</v>
      </c>
      <c r="F2" s="25" t="s">
        <v>2131</v>
      </c>
      <c r="G2" s="28" t="s">
        <v>2132</v>
      </c>
      <c r="H2" s="28" t="s">
        <v>2133</v>
      </c>
      <c r="I2" s="29" t="s">
        <v>2134</v>
      </c>
      <c r="J2" s="18"/>
      <c r="K2" s="26"/>
    </row>
    <row r="3" spans="1:11" x14ac:dyDescent="0.2">
      <c r="B3" s="18" t="s">
        <v>185</v>
      </c>
      <c r="C3" s="18"/>
      <c r="D3" s="18">
        <f>COUNTIF(Comments!H2:'Comments'!H1000, B3)</f>
        <v>87</v>
      </c>
      <c r="E3" s="28"/>
      <c r="F3" s="25"/>
      <c r="G3" s="28"/>
      <c r="H3" s="28"/>
      <c r="I3" s="29"/>
      <c r="J3" s="18"/>
      <c r="K3" s="26"/>
    </row>
    <row r="4" spans="1:11" x14ac:dyDescent="0.2">
      <c r="B4" s="18" t="s">
        <v>58</v>
      </c>
      <c r="C4" s="18"/>
      <c r="D4" s="18">
        <f>COUNTIF(Comments!H2:'Comments'!H1000, B4)</f>
        <v>595</v>
      </c>
      <c r="E4" s="30"/>
      <c r="F4" s="30"/>
      <c r="G4" s="30"/>
      <c r="H4" s="30"/>
      <c r="I4" s="30"/>
      <c r="J4" s="30"/>
      <c r="K4" s="26"/>
    </row>
    <row r="5" spans="1:11" x14ac:dyDescent="0.2">
      <c r="B5" s="18" t="s">
        <v>2135</v>
      </c>
      <c r="C5" s="18"/>
      <c r="D5" s="18">
        <f>COUNTIF(Comments!U2:'Comments'!U1302, B5)</f>
        <v>245</v>
      </c>
      <c r="E5" s="30">
        <f>SUMPRODUCT((Comments!U2:'Comments'!U1304=B5) * (Comments!W2:'Comments'!W1304=E2))</f>
        <v>0</v>
      </c>
      <c r="F5" s="30">
        <f>SUMPRODUCT((Comments!U2:'Comments'!U1304=B5) * (Comments!W2:'Comments'!W1304=F2))</f>
        <v>0</v>
      </c>
      <c r="G5" s="30">
        <f>SUMPRODUCT((Comments!U2:'Comments'!U1304=B5) * (Comments!T2:'Comments'!T1304&lt;&gt;""))</f>
        <v>0</v>
      </c>
      <c r="H5" s="30">
        <f>SUMPRODUCT((Comments!U2:'Comments'!U1304=B5) * (Comments!W2:'Comments'!W1304=H2))</f>
        <v>0</v>
      </c>
      <c r="I5" s="30">
        <f>D5-E5-F5-G5</f>
        <v>245</v>
      </c>
      <c r="J5" s="30"/>
      <c r="K5" s="26"/>
    </row>
    <row r="6" spans="1:11" x14ac:dyDescent="0.2">
      <c r="B6" s="18" t="s">
        <v>2136</v>
      </c>
      <c r="C6" s="18"/>
      <c r="D6" s="18">
        <f>COUNTIF(Comments!U2:'Comments'!U1303, B6)</f>
        <v>142</v>
      </c>
      <c r="E6" s="30">
        <f>SUMPRODUCT((Comments!U2:'Comments'!U1304=B6) * (Comments!W2:'Comments'!W1304=E2))</f>
        <v>0</v>
      </c>
      <c r="F6" s="30">
        <f>SUMPRODUCT((Comments!U2:'Comments'!U1304=B6) * (Comments!W2:'Comments'!W1304=F2))</f>
        <v>0</v>
      </c>
      <c r="G6" s="30">
        <f>SUMPRODUCT((Comments!U2:'Comments'!U1304=B6) * (Comments!T2:'Comments'!T1304&lt;&gt;""))</f>
        <v>0</v>
      </c>
      <c r="H6" s="30">
        <f>SUMPRODUCT((Comments!U2:'Comments'!U1304=B6) * (Comments!W2:'Comments'!W1304=H2))</f>
        <v>0</v>
      </c>
      <c r="I6" s="30">
        <f>D6-E6-F6-G6-H6</f>
        <v>142</v>
      </c>
      <c r="J6" s="30"/>
      <c r="K6" s="26"/>
    </row>
    <row r="7" spans="1:11" x14ac:dyDescent="0.2">
      <c r="B7" s="18" t="s">
        <v>2129</v>
      </c>
      <c r="C7" s="18"/>
      <c r="D7" s="18">
        <f>COUNTIF(Comments!U2:'Comments'!U1304, B7)</f>
        <v>294</v>
      </c>
      <c r="E7" s="30">
        <f>SUMPRODUCT((Comments!U2:'Comments'!U1304=B7) * (Comments!W2:'Comments'!W1304=E2))</f>
        <v>0</v>
      </c>
      <c r="F7" s="30">
        <f>SUMPRODUCT((Comments!U2:'Comments'!U1304=B7) * (Comments!W2:'Comments'!W1304=F2))</f>
        <v>0</v>
      </c>
      <c r="G7" s="30">
        <f>SUMPRODUCT((Comments!U2:'Comments'!U1304=B7) * (Comments!T2:'Comments'!T1304&lt;&gt;""))</f>
        <v>0</v>
      </c>
      <c r="H7" s="30">
        <f>SUMPRODUCT((Comments!U2:'Comments'!U1304=B7) * (Comments!W2:'Comments'!W1304=H2))</f>
        <v>0</v>
      </c>
      <c r="I7" s="30">
        <f>D7-E7-F7-G7</f>
        <v>294</v>
      </c>
      <c r="J7" s="30"/>
      <c r="K7" s="26"/>
    </row>
    <row r="8" spans="1:11" x14ac:dyDescent="0.2">
      <c r="B8" s="18" t="s">
        <v>2137</v>
      </c>
      <c r="C8" s="18"/>
      <c r="D8" s="18">
        <f>COUNTIF(Comments!U2:'Comments'!U1305, B8)</f>
        <v>317</v>
      </c>
      <c r="E8" s="30">
        <f>SUMPRODUCT((Comments!U2:'Comments'!U1304=B8) * (Comments!W2:'Comments'!W1304=E2))</f>
        <v>0</v>
      </c>
      <c r="F8" s="30">
        <f>SUMPRODUCT((Comments!U2:'Comments'!U1304=B8) * (Comments!W2:'Comments'!W1304=F2))</f>
        <v>0</v>
      </c>
      <c r="G8" s="30">
        <f>SUMPRODUCT((Comments!U2:'Comments'!U1304=B8) * (Comments!T2:'Comments'!T1304&lt;&gt;""))</f>
        <v>0</v>
      </c>
      <c r="H8" s="30">
        <f>SUMPRODUCT((Comments!U2:'Comments'!U1304=B8) * (Comments!W2:'Comments'!W1304=H2))</f>
        <v>0</v>
      </c>
      <c r="I8" s="30">
        <f>D8-E8-F8-G8</f>
        <v>317</v>
      </c>
      <c r="J8" s="30"/>
      <c r="K8" s="26"/>
    </row>
    <row r="9" spans="1:11" x14ac:dyDescent="0.2">
      <c r="B9" s="18"/>
      <c r="C9" s="18"/>
      <c r="D9" s="30"/>
      <c r="E9" s="30"/>
      <c r="F9" s="30"/>
      <c r="G9" s="30"/>
      <c r="H9" s="30"/>
      <c r="I9" s="30"/>
      <c r="J9" s="30"/>
      <c r="K9" s="26"/>
    </row>
    <row r="10" spans="1:11" x14ac:dyDescent="0.2">
      <c r="B10" s="29" t="s">
        <v>2138</v>
      </c>
      <c r="C10" s="18"/>
      <c r="D10" s="31">
        <f>D2+D3+D4</f>
        <v>998</v>
      </c>
      <c r="E10" s="30">
        <f>SUM(E5:E8)</f>
        <v>0</v>
      </c>
      <c r="F10" s="30">
        <f>SUM(F5:F8)</f>
        <v>0</v>
      </c>
      <c r="G10" s="30">
        <f>SUM(G5:G8)</f>
        <v>0</v>
      </c>
      <c r="H10" s="30"/>
      <c r="I10" s="30">
        <f>D10-E10-F10-G10</f>
        <v>998</v>
      </c>
      <c r="J10" s="30" t="s">
        <v>2134</v>
      </c>
      <c r="K10" s="32">
        <f>I10/D10</f>
        <v>1</v>
      </c>
    </row>
    <row r="11" spans="1:11" x14ac:dyDescent="0.2">
      <c r="B11" s="18"/>
      <c r="C11" s="18"/>
      <c r="D11" s="30"/>
      <c r="E11" s="30"/>
      <c r="F11" s="30"/>
      <c r="G11" s="30"/>
      <c r="H11" s="30"/>
      <c r="I11" s="30"/>
      <c r="J11" s="30" t="s">
        <v>2144</v>
      </c>
      <c r="K11" s="30">
        <f>SUMPRODUCT((Comments!V1:'Comments'!V1303=J11) * (Comments!W1:'Comments'!W1303=""))</f>
        <v>22</v>
      </c>
    </row>
    <row r="12" spans="1:11" x14ac:dyDescent="0.2">
      <c r="B12" s="29"/>
      <c r="C12" s="18"/>
      <c r="D12" s="18"/>
      <c r="E12" s="25"/>
      <c r="F12" s="25"/>
      <c r="G12" s="25"/>
      <c r="H12" s="25"/>
      <c r="I12" s="18"/>
      <c r="J12" s="29" t="s">
        <v>2143</v>
      </c>
      <c r="K12" s="30">
        <f>SUMPRODUCT((Comments!V2:'Comments'!V1304=J12) * (Comments!W2:'Comments'!W1304=""))</f>
        <v>24</v>
      </c>
    </row>
    <row r="13" spans="1:11" x14ac:dyDescent="0.2">
      <c r="B13" s="29"/>
      <c r="C13" s="18"/>
      <c r="D13" s="18"/>
      <c r="E13" s="25"/>
      <c r="F13" s="25"/>
      <c r="G13" s="25"/>
      <c r="H13" s="25"/>
      <c r="I13" s="18"/>
      <c r="J13" s="29" t="s">
        <v>2139</v>
      </c>
      <c r="K13" s="30">
        <f>SUMPRODUCT((Comments!V2:'Comments'!V1304=J13) * (Comments!W2:'Comments'!W1304=""))</f>
        <v>20</v>
      </c>
    </row>
    <row r="14" spans="1:11" x14ac:dyDescent="0.2">
      <c r="B14" s="29"/>
      <c r="C14" s="18"/>
      <c r="D14" s="18"/>
      <c r="E14" s="25"/>
      <c r="F14" s="25"/>
      <c r="G14" s="25"/>
      <c r="H14" s="25"/>
      <c r="I14" s="18"/>
      <c r="J14" s="29" t="s">
        <v>2146</v>
      </c>
      <c r="K14" s="30">
        <f>SUMPRODUCT((Comments!V2:'Comments'!V1304=J14) * (Comments!W2:'Comments'!W1304=""))</f>
        <v>34</v>
      </c>
    </row>
    <row r="15" spans="1:11" x14ac:dyDescent="0.2">
      <c r="B15" s="18"/>
      <c r="C15" s="18"/>
      <c r="D15" s="18"/>
      <c r="E15" s="25"/>
      <c r="F15" s="25"/>
      <c r="G15" s="25"/>
      <c r="H15" s="25"/>
      <c r="I15" s="18"/>
      <c r="J15" s="29" t="s">
        <v>2142</v>
      </c>
      <c r="K15" s="30">
        <f>SUMPRODUCT((Comments!V3:'Comments'!V1305=J15) * (Comments!W3:'Comments'!W1305=""))</f>
        <v>28</v>
      </c>
    </row>
    <row r="16" spans="1:11" x14ac:dyDescent="0.2">
      <c r="B16" s="18"/>
      <c r="C16" s="18"/>
      <c r="D16" s="18"/>
      <c r="E16" s="25"/>
      <c r="F16" s="25"/>
      <c r="G16" s="25"/>
      <c r="H16" s="25"/>
      <c r="I16" s="18"/>
      <c r="J16" s="18"/>
      <c r="K16" s="30"/>
    </row>
    <row r="17" spans="2:11" x14ac:dyDescent="0.2">
      <c r="B17" s="18"/>
      <c r="C17" s="18"/>
      <c r="D17" s="18"/>
      <c r="E17" s="25"/>
      <c r="F17" s="25"/>
      <c r="G17" s="25"/>
      <c r="H17" s="25"/>
      <c r="I17" s="18"/>
      <c r="J17" s="18"/>
      <c r="K17" s="30"/>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Title</vt:lpstr>
      <vt:lpstr>Revision History</vt:lpstr>
      <vt:lpstr>Comments</vt:lpstr>
      <vt:lpstr>Overview</vt:lpstr>
    </vt:vector>
  </TitlesOfParts>
  <Company>Some Tech Corp.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Rosdahl</dc:creator>
  <cp:lastModifiedBy>pecclesi</cp:lastModifiedBy>
  <cp:lastPrinted>2004-11-19T06:33:11Z</cp:lastPrinted>
  <dcterms:created xsi:type="dcterms:W3CDTF">2004-07-14T16:37:20Z</dcterms:created>
  <dcterms:modified xsi:type="dcterms:W3CDTF">2012-08-22T02:19:30Z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any">
    <vt:lpwstr>CSR</vt:lpwstr>
  </property>
</Properties>
</file>