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ledo\Documents\IEEE_802_Wireless-Chairs-Standing-Committee\"/>
    </mc:Choice>
  </mc:AlternateContent>
  <xr:revisionPtr revIDLastSave="0" documentId="13_ncr:1_{20BAFDB8-20B0-4800-80FA-DE7C402C43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reless Chairs Opening Agenda" sheetId="1" r:id="rId1"/>
    <sheet name="2.01 Policy material" sheetId="2" r:id="rId2"/>
  </sheets>
  <definedNames>
    <definedName name="_xlnm.Print_Area" localSheetId="0">'Wireless Chairs Opening Agenda'!$A$1:$G$27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A25" i="1" l="1"/>
  <c r="A26" i="1" s="1"/>
  <c r="A27" i="1" s="1"/>
  <c r="A32" i="1" l="1"/>
  <c r="A34" i="1"/>
  <c r="A29" i="1" l="1"/>
  <c r="A30" i="1" s="1"/>
  <c r="A17" i="1"/>
  <c r="A13" i="1"/>
  <c r="A14" i="1" s="1"/>
  <c r="A15" i="1" s="1"/>
  <c r="A9" i="1"/>
  <c r="A10" i="1" s="1"/>
  <c r="A11" i="1" s="1"/>
  <c r="A8" i="1"/>
  <c r="A18" i="1" l="1"/>
  <c r="A19" i="1" s="1"/>
  <c r="A20" i="1" s="1"/>
  <c r="A21" i="1" s="1"/>
  <c r="A22" i="1" s="1"/>
  <c r="A23" i="1" s="1"/>
  <c r="F9" i="1" l="1"/>
  <c r="F10" i="1" l="1"/>
  <c r="F11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9" i="1" s="1"/>
  <c r="F30" i="1" s="1"/>
  <c r="F31" i="1" s="1"/>
  <c r="F32" i="1" s="1"/>
  <c r="F33" i="1" s="1"/>
</calcChain>
</file>

<file path=xl/sharedStrings.xml><?xml version="1.0" encoding="utf-8"?>
<sst xmlns="http://schemas.openxmlformats.org/spreadsheetml/2006/main" count="71" uniqueCount="50">
  <si>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</si>
  <si>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</si>
  <si>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</si>
  <si>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</si>
  <si>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</si>
  <si>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</si>
  <si>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</si>
  <si>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</si>
  <si>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ME - Motion, External, MI - Motion, Internal, 
DT- Discussion Topic, II - Information Item</t>
  </si>
  <si>
    <t xml:space="preserve">APPROVE OR MODIFY AGENDA - </t>
  </si>
  <si>
    <t xml:space="preserve"> Adjourn</t>
  </si>
  <si>
    <t>Reports from WG and SC Chairs</t>
  </si>
  <si>
    <t>DT</t>
  </si>
  <si>
    <t>Future Venue Update</t>
  </si>
  <si>
    <t>Other Business</t>
  </si>
  <si>
    <t>Treasurer's Update</t>
  </si>
  <si>
    <t>Stanley</t>
  </si>
  <si>
    <t>802.11 Status</t>
  </si>
  <si>
    <t>802.15 Status</t>
  </si>
  <si>
    <t>802.18 Status</t>
  </si>
  <si>
    <t>802.19 Status</t>
  </si>
  <si>
    <t>802.24 Status</t>
  </si>
  <si>
    <t>Discussion Topics</t>
  </si>
  <si>
    <t>McCann</t>
  </si>
  <si>
    <t>Venue and Treasury Status</t>
  </si>
  <si>
    <t xml:space="preserve">IEEE-SA Participation / Copyright Policies 
</t>
  </si>
  <si>
    <t>Action Item Review</t>
  </si>
  <si>
    <t xml:space="preserve">Agenda item 2.01: IEEE-SA Participation / Copyright Policies </t>
  </si>
  <si>
    <t>IEEE-SA Patent Policy  </t>
  </si>
  <si>
    <t>IEEE-SA Patent Slides for Pre-PAR Meetings (.pdf)</t>
  </si>
  <si>
    <t>IEEE-SA Patent Slides for Standards Development Meetings (.pdf)</t>
  </si>
  <si>
    <t>IEEE-SA Standards Board Patent Committee (PatCom) home page</t>
  </si>
  <si>
    <t>IEEE-SA Participation Policy</t>
  </si>
  <si>
    <t>IEEE-SA Participation Policy meeting slide set - individual method (.pdf)</t>
  </si>
  <si>
    <t>IEEE-SA Copyright Policy </t>
  </si>
  <si>
    <t>IEEE-SA Copyright policy meeting slide set (.potx)</t>
  </si>
  <si>
    <t>IEEE-SA Copyright FAQs for Participants</t>
  </si>
  <si>
    <t>IEEE-SA Working Group Copyright Materials</t>
  </si>
  <si>
    <t>All</t>
  </si>
  <si>
    <r>
      <t xml:space="preserve">Policy and Procedure reminders, see </t>
    </r>
    <r>
      <rPr>
        <u/>
        <sz val="11"/>
        <color rgb="FF0000FF"/>
        <rFont val="Calibri"/>
        <family val="2"/>
        <scheme val="minor"/>
      </rPr>
      <t>http://ieee802.org/sapolicies.shtml</t>
    </r>
    <r>
      <rPr>
        <sz val="11"/>
        <color theme="1"/>
        <rFont val="Calibri"/>
        <family val="2"/>
        <scheme val="minor"/>
      </rPr>
      <t xml:space="preserve"> </t>
    </r>
  </si>
  <si>
    <t>Announcements</t>
  </si>
  <si>
    <t>Au</t>
  </si>
  <si>
    <t>Powell</t>
  </si>
  <si>
    <t>R0</t>
  </si>
  <si>
    <t>Godfrey</t>
  </si>
  <si>
    <t>Baykas</t>
  </si>
  <si>
    <t>AGENDA  -  IEEE 802 Wireless Interim Opening Plenary 
2024 May</t>
  </si>
  <si>
    <t>Monday 8:00 AM Warsaw, Poland, 2024-05-13</t>
  </si>
  <si>
    <t>Prior meeting minutes approval ec-24-0026r1</t>
  </si>
  <si>
    <t>Stacey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</si>
</sst>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3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164" fontId="1" fillId="0" borderId="3" xfId="0" applyNumberFormat="1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vertical="top" wrapText="1"/>
    </xf>
    <xf numFmtId="165" fontId="1" fillId="0" borderId="6" xfId="0" applyNumberFormat="1" applyFont="1" applyBorder="1" applyAlignment="1">
      <alignment horizontal="right" vertical="top" wrapText="1"/>
    </xf>
    <xf numFmtId="164" fontId="1" fillId="2" borderId="2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center" wrapText="1" indent="2"/>
    </xf>
    <xf numFmtId="1" fontId="1" fillId="3" borderId="1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64" fontId="1" fillId="3" borderId="2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vertical="top"/>
    </xf>
    <xf numFmtId="2" fontId="5" fillId="3" borderId="1" xfId="0" applyNumberFormat="1" applyFont="1" applyFill="1" applyBorder="1" applyAlignment="1">
      <alignment vertical="top"/>
    </xf>
    <xf numFmtId="1" fontId="5" fillId="2" borderId="1" xfId="0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left" vertical="top" wrapText="1" indent="2"/>
    </xf>
    <xf numFmtId="2" fontId="5" fillId="2" borderId="1" xfId="0" applyNumberFormat="1" applyFont="1" applyFill="1" applyBorder="1" applyAlignment="1">
      <alignment vertical="top" wrapText="1"/>
    </xf>
    <xf numFmtId="2" fontId="5" fillId="3" borderId="1" xfId="0" applyNumberFormat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vertical="top" wrapText="1"/>
    </xf>
    <xf numFmtId="2" fontId="5" fillId="0" borderId="9" xfId="0" applyNumberFormat="1" applyFont="1" applyBorder="1" applyAlignment="1">
      <alignment horizontal="left" vertical="top"/>
    </xf>
    <xf numFmtId="2" fontId="5" fillId="3" borderId="1" xfId="0" applyNumberFormat="1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2" fontId="5" fillId="0" borderId="10" xfId="0" applyNumberFormat="1" applyFont="1" applyBorder="1" applyAlignment="1">
      <alignment horizontal="left" vertical="top"/>
    </xf>
    <xf numFmtId="2" fontId="2" fillId="0" borderId="11" xfId="0" applyNumberFormat="1" applyFont="1" applyBorder="1" applyAlignment="1">
      <alignment horizontal="center" vertical="top" wrapText="1"/>
    </xf>
    <xf numFmtId="0" fontId="3" fillId="3" borderId="11" xfId="0" applyFont="1" applyFill="1" applyBorder="1" applyAlignment="1">
      <alignment horizontal="left" vertical="top" wrapText="1"/>
    </xf>
    <xf numFmtId="2" fontId="1" fillId="0" borderId="11" xfId="0" applyNumberFormat="1" applyFont="1" applyBorder="1" applyAlignment="1">
      <alignment horizontal="left" vertical="top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/>
    </xf>
    <xf numFmtId="1" fontId="5" fillId="0" borderId="1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right" vertical="top" wrapText="1"/>
    </xf>
    <xf numFmtId="165" fontId="1" fillId="0" borderId="7" xfId="0" applyNumberFormat="1" applyFont="1" applyBorder="1" applyAlignment="1">
      <alignment horizontal="right" vertical="top" wrapText="1"/>
    </xf>
    <xf numFmtId="165" fontId="1" fillId="2" borderId="7" xfId="0" applyNumberFormat="1" applyFont="1" applyFill="1" applyBorder="1" applyAlignment="1">
      <alignment horizontal="right" vertical="top" wrapText="1"/>
    </xf>
    <xf numFmtId="165" fontId="1" fillId="3" borderId="7" xfId="0" applyNumberFormat="1" applyFont="1" applyFill="1" applyBorder="1" applyAlignment="1">
      <alignment horizontal="right" vertical="top" wrapText="1"/>
    </xf>
    <xf numFmtId="0" fontId="3" fillId="3" borderId="0" xfId="0" applyFont="1" applyFill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14" xfId="0" applyFont="1" applyBorder="1" applyAlignment="1">
      <alignment horizontal="left" vertical="top" wrapText="1" indent="2"/>
    </xf>
    <xf numFmtId="165" fontId="5" fillId="3" borderId="6" xfId="0" applyNumberFormat="1" applyFont="1" applyFill="1" applyBorder="1" applyAlignment="1">
      <alignment vertical="top"/>
    </xf>
    <xf numFmtId="165" fontId="5" fillId="0" borderId="6" xfId="0" applyNumberFormat="1" applyFont="1" applyBorder="1" applyAlignment="1">
      <alignment vertical="top"/>
    </xf>
    <xf numFmtId="2" fontId="1" fillId="0" borderId="14" xfId="0" applyNumberFormat="1" applyFont="1" applyBorder="1" applyAlignment="1">
      <alignment horizontal="left"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/>
    </xf>
    <xf numFmtId="165" fontId="5" fillId="2" borderId="6" xfId="0" applyNumberFormat="1" applyFont="1" applyFill="1" applyBorder="1" applyAlignment="1">
      <alignment vertical="top"/>
    </xf>
    <xf numFmtId="2" fontId="5" fillId="0" borderId="0" xfId="0" applyNumberFormat="1" applyFont="1" applyAlignment="1">
      <alignment horizontal="left" vertical="top"/>
    </xf>
    <xf numFmtId="164" fontId="1" fillId="4" borderId="2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" fontId="1" fillId="4" borderId="1" xfId="0" applyNumberFormat="1" applyFont="1" applyFill="1" applyBorder="1" applyAlignment="1">
      <alignment horizontal="center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2" fontId="6" fillId="4" borderId="12" xfId="0" applyNumberFormat="1" applyFont="1" applyFill="1" applyBorder="1" applyAlignment="1">
      <alignment horizontal="left" vertical="top"/>
    </xf>
    <xf numFmtId="2" fontId="6" fillId="4" borderId="13" xfId="0" applyNumberFormat="1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vertical="top" wrapText="1"/>
    </xf>
    <xf numFmtId="2" fontId="6" fillId="4" borderId="13" xfId="0" applyNumberFormat="1" applyFont="1" applyFill="1" applyBorder="1" applyAlignment="1">
      <alignment horizontal="left" vertical="top" wrapText="1"/>
    </xf>
    <xf numFmtId="1" fontId="6" fillId="4" borderId="13" xfId="0" applyNumberFormat="1" applyFont="1" applyFill="1" applyBorder="1" applyAlignment="1">
      <alignment horizontal="center" vertical="top" wrapText="1"/>
    </xf>
    <xf numFmtId="165" fontId="6" fillId="4" borderId="8" xfId="0" applyNumberFormat="1" applyFont="1" applyFill="1" applyBorder="1" applyAlignment="1">
      <alignment horizontal="right" vertical="top" wrapText="1"/>
    </xf>
    <xf numFmtId="166" fontId="2" fillId="0" borderId="1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wrapText="1" indent="1"/>
    </xf>
    <xf numFmtId="0" fontId="9" fillId="0" borderId="0" xfId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9" fillId="0" borderId="0" xfId="1" applyAlignment="1">
      <alignment horizontal="left" vertical="center" indent="1"/>
    </xf>
    <xf numFmtId="2" fontId="9" fillId="0" borderId="1" xfId="1" applyNumberFormat="1" applyFill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standards.ieee.org/content/ieee-standards/en/about/sasb/patcom/index.html" TargetMode="External"/><Relationship Id="rId7" Type="http://schemas.openxmlformats.org/officeDocument/2006/relationships/hyperlink" Target="https://standards.ieee.org/ipr/copyright-materials.html" TargetMode="External"/><Relationship Id="rId2" Type="http://schemas.openxmlformats.org/officeDocument/2006/relationships/hyperlink" Target="https://development.standards.ieee.org/myproject/Public/mytools/mob/slideset.pdf" TargetMode="External"/><Relationship Id="rId1" Type="http://schemas.openxmlformats.org/officeDocument/2006/relationships/hyperlink" Target="https://development.standards.ieee.org/myproject/Public/mytools/mob/preparslides.pdf" TargetMode="External"/><Relationship Id="rId6" Type="http://schemas.openxmlformats.org/officeDocument/2006/relationships/hyperlink" Target="https://standards.ieee.org/faqs/copyrights/index.html" TargetMode="External"/><Relationship Id="rId5" Type="http://schemas.openxmlformats.org/officeDocument/2006/relationships/hyperlink" Target="https://standards.ieee.org/content/dam/ieee-standards/standards/web/documents/other/copyright-policy-WG-meetings.potx" TargetMode="External"/><Relationship Id="rId4" Type="http://schemas.openxmlformats.org/officeDocument/2006/relationships/hyperlink" Target="https://standards.ieee.org/content/dam/ieee-standards/standards/web/documents/other/Participant-Behavior-Individual-Metho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39"/>
  <sheetViews>
    <sheetView tabSelected="1" zoomScale="160" zoomScaleNormal="160" zoomScaleSheetLayoutView="110" workbookViewId="0">
      <selection activeCell="I9" sqref="I9"/>
    </sheetView>
  </sheetViews>
  <sheetFormatPr defaultColWidth="8.88671875" defaultRowHeight="13.2" x14ac:dyDescent="0.3"/>
  <cols>
    <col min="1" max="1" width="7" style="6" customWidth="1"/>
    <col min="2" max="2" width="7.6640625" style="33" customWidth="1"/>
    <col min="3" max="3" width="53" style="6" customWidth="1"/>
    <col min="4" max="4" width="13.5546875" style="6" customWidth="1"/>
    <col min="5" max="5" width="5.33203125" style="33" customWidth="1"/>
    <col min="6" max="6" width="10.6640625" style="6" customWidth="1"/>
    <col min="7" max="7" width="9.88671875" style="42" customWidth="1"/>
    <col min="8" max="8" width="13.33203125" style="6" customWidth="1"/>
    <col min="9" max="9" width="15.88671875" style="6" customWidth="1"/>
    <col min="10" max="16384" width="8.88671875" style="6"/>
  </cols>
  <sheetData>
    <row r="1" spans="1:195" ht="26.4" x14ac:dyDescent="0.3">
      <c r="A1" s="1" t="s">
        <v>43</v>
      </c>
      <c r="B1" s="2"/>
      <c r="C1" s="86" t="s">
        <v>46</v>
      </c>
      <c r="D1" s="3"/>
      <c r="E1" s="4"/>
      <c r="F1" s="5"/>
    </row>
    <row r="2" spans="1:195" x14ac:dyDescent="0.3">
      <c r="A2" s="7"/>
      <c r="B2" s="85"/>
      <c r="C2" s="87" t="s">
        <v>47</v>
      </c>
      <c r="D2" s="8"/>
      <c r="E2" s="9"/>
      <c r="F2" s="10"/>
    </row>
    <row r="3" spans="1:195" x14ac:dyDescent="0.3">
      <c r="A3" s="11"/>
      <c r="B3" s="12"/>
      <c r="C3" s="13"/>
      <c r="D3" s="8"/>
      <c r="E3" s="9"/>
      <c r="F3" s="59"/>
      <c r="G3" s="65"/>
    </row>
    <row r="4" spans="1:195" ht="26.4" x14ac:dyDescent="0.3">
      <c r="A4" s="14" t="s">
        <v>1</v>
      </c>
      <c r="B4" s="12" t="s">
        <v>2</v>
      </c>
      <c r="C4" s="15" t="s">
        <v>8</v>
      </c>
      <c r="D4" s="8"/>
      <c r="E4" s="9" t="s">
        <v>2</v>
      </c>
      <c r="F4" s="60" t="s">
        <v>2</v>
      </c>
      <c r="G4" s="65"/>
    </row>
    <row r="5" spans="1:195" x14ac:dyDescent="0.3">
      <c r="A5" s="73"/>
      <c r="B5" s="74"/>
      <c r="C5" s="75" t="s">
        <v>3</v>
      </c>
      <c r="D5" s="76"/>
      <c r="E5" s="77"/>
      <c r="F5" s="78"/>
      <c r="G5" s="65"/>
    </row>
    <row r="6" spans="1:195" x14ac:dyDescent="0.3">
      <c r="A6" s="17"/>
      <c r="B6" s="18"/>
      <c r="C6" s="19" t="s">
        <v>4</v>
      </c>
      <c r="D6" s="19"/>
      <c r="E6" s="20"/>
      <c r="F6" s="61"/>
      <c r="G6" s="69"/>
    </row>
    <row r="7" spans="1:195" s="63" customFormat="1" x14ac:dyDescent="0.3">
      <c r="A7" s="35"/>
      <c r="B7" s="36"/>
      <c r="C7" s="37"/>
      <c r="D7" s="37"/>
      <c r="E7" s="27"/>
      <c r="F7" s="62"/>
      <c r="G7" s="69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</row>
    <row r="8" spans="1:195" x14ac:dyDescent="0.3">
      <c r="A8" s="46">
        <f>1</f>
        <v>1</v>
      </c>
      <c r="B8" s="22"/>
      <c r="C8" s="23" t="s">
        <v>5</v>
      </c>
      <c r="D8" s="23" t="s">
        <v>16</v>
      </c>
      <c r="E8" s="9">
        <v>1</v>
      </c>
      <c r="F8" s="60">
        <f>TIME(8,0,0)</f>
        <v>0.33333333333333331</v>
      </c>
      <c r="G8" s="70"/>
      <c r="H8" s="28"/>
      <c r="I8" s="64"/>
    </row>
    <row r="9" spans="1:195" x14ac:dyDescent="0.3">
      <c r="A9" s="46">
        <f>2</f>
        <v>2</v>
      </c>
      <c r="B9" s="22" t="s">
        <v>6</v>
      </c>
      <c r="C9" s="23" t="s">
        <v>9</v>
      </c>
      <c r="D9" s="23" t="s">
        <v>16</v>
      </c>
      <c r="E9" s="9">
        <v>2</v>
      </c>
      <c r="F9" s="16">
        <f t="shared" ref="F9:F33" si="0">F8+TIME(0,E8,0)</f>
        <v>0.33402777777777776</v>
      </c>
      <c r="G9" s="64"/>
      <c r="I9" s="64"/>
    </row>
    <row r="10" spans="1:195" ht="26.4" x14ac:dyDescent="0.3">
      <c r="A10" s="47">
        <f t="shared" ref="A10:A11" si="1">A9+0.01</f>
        <v>2.0099999999999998</v>
      </c>
      <c r="B10" s="44" t="s">
        <v>7</v>
      </c>
      <c r="C10" s="45" t="s">
        <v>25</v>
      </c>
      <c r="D10" s="39" t="s">
        <v>16</v>
      </c>
      <c r="E10" s="41">
        <v>2</v>
      </c>
      <c r="F10" s="66">
        <f t="shared" si="0"/>
        <v>0.33541666666666664</v>
      </c>
      <c r="G10" s="6"/>
    </row>
    <row r="11" spans="1:195" s="63" customFormat="1" ht="14.25" customHeight="1" x14ac:dyDescent="0.3">
      <c r="A11" s="88">
        <f t="shared" si="1"/>
        <v>2.0199999999999996</v>
      </c>
      <c r="B11" s="89" t="s">
        <v>6</v>
      </c>
      <c r="C11" s="43" t="s">
        <v>48</v>
      </c>
      <c r="D11" s="38" t="s">
        <v>23</v>
      </c>
      <c r="E11" s="40">
        <v>0</v>
      </c>
      <c r="F11" s="71">
        <f t="shared" si="0"/>
        <v>0.33680555555555552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</row>
    <row r="12" spans="1:195" s="63" customFormat="1" ht="14.25" customHeight="1" x14ac:dyDescent="0.3">
      <c r="A12" s="72"/>
      <c r="B12" s="55"/>
      <c r="C12" s="56"/>
      <c r="D12" s="57"/>
      <c r="E12" s="58"/>
      <c r="F12" s="6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</row>
    <row r="13" spans="1:195" x14ac:dyDescent="0.3">
      <c r="A13" s="46">
        <f>3</f>
        <v>3</v>
      </c>
      <c r="B13" s="22" t="s">
        <v>7</v>
      </c>
      <c r="C13" s="25" t="s">
        <v>24</v>
      </c>
      <c r="D13" s="23"/>
      <c r="E13" s="9">
        <v>0</v>
      </c>
      <c r="F13" s="16">
        <f>F11+TIME(0,E11,0)</f>
        <v>0.33680555555555552</v>
      </c>
      <c r="G13" s="6"/>
    </row>
    <row r="14" spans="1:195" x14ac:dyDescent="0.3">
      <c r="A14" s="48">
        <f t="shared" ref="A14:A15" si="2">A13+0.01</f>
        <v>3.01</v>
      </c>
      <c r="B14" s="22" t="s">
        <v>7</v>
      </c>
      <c r="C14" s="23" t="s">
        <v>13</v>
      </c>
      <c r="D14" s="23" t="s">
        <v>0</v>
      </c>
      <c r="E14" s="9">
        <v>8</v>
      </c>
      <c r="F14" s="60">
        <f t="shared" si="0"/>
        <v>0.33680555555555552</v>
      </c>
      <c r="G14" s="65"/>
    </row>
    <row r="15" spans="1:195" x14ac:dyDescent="0.3">
      <c r="A15" s="48">
        <f t="shared" si="2"/>
        <v>3.0199999999999996</v>
      </c>
      <c r="B15" s="22" t="s">
        <v>7</v>
      </c>
      <c r="C15" s="23" t="s">
        <v>15</v>
      </c>
      <c r="D15" s="23" t="s">
        <v>0</v>
      </c>
      <c r="E15" s="9">
        <v>8</v>
      </c>
      <c r="F15" s="16">
        <f t="shared" si="0"/>
        <v>0.34236111111111106</v>
      </c>
    </row>
    <row r="16" spans="1:195" x14ac:dyDescent="0.3">
      <c r="A16" s="48"/>
      <c r="B16" s="22"/>
      <c r="C16" s="23"/>
      <c r="D16" s="23"/>
      <c r="E16" s="9">
        <v>0</v>
      </c>
      <c r="F16" s="60">
        <f t="shared" si="0"/>
        <v>0.3479166666666666</v>
      </c>
      <c r="G16" s="65"/>
    </row>
    <row r="17" spans="1:10" x14ac:dyDescent="0.3">
      <c r="A17" s="46">
        <f>4</f>
        <v>4</v>
      </c>
      <c r="B17" s="22"/>
      <c r="C17" s="25" t="s">
        <v>11</v>
      </c>
      <c r="D17" s="23"/>
      <c r="E17" s="9">
        <v>0</v>
      </c>
      <c r="F17" s="60">
        <f t="shared" si="0"/>
        <v>0.3479166666666666</v>
      </c>
      <c r="G17" s="65"/>
    </row>
    <row r="18" spans="1:10" x14ac:dyDescent="0.3">
      <c r="A18" s="48">
        <f>A17+0.01</f>
        <v>4.01</v>
      </c>
      <c r="B18" s="22" t="s">
        <v>7</v>
      </c>
      <c r="C18" s="23" t="s">
        <v>17</v>
      </c>
      <c r="D18" s="23" t="s">
        <v>49</v>
      </c>
      <c r="E18" s="9">
        <v>8</v>
      </c>
      <c r="F18" s="60">
        <f t="shared" si="0"/>
        <v>0.3479166666666666</v>
      </c>
      <c r="G18" s="65"/>
    </row>
    <row r="19" spans="1:10" x14ac:dyDescent="0.3">
      <c r="A19" s="48">
        <f t="shared" ref="A19:A23" si="3">A18+0.01</f>
        <v>4.0199999999999996</v>
      </c>
      <c r="B19" s="22" t="s">
        <v>7</v>
      </c>
      <c r="C19" s="23" t="s">
        <v>18</v>
      </c>
      <c r="D19" s="23" t="s">
        <v>42</v>
      </c>
      <c r="E19" s="9">
        <v>8</v>
      </c>
      <c r="F19" s="60">
        <f t="shared" si="0"/>
        <v>0.35347222222222213</v>
      </c>
      <c r="G19" s="68"/>
      <c r="H19" s="64"/>
      <c r="I19" s="28"/>
      <c r="J19" s="28"/>
    </row>
    <row r="20" spans="1:10" x14ac:dyDescent="0.3">
      <c r="A20" s="48">
        <f t="shared" si="3"/>
        <v>4.0299999999999994</v>
      </c>
      <c r="B20" s="22" t="s">
        <v>7</v>
      </c>
      <c r="C20" s="23" t="s">
        <v>19</v>
      </c>
      <c r="D20" s="23" t="s">
        <v>41</v>
      </c>
      <c r="E20" s="9">
        <v>5</v>
      </c>
      <c r="F20" s="60">
        <f t="shared" si="0"/>
        <v>0.35902777777777767</v>
      </c>
      <c r="G20" s="68"/>
      <c r="H20" s="64"/>
      <c r="I20" s="28"/>
      <c r="J20" s="28"/>
    </row>
    <row r="21" spans="1:10" x14ac:dyDescent="0.3">
      <c r="A21" s="48">
        <f t="shared" si="3"/>
        <v>4.0399999999999991</v>
      </c>
      <c r="B21" s="22" t="s">
        <v>7</v>
      </c>
      <c r="C21" s="23" t="s">
        <v>20</v>
      </c>
      <c r="D21" s="23" t="s">
        <v>45</v>
      </c>
      <c r="E21" s="9">
        <v>3</v>
      </c>
      <c r="F21" s="60">
        <f t="shared" si="0"/>
        <v>0.36249999999999988</v>
      </c>
      <c r="G21" s="68"/>
      <c r="H21" s="28"/>
      <c r="I21" s="28"/>
      <c r="J21" s="28"/>
    </row>
    <row r="22" spans="1:10" x14ac:dyDescent="0.3">
      <c r="A22" s="48">
        <f t="shared" si="3"/>
        <v>4.0499999999999989</v>
      </c>
      <c r="B22" s="22" t="s">
        <v>7</v>
      </c>
      <c r="C22" s="23" t="s">
        <v>21</v>
      </c>
      <c r="D22" s="23" t="s">
        <v>44</v>
      </c>
      <c r="E22" s="9">
        <v>3</v>
      </c>
      <c r="F22" s="60">
        <f t="shared" si="0"/>
        <v>0.3645833333333332</v>
      </c>
      <c r="G22" s="68"/>
      <c r="H22" s="28"/>
      <c r="I22" s="28"/>
      <c r="J22" s="28"/>
    </row>
    <row r="23" spans="1:10" ht="18.75" customHeight="1" x14ac:dyDescent="0.3">
      <c r="A23" s="48">
        <f t="shared" si="3"/>
        <v>4.0599999999999987</v>
      </c>
      <c r="B23" s="22" t="s">
        <v>7</v>
      </c>
      <c r="C23" s="23"/>
      <c r="D23" s="23"/>
      <c r="E23" s="9">
        <v>0</v>
      </c>
      <c r="F23" s="60">
        <f t="shared" si="0"/>
        <v>0.36666666666666653</v>
      </c>
      <c r="G23" s="68"/>
      <c r="H23" s="28"/>
      <c r="I23" s="28"/>
      <c r="J23" s="28"/>
    </row>
    <row r="24" spans="1:10" x14ac:dyDescent="0.3">
      <c r="A24" s="24"/>
      <c r="B24" s="22"/>
      <c r="C24" s="26"/>
      <c r="D24" s="23"/>
      <c r="E24" s="27">
        <v>0</v>
      </c>
      <c r="F24" s="60">
        <f t="shared" si="0"/>
        <v>0.36666666666666653</v>
      </c>
      <c r="G24" s="68"/>
      <c r="H24" s="28"/>
      <c r="I24" s="28"/>
      <c r="J24" s="28"/>
    </row>
    <row r="25" spans="1:10" x14ac:dyDescent="0.3">
      <c r="A25" s="46">
        <f>5</f>
        <v>5</v>
      </c>
      <c r="B25" s="22"/>
      <c r="C25" s="25" t="s">
        <v>22</v>
      </c>
      <c r="D25" s="23"/>
      <c r="E25" s="9">
        <v>0</v>
      </c>
      <c r="F25" s="60">
        <f t="shared" si="0"/>
        <v>0.36666666666666653</v>
      </c>
      <c r="G25" s="68"/>
      <c r="H25" s="28"/>
      <c r="I25" s="28"/>
      <c r="J25" s="28"/>
    </row>
    <row r="26" spans="1:10" ht="14.4" x14ac:dyDescent="0.3">
      <c r="A26" s="48">
        <f t="shared" ref="A26:A27" si="4">A25+0.01</f>
        <v>5.01</v>
      </c>
      <c r="B26" s="22" t="s">
        <v>12</v>
      </c>
      <c r="C26" s="95"/>
      <c r="D26" s="23"/>
      <c r="E26" s="9">
        <v>0</v>
      </c>
      <c r="F26" s="60">
        <f t="shared" si="0"/>
        <v>0.36666666666666653</v>
      </c>
      <c r="G26" s="68"/>
      <c r="H26" s="28"/>
      <c r="I26" s="28"/>
      <c r="J26" s="28"/>
    </row>
    <row r="27" spans="1:10" ht="27.75" customHeight="1" x14ac:dyDescent="0.3">
      <c r="A27" s="48">
        <f t="shared" si="4"/>
        <v>5.0199999999999996</v>
      </c>
      <c r="B27" s="22" t="s">
        <v>12</v>
      </c>
      <c r="C27" s="23"/>
      <c r="D27" s="23"/>
      <c r="E27" s="9">
        <v>0</v>
      </c>
      <c r="F27" s="16">
        <f t="shared" si="0"/>
        <v>0.36666666666666653</v>
      </c>
      <c r="G27" s="32"/>
      <c r="H27" s="28"/>
    </row>
    <row r="28" spans="1:10" ht="16.5" customHeight="1" x14ac:dyDescent="0.3">
      <c r="A28" s="72"/>
      <c r="B28" s="22"/>
      <c r="C28" s="23"/>
      <c r="D28" s="23"/>
      <c r="E28" s="9">
        <v>0</v>
      </c>
      <c r="F28" s="10"/>
      <c r="G28" s="32"/>
      <c r="H28" s="28"/>
    </row>
    <row r="29" spans="1:10" x14ac:dyDescent="0.3">
      <c r="A29" s="46">
        <f>6</f>
        <v>6</v>
      </c>
      <c r="B29" s="22"/>
      <c r="C29" s="25" t="s">
        <v>14</v>
      </c>
      <c r="D29" s="23"/>
      <c r="E29" s="9">
        <v>0</v>
      </c>
      <c r="F29" s="60">
        <f>F27+TIME(0,E27,0)</f>
        <v>0.36666666666666653</v>
      </c>
      <c r="G29" s="65"/>
    </row>
    <row r="30" spans="1:10" x14ac:dyDescent="0.3">
      <c r="A30" s="48">
        <f t="shared" ref="A30" si="5">A29+0.01</f>
        <v>6.01</v>
      </c>
      <c r="B30" s="22" t="s">
        <v>7</v>
      </c>
      <c r="C30" s="23" t="s">
        <v>40</v>
      </c>
      <c r="D30" s="23" t="s">
        <v>38</v>
      </c>
      <c r="E30" s="9">
        <v>1</v>
      </c>
      <c r="F30" s="60">
        <f t="shared" si="0"/>
        <v>0.36666666666666653</v>
      </c>
      <c r="G30" s="65"/>
    </row>
    <row r="31" spans="1:10" x14ac:dyDescent="0.25">
      <c r="A31" s="21"/>
      <c r="B31" s="22"/>
      <c r="C31" s="29"/>
      <c r="D31" s="30"/>
      <c r="E31" s="31"/>
      <c r="F31" s="16">
        <f t="shared" si="0"/>
        <v>0.36736111111111097</v>
      </c>
    </row>
    <row r="32" spans="1:10" x14ac:dyDescent="0.3">
      <c r="A32" s="49">
        <f>9</f>
        <v>9</v>
      </c>
      <c r="B32" s="50" t="s">
        <v>7</v>
      </c>
      <c r="C32" s="51" t="s">
        <v>26</v>
      </c>
      <c r="D32" s="52" t="s">
        <v>23</v>
      </c>
      <c r="E32" s="53">
        <v>1</v>
      </c>
      <c r="F32" s="60">
        <f t="shared" si="0"/>
        <v>0.36736111111111097</v>
      </c>
      <c r="G32" s="65"/>
    </row>
    <row r="33" spans="1:7" x14ac:dyDescent="0.3">
      <c r="A33" s="54"/>
      <c r="B33" s="54"/>
      <c r="C33" s="54"/>
      <c r="D33" s="54"/>
      <c r="E33" s="54"/>
      <c r="F33" s="60">
        <f t="shared" si="0"/>
        <v>0.36805555555555541</v>
      </c>
      <c r="G33" s="65"/>
    </row>
    <row r="34" spans="1:7" ht="13.8" thickBot="1" x14ac:dyDescent="0.35">
      <c r="A34" s="79">
        <f>10</f>
        <v>10</v>
      </c>
      <c r="B34" s="80" t="s">
        <v>6</v>
      </c>
      <c r="C34" s="81" t="s">
        <v>10</v>
      </c>
      <c r="D34" s="82" t="s">
        <v>16</v>
      </c>
      <c r="E34" s="83"/>
      <c r="F34" s="84">
        <v>0.37152777777777773</v>
      </c>
    </row>
    <row r="38" spans="1:7" x14ac:dyDescent="0.3">
      <c r="C38" s="34"/>
    </row>
    <row r="39" spans="1:7" x14ac:dyDescent="0.3">
      <c r="C39" s="34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23"/>
  <sheetViews>
    <sheetView workbookViewId="0">
      <selection activeCell="B4" sqref="B4"/>
    </sheetView>
  </sheetViews>
  <sheetFormatPr defaultRowHeight="14.4" x14ac:dyDescent="0.3"/>
  <cols>
    <col min="2" max="2" width="98.33203125" customWidth="1"/>
  </cols>
  <sheetData>
    <row r="2" spans="2:2" x14ac:dyDescent="0.3">
      <c r="B2" t="s">
        <v>27</v>
      </c>
    </row>
    <row r="4" spans="2:2" x14ac:dyDescent="0.3">
      <c r="B4" t="s">
        <v>39</v>
      </c>
    </row>
    <row r="7" spans="2:2" ht="18" x14ac:dyDescent="0.3">
      <c r="B7" s="90" t="s">
        <v>28</v>
      </c>
    </row>
    <row r="8" spans="2:2" x14ac:dyDescent="0.3">
      <c r="B8" s="91"/>
    </row>
    <row r="9" spans="2:2" x14ac:dyDescent="0.3">
      <c r="B9" s="92" t="s">
        <v>29</v>
      </c>
    </row>
    <row r="10" spans="2:2" x14ac:dyDescent="0.3">
      <c r="B10" s="92" t="s">
        <v>30</v>
      </c>
    </row>
    <row r="11" spans="2:2" x14ac:dyDescent="0.3">
      <c r="B11" s="92" t="s">
        <v>31</v>
      </c>
    </row>
    <row r="13" spans="2:2" ht="18" x14ac:dyDescent="0.3">
      <c r="B13" s="90" t="s">
        <v>32</v>
      </c>
    </row>
    <row r="14" spans="2:2" x14ac:dyDescent="0.3">
      <c r="B14" s="93"/>
    </row>
    <row r="15" spans="2:2" x14ac:dyDescent="0.3">
      <c r="B15" s="94" t="s">
        <v>33</v>
      </c>
    </row>
    <row r="19" spans="2:2" ht="18" x14ac:dyDescent="0.3">
      <c r="B19" s="90" t="s">
        <v>34</v>
      </c>
    </row>
    <row r="20" spans="2:2" x14ac:dyDescent="0.3">
      <c r="B20" s="91"/>
    </row>
    <row r="21" spans="2:2" x14ac:dyDescent="0.3">
      <c r="B21" s="92" t="s">
        <v>35</v>
      </c>
    </row>
    <row r="22" spans="2:2" x14ac:dyDescent="0.3">
      <c r="B22" s="92" t="s">
        <v>36</v>
      </c>
    </row>
    <row r="23" spans="2:2" x14ac:dyDescent="0.3">
      <c r="B23" s="92" t="s">
        <v>37</v>
      </c>
    </row>
  </sheetData>
  <hyperlinks>
    <hyperlink ref="B9" r:id="rId1" display="https://development.standards.ieee.org/myproject/Public/mytools/mob/preparslides.pdf" xr:uid="{00000000-0004-0000-0100-000000000000}"/>
    <hyperlink ref="B10" r:id="rId2" display="https://development.standards.ieee.org/myproject/Public/mytools/mob/slideset.pdf" xr:uid="{00000000-0004-0000-0100-000001000000}"/>
    <hyperlink ref="B11" r:id="rId3" display="https://standards.ieee.org/content/ieee-standards/en/about/sasb/patcom/index.html" xr:uid="{00000000-0004-0000-0100-000002000000}"/>
    <hyperlink ref="B15" r:id="rId4" display="https://standards.ieee.org/content/dam/ieee-standards/standards/web/documents/other/Participant-Behavior-Individual-Method.pdf" xr:uid="{00000000-0004-0000-0100-000003000000}"/>
    <hyperlink ref="B21" r:id="rId5" display="https://standards.ieee.org/content/dam/ieee-standards/standards/web/documents/other/copyright-policy-WG-meetings.potx" xr:uid="{00000000-0004-0000-0100-000004000000}"/>
    <hyperlink ref="B22" r:id="rId6" display="https://standards.ieee.org/faqs/copyrights/index.html" xr:uid="{00000000-0004-0000-0100-000005000000}"/>
    <hyperlink ref="B23" r:id="rId7" display="https://standards.ieee.org/ipr/copyright-materials.html" xr:uid="{00000000-0004-0000-0100-000006000000}"/>
  </hyperlinks>
  <pageMargins left="0.7" right="0.7" top="0.75" bottom="0.75" header="0.3" footer="0.3"/>
  <pageSetup orientation="portrait" horizontalDpi="0" verticalDpi="0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cc9c437c-ae0c-4066-8d90-a0f7de786127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Wireless Chairs Opening Agenda</vt:lpstr>
      <vt:lpstr>2.01 Policy material</vt:lpstr>
      <vt:lpstr>'Wireless Chairs Opening Agenda'!Print_Area</vt:lpstr>
    </vt:vector>
  </TitlesOfParts>
  <Company>HP Enterprise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Wireless Interim Opening Plenary  Agenda</dc:title>
  <dc:subject>ec-24-0073r0</dc:subject>
  <dc:creator>dorothy.stanley@hpe.com</dc:creator>
  <cp:keywords>May 2024</cp:keywords>
  <cp:lastModifiedBy>Stanley, Dorothy</cp:lastModifiedBy>
  <cp:lastPrinted>2014-10-07T16:46:30Z</cp:lastPrinted>
  <dcterms:created xsi:type="dcterms:W3CDTF">2014-06-02T22:59:39Z</dcterms:created>
  <dcterms:modified xsi:type="dcterms:W3CDTF">2024-03-18T15:07:02Z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