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5" documentId="8_{3D5202D8-E309-4DAF-98C1-AD7C10529799}" xr6:coauthVersionLast="47" xr6:coauthVersionMax="47" xr10:uidLastSave="{F715BE69-774E-4BD9-8D94-22D6D19BF2E8}"/>
  <bookViews>
    <workbookView xWindow="-39075" yWindow="2565" windowWidth="15600" windowHeight="28785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39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<sst xmlns="http://schemas.openxmlformats.org/spreadsheetml/2006/main" count="127" uniqueCount="69">
  <si>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</si>
  <si>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</si>
  <si>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</si>
  <si>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</si>
  <si>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</si>
  <si>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</si>
  <si>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</si>
  <si>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</si>
  <si>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</si>
  <si>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</si>
  <si>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</si>
  <si>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</si>
  <si>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</si>
  <si>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</si>
  <si>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</si>
  <si>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</si>
  <si>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</si>
  <si>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</si>
  <si>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</si>
  <si>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</si>
  <si>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</si>
  <si>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</si>
  <si>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</si>
  <si>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</si>
  <si>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</si>
  <si>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</si>
  <si>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</si>
  <si>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</si>
  <si>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</si>
  <si>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</si>
  <si>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</si>
  <si>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</si>
  <si>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</si>
  <si>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</si>
  <si>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</si>
  <si>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</si>
  <si>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</si>
  <si>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</si>
  <si>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</si>
  <si>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</si>
  <si>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</si>
  <si>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</si>
  <si>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</si>
  <si>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</si>
  <si>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</si>
  <si>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</si>
  <si>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</si>
  <si>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</si>
  <si>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</si>
  <si>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</si>
  <si>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</si>
  <si>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</si>
  <si>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</si>
  <si>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</si>
  <si>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</si>
  <si>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</si>
  <si>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</si>
  <si>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</si>
  <si>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</si>
  <si>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</si>
  <si>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</si>
  <si>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</si>
  <si>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</si>
  <si>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</si>
  <si>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</si>
  <si>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</si>
  <si>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</si>
  <si>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 xml:space="preserve">APPROVE Motion: Approve  the following minutes 
· 05 Sept 2023 802 EC Monthly Teleconference - https://mentor.ieee.org/802-ec/dcn/23/ec-23-0164-00-00EC-05-sept-2023-802-ec-monthly-teleconference-minutes.pdf
· 03 Oct 2023 802 EC Monthly Teleconference - https://mentor.ieee.org/802-ec/dcn/23/ec-23-0176-00-00EC-03-oct-2023-802-ec-monthly-teleconference-minutes.pdf
M: D'Ambrosia     S: 
</t>
  </si>
  <si>
    <t>FEE Waivers
Confirm meeting fee waivers for the Nov 2023 LMSC Session for the following individuals:
M: TBD     S: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</si>
</sst>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topLeftCell="A7" zoomScale="140" zoomScaleNormal="140" workbookViewId="0">
      <selection activeCell="J21" sqref="J21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51</v>
      </c>
      <c r="B1" s="2"/>
      <c r="C1" s="123" t="s">
        <v>65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66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63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62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64.150000000000006" customHeight="1" x14ac:dyDescent="0.5">
      <c r="A11" s="29">
        <f>A10+0.01</f>
        <v>3.01</v>
      </c>
      <c r="B11" s="18" t="s">
        <v>8</v>
      </c>
      <c r="C11" s="121" t="s">
        <v>67</v>
      </c>
      <c r="D11" s="20" t="s">
        <v>28</v>
      </c>
      <c r="E11" s="30">
        <v>0</v>
      </c>
      <c r="F11" s="73">
        <f t="shared" ref="F11:F57" si="1">F10+TIME(0,E10,0)</f>
        <v>0.33888888888888885</v>
      </c>
      <c r="H11" s="31">
        <v>0</v>
      </c>
    </row>
    <row r="12" spans="1:254" s="102" customFormat="1" ht="32" customHeight="1" x14ac:dyDescent="0.5">
      <c r="A12" s="29">
        <f>A11+0.01</f>
        <v>3.0199999999999996</v>
      </c>
      <c r="B12" s="119" t="s">
        <v>8</v>
      </c>
      <c r="C12" s="122" t="s">
        <v>68</v>
      </c>
      <c r="D12" s="120" t="s">
        <v>6</v>
      </c>
      <c r="E12" s="30">
        <v>0</v>
      </c>
      <c r="F12" s="73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25" customHeight="1" x14ac:dyDescent="0.5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">
      <c r="A14" s="61">
        <v>4</v>
      </c>
      <c r="B14" s="74" t="s">
        <v>12</v>
      </c>
      <c r="C14" s="75" t="s">
        <v>10</v>
      </c>
      <c r="D14" s="75" t="s">
        <v>6</v>
      </c>
      <c r="E14" s="76">
        <v>2</v>
      </c>
      <c r="F14" s="10">
        <f t="shared" si="1"/>
        <v>0.33888888888888885</v>
      </c>
      <c r="H14" s="31">
        <v>0</v>
      </c>
    </row>
    <row r="15" spans="1:254" ht="10.25" customHeight="1" x14ac:dyDescent="0.5">
      <c r="A15" s="26"/>
      <c r="B15" s="2"/>
      <c r="C15" s="75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2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25" customHeight="1" x14ac:dyDescent="0.5">
      <c r="A18" s="61">
        <f>A17+0.01</f>
        <v>5.01</v>
      </c>
      <c r="B18" s="74" t="s">
        <v>12</v>
      </c>
      <c r="C18" s="77" t="s">
        <v>35</v>
      </c>
      <c r="D18" s="75" t="s">
        <v>6</v>
      </c>
      <c r="E18" s="76">
        <v>5</v>
      </c>
      <c r="F18" s="10">
        <f t="shared" si="1"/>
        <v>0.34027777777777773</v>
      </c>
      <c r="H18" s="31">
        <v>0</v>
      </c>
    </row>
    <row r="19" spans="1:254" ht="10.25" customHeight="1" x14ac:dyDescent="0.5">
      <c r="A19" s="61">
        <f>A18+0.01</f>
        <v>5.0199999999999996</v>
      </c>
      <c r="B19" s="74" t="s">
        <v>12</v>
      </c>
      <c r="C19" s="77" t="s">
        <v>13</v>
      </c>
      <c r="D19" s="75" t="s">
        <v>6</v>
      </c>
      <c r="E19" s="76">
        <v>3</v>
      </c>
      <c r="F19" s="10">
        <f t="shared" si="1"/>
        <v>0.34374999999999994</v>
      </c>
      <c r="H19" s="31">
        <v>0</v>
      </c>
    </row>
    <row r="20" spans="1:254" ht="10.25" customHeight="1" x14ac:dyDescent="0.5">
      <c r="A20" s="61">
        <f t="shared" ref="A20:A27" si="2">A19+0.01</f>
        <v>5.0299999999999994</v>
      </c>
      <c r="B20" s="74" t="s">
        <v>12</v>
      </c>
      <c r="C20" s="77" t="s">
        <v>14</v>
      </c>
      <c r="D20" s="75" t="s">
        <v>6</v>
      </c>
      <c r="E20" s="76">
        <v>3</v>
      </c>
      <c r="F20" s="103">
        <f t="shared" si="1"/>
        <v>0.34583333333333327</v>
      </c>
      <c r="H20" s="31">
        <v>0</v>
      </c>
    </row>
    <row r="21" spans="1:254" ht="10.25" customHeight="1" x14ac:dyDescent="0.5">
      <c r="A21" s="61">
        <f t="shared" si="2"/>
        <v>5.0399999999999991</v>
      </c>
      <c r="B21" s="74" t="s">
        <v>12</v>
      </c>
      <c r="C21" s="77" t="s">
        <v>15</v>
      </c>
      <c r="D21" s="75" t="s">
        <v>6</v>
      </c>
      <c r="E21" s="76">
        <v>1</v>
      </c>
      <c r="F21" s="103">
        <f t="shared" si="1"/>
        <v>0.3479166666666666</v>
      </c>
      <c r="H21" s="31"/>
    </row>
    <row r="22" spans="1:254" s="33" customFormat="1" ht="10.25" customHeight="1" x14ac:dyDescent="0.5">
      <c r="A22" s="61">
        <f t="shared" si="2"/>
        <v>5.0499999999999989</v>
      </c>
      <c r="B22" s="74" t="s">
        <v>12</v>
      </c>
      <c r="C22" s="77" t="s">
        <v>36</v>
      </c>
      <c r="D22" s="75" t="s">
        <v>6</v>
      </c>
      <c r="E22" s="76">
        <v>2</v>
      </c>
      <c r="F22" s="103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25" customHeight="1" x14ac:dyDescent="0.5">
      <c r="A23" s="61">
        <f t="shared" si="2"/>
        <v>5.0599999999999987</v>
      </c>
      <c r="B23" s="74" t="s">
        <v>12</v>
      </c>
      <c r="C23" s="77" t="s">
        <v>50</v>
      </c>
      <c r="D23" s="75" t="s">
        <v>6</v>
      </c>
      <c r="E23" s="76">
        <v>1</v>
      </c>
      <c r="F23" s="103">
        <f t="shared" si="1"/>
        <v>0.34999999999999992</v>
      </c>
      <c r="H23" s="31">
        <v>0</v>
      </c>
    </row>
    <row r="24" spans="1:254" ht="10.25" customHeight="1" x14ac:dyDescent="0.5">
      <c r="A24" s="61">
        <f t="shared" si="2"/>
        <v>5.0699999999999985</v>
      </c>
      <c r="B24" s="74" t="s">
        <v>12</v>
      </c>
      <c r="C24" s="105" t="s">
        <v>16</v>
      </c>
      <c r="D24" s="106" t="s">
        <v>6</v>
      </c>
      <c r="E24" s="107">
        <v>1</v>
      </c>
      <c r="F24" s="103">
        <f t="shared" si="1"/>
        <v>0.35069444444444436</v>
      </c>
      <c r="H24" s="31"/>
    </row>
    <row r="25" spans="1:254" ht="10.25" customHeight="1" x14ac:dyDescent="0.5">
      <c r="A25" s="61">
        <f t="shared" si="2"/>
        <v>5.0799999999999983</v>
      </c>
      <c r="B25" s="74" t="s">
        <v>12</v>
      </c>
      <c r="C25" s="108" t="s">
        <v>33</v>
      </c>
      <c r="D25" s="109" t="s">
        <v>6</v>
      </c>
      <c r="E25" s="110">
        <v>1</v>
      </c>
      <c r="F25" s="111">
        <f t="shared" si="1"/>
        <v>0.35138888888888881</v>
      </c>
      <c r="H25" s="28">
        <v>3.4722222222222225E-3</v>
      </c>
    </row>
    <row r="26" spans="1:254" ht="10.25" customHeight="1" x14ac:dyDescent="0.5">
      <c r="A26" s="61">
        <f t="shared" si="2"/>
        <v>5.0899999999999981</v>
      </c>
      <c r="B26" s="74" t="s">
        <v>12</v>
      </c>
      <c r="C26" s="92" t="s">
        <v>17</v>
      </c>
      <c r="D26" s="93" t="s">
        <v>6</v>
      </c>
      <c r="E26" s="112">
        <v>2</v>
      </c>
      <c r="F26" s="111">
        <f t="shared" si="1"/>
        <v>0.35208333333333325</v>
      </c>
      <c r="H26" s="28">
        <v>3.4722222222222225E-3</v>
      </c>
    </row>
    <row r="27" spans="1:254" ht="10.25" customHeight="1" x14ac:dyDescent="0.5">
      <c r="A27" s="61">
        <f t="shared" si="2"/>
        <v>5.0999999999999979</v>
      </c>
      <c r="B27" s="74" t="s">
        <v>12</v>
      </c>
      <c r="C27" s="92" t="s">
        <v>18</v>
      </c>
      <c r="D27" s="93" t="s">
        <v>6</v>
      </c>
      <c r="E27" s="94">
        <v>10</v>
      </c>
      <c r="F27" s="111">
        <f t="shared" si="1"/>
        <v>0.35347222222222213</v>
      </c>
      <c r="H27" s="28"/>
    </row>
    <row r="28" spans="1:254" ht="10.25" customHeight="1" x14ac:dyDescent="0.5">
      <c r="A28" s="61">
        <f>A27+0.01</f>
        <v>5.1099999999999977</v>
      </c>
      <c r="B28" s="74" t="s">
        <v>12</v>
      </c>
      <c r="C28" s="80" t="s">
        <v>56</v>
      </c>
      <c r="D28" s="67" t="s">
        <v>6</v>
      </c>
      <c r="E28" s="82">
        <v>5</v>
      </c>
      <c r="F28" s="111">
        <f t="shared" si="1"/>
        <v>0.36041666666666655</v>
      </c>
      <c r="H28" s="28"/>
    </row>
    <row r="29" spans="1:254" ht="10.25" customHeight="1" x14ac:dyDescent="0.5">
      <c r="A29" s="61"/>
      <c r="B29" s="74"/>
      <c r="C29" s="80"/>
      <c r="D29" s="67"/>
      <c r="E29" s="82"/>
      <c r="F29" s="111"/>
      <c r="H29" s="28"/>
    </row>
    <row r="30" spans="1:254" ht="20.25" x14ac:dyDescent="0.5">
      <c r="A30" s="61">
        <f>A28+0.01</f>
        <v>5.1199999999999974</v>
      </c>
      <c r="B30" s="117" t="s">
        <v>12</v>
      </c>
      <c r="C30" s="67" t="s">
        <v>60</v>
      </c>
      <c r="D30" s="67" t="s">
        <v>37</v>
      </c>
      <c r="E30" s="82">
        <v>5</v>
      </c>
      <c r="F30" s="111">
        <f>F28+TIME(0,E28,0)</f>
        <v>0.36388888888888876</v>
      </c>
      <c r="H30" s="28"/>
    </row>
    <row r="31" spans="1:254" ht="10.25" customHeight="1" x14ac:dyDescent="0.5">
      <c r="A31" s="116"/>
      <c r="B31" s="118"/>
      <c r="C31" s="80"/>
      <c r="D31" s="67"/>
      <c r="E31" s="82"/>
      <c r="F31" s="111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2"/>
      <c r="F32" s="81">
        <f t="shared" si="1"/>
        <v>0.36736111111111097</v>
      </c>
      <c r="H32" s="28">
        <v>3.4722222222222225E-3</v>
      </c>
    </row>
    <row r="33" spans="1:10" ht="10.25" customHeight="1" x14ac:dyDescent="0.5">
      <c r="A33" s="79">
        <f>A32+0.01</f>
        <v>6.01</v>
      </c>
      <c r="B33" s="57" t="s">
        <v>12</v>
      </c>
      <c r="C33" s="80" t="s">
        <v>21</v>
      </c>
      <c r="D33" s="67" t="s">
        <v>19</v>
      </c>
      <c r="E33" s="82">
        <v>5</v>
      </c>
      <c r="F33" s="81">
        <f t="shared" si="1"/>
        <v>0.36736111111111097</v>
      </c>
      <c r="H33" s="28">
        <v>3.4722222222222225E-3</v>
      </c>
      <c r="J33" s="60"/>
    </row>
    <row r="34" spans="1:10" ht="10.25" customHeight="1" x14ac:dyDescent="0.5">
      <c r="A34" s="79">
        <f t="shared" ref="A34:A36" si="3">A33+0.01</f>
        <v>6.02</v>
      </c>
      <c r="B34" s="57" t="s">
        <v>12</v>
      </c>
      <c r="C34" s="80" t="s">
        <v>38</v>
      </c>
      <c r="D34" s="67" t="s">
        <v>22</v>
      </c>
      <c r="E34" s="83">
        <v>10</v>
      </c>
      <c r="F34" s="81">
        <f t="shared" si="1"/>
        <v>0.37083333333333318</v>
      </c>
      <c r="H34" s="28">
        <v>3.4722222222222225E-3</v>
      </c>
    </row>
    <row r="35" spans="1:10" ht="10.25" customHeight="1" x14ac:dyDescent="0.5">
      <c r="A35" s="79">
        <f t="shared" si="3"/>
        <v>6.0299999999999994</v>
      </c>
      <c r="B35" s="96" t="s">
        <v>12</v>
      </c>
      <c r="C35" s="92" t="s">
        <v>23</v>
      </c>
      <c r="D35" s="93" t="s">
        <v>41</v>
      </c>
      <c r="E35" s="94">
        <v>10</v>
      </c>
      <c r="F35" s="95">
        <f t="shared" si="1"/>
        <v>0.3777777777777776</v>
      </c>
      <c r="H35" s="28"/>
    </row>
    <row r="36" spans="1:10" ht="10.25" customHeight="1" x14ac:dyDescent="0.5">
      <c r="A36" s="79">
        <f t="shared" si="3"/>
        <v>6.0399999999999991</v>
      </c>
      <c r="B36" s="96" t="s">
        <v>12</v>
      </c>
      <c r="C36" s="92" t="s">
        <v>61</v>
      </c>
      <c r="D36" s="93" t="s">
        <v>59</v>
      </c>
      <c r="E36" s="94">
        <v>3</v>
      </c>
      <c r="F36" s="95">
        <f t="shared" si="1"/>
        <v>0.38472222222222202</v>
      </c>
      <c r="H36" s="28"/>
    </row>
    <row r="37" spans="1:10" ht="10.25" customHeight="1" x14ac:dyDescent="0.5">
      <c r="A37" s="79"/>
      <c r="B37" s="96"/>
      <c r="C37" s="92"/>
      <c r="D37" s="93"/>
      <c r="E37" s="94"/>
      <c r="F37" s="95">
        <f t="shared" si="1"/>
        <v>0.38680555555555535</v>
      </c>
      <c r="H37" s="28"/>
    </row>
    <row r="38" spans="1:10" ht="15" customHeight="1" x14ac:dyDescent="0.5">
      <c r="A38" s="79">
        <v>7</v>
      </c>
      <c r="B38" s="96"/>
      <c r="C38" s="93" t="s">
        <v>47</v>
      </c>
      <c r="D38" s="93"/>
      <c r="E38" s="94"/>
      <c r="F38" s="95">
        <f t="shared" si="1"/>
        <v>0.38680555555555535</v>
      </c>
      <c r="H38" s="28"/>
    </row>
    <row r="39" spans="1:10" ht="10.25" customHeight="1" x14ac:dyDescent="0.5">
      <c r="A39" s="79"/>
      <c r="B39" s="96"/>
      <c r="C39" s="92"/>
      <c r="D39" s="93"/>
      <c r="E39" s="94"/>
      <c r="F39" s="95">
        <f t="shared" si="1"/>
        <v>0.38680555555555535</v>
      </c>
      <c r="H39" s="28"/>
    </row>
    <row r="40" spans="1:10" ht="10.25" customHeight="1" x14ac:dyDescent="0.5">
      <c r="A40" s="79">
        <v>8</v>
      </c>
      <c r="B40" s="57"/>
      <c r="C40" s="67" t="s">
        <v>31</v>
      </c>
      <c r="D40" s="67"/>
      <c r="E40" s="82"/>
      <c r="F40" s="95">
        <f t="shared" si="1"/>
        <v>0.38680555555555535</v>
      </c>
      <c r="H40" s="28"/>
    </row>
    <row r="41" spans="1:10" ht="10.25" customHeight="1" x14ac:dyDescent="0.5">
      <c r="A41" s="79">
        <f t="shared" ref="A41:A54" si="4">A40+0.01</f>
        <v>8.01</v>
      </c>
      <c r="B41" s="57" t="s">
        <v>12</v>
      </c>
      <c r="C41" s="80" t="s">
        <v>42</v>
      </c>
      <c r="D41" s="67" t="s">
        <v>34</v>
      </c>
      <c r="E41" s="82">
        <v>3</v>
      </c>
      <c r="F41" s="95">
        <f>F40+TIME(0,E40,0)</f>
        <v>0.38680555555555535</v>
      </c>
      <c r="H41" s="28">
        <v>3.4722222222222225E-3</v>
      </c>
      <c r="J41" s="60"/>
    </row>
    <row r="42" spans="1:10" ht="10.25" customHeight="1" x14ac:dyDescent="0.5">
      <c r="A42" s="79">
        <f>A41+0.01</f>
        <v>8.02</v>
      </c>
      <c r="B42" s="57" t="s">
        <v>12</v>
      </c>
      <c r="C42" s="66" t="s">
        <v>43</v>
      </c>
      <c r="D42" s="67" t="s">
        <v>40</v>
      </c>
      <c r="E42" s="82">
        <v>3</v>
      </c>
      <c r="F42" s="95">
        <f t="shared" si="1"/>
        <v>0.38888888888888867</v>
      </c>
      <c r="H42" s="28">
        <v>3.4722222222222225E-3</v>
      </c>
    </row>
    <row r="43" spans="1:10" ht="10.25" customHeight="1" x14ac:dyDescent="0.5">
      <c r="A43" s="79">
        <f t="shared" si="4"/>
        <v>8.0299999999999994</v>
      </c>
      <c r="B43" s="57" t="s">
        <v>12</v>
      </c>
      <c r="C43" s="66" t="s">
        <v>44</v>
      </c>
      <c r="D43" s="67" t="s">
        <v>39</v>
      </c>
      <c r="E43" s="82">
        <v>3</v>
      </c>
      <c r="F43" s="95">
        <f t="shared" si="1"/>
        <v>0.390972222222222</v>
      </c>
      <c r="H43" s="28"/>
    </row>
    <row r="44" spans="1:10" ht="10.25" customHeight="1" x14ac:dyDescent="0.5">
      <c r="A44" s="79">
        <f t="shared" si="4"/>
        <v>8.0399999999999991</v>
      </c>
      <c r="B44" s="57" t="s">
        <v>12</v>
      </c>
      <c r="C44" s="66" t="s">
        <v>45</v>
      </c>
      <c r="D44" s="67" t="s">
        <v>39</v>
      </c>
      <c r="E44" s="82">
        <v>3</v>
      </c>
      <c r="F44" s="95">
        <f t="shared" si="1"/>
        <v>0.39305555555555532</v>
      </c>
      <c r="H44" s="28"/>
    </row>
    <row r="45" spans="1:10" ht="10.25" customHeight="1" x14ac:dyDescent="0.5">
      <c r="A45" s="79">
        <f t="shared" si="4"/>
        <v>8.0499999999999989</v>
      </c>
      <c r="B45" s="57" t="s">
        <v>12</v>
      </c>
      <c r="C45" s="66" t="s">
        <v>46</v>
      </c>
      <c r="D45" s="67" t="s">
        <v>57</v>
      </c>
      <c r="E45" s="82">
        <v>3</v>
      </c>
      <c r="F45" s="95">
        <f t="shared" si="1"/>
        <v>0.39513888888888865</v>
      </c>
      <c r="H45" s="28"/>
    </row>
    <row r="46" spans="1:10" ht="10.25" customHeight="1" x14ac:dyDescent="0.5">
      <c r="A46" s="79">
        <f t="shared" si="4"/>
        <v>8.0599999999999987</v>
      </c>
      <c r="B46" s="57" t="s">
        <v>12</v>
      </c>
      <c r="C46" s="66" t="s">
        <v>48</v>
      </c>
      <c r="D46" s="67" t="s">
        <v>64</v>
      </c>
      <c r="E46" s="82">
        <v>3</v>
      </c>
      <c r="F46" s="95">
        <f t="shared" si="1"/>
        <v>0.39722222222222198</v>
      </c>
      <c r="H46" s="28"/>
    </row>
    <row r="47" spans="1:10" ht="10.25" customHeight="1" x14ac:dyDescent="0.5">
      <c r="A47" s="79"/>
      <c r="B47" s="57"/>
      <c r="C47" s="66"/>
      <c r="D47" s="67"/>
      <c r="E47" s="82"/>
      <c r="F47" s="95"/>
      <c r="H47" s="28"/>
    </row>
    <row r="48" spans="1:10" x14ac:dyDescent="0.5">
      <c r="A48" s="79">
        <v>9</v>
      </c>
      <c r="B48" s="57"/>
      <c r="C48" s="67" t="s">
        <v>32</v>
      </c>
      <c r="D48" s="67"/>
      <c r="E48" s="82"/>
      <c r="F48" s="95">
        <f>F46+TIME(0,E46,0)</f>
        <v>0.3993055555555553</v>
      </c>
      <c r="H48" s="28"/>
      <c r="J48" s="60"/>
    </row>
    <row r="49" spans="1:254" ht="10.25" customHeight="1" x14ac:dyDescent="0.5">
      <c r="A49" s="79"/>
      <c r="B49" s="57"/>
      <c r="C49" s="67"/>
      <c r="D49" s="67"/>
      <c r="E49" s="82"/>
      <c r="F49" s="95"/>
      <c r="H49" s="28"/>
      <c r="J49" s="60"/>
    </row>
    <row r="50" spans="1:254" x14ac:dyDescent="0.5">
      <c r="A50" s="79">
        <v>10</v>
      </c>
      <c r="B50" s="57"/>
      <c r="C50" s="67" t="s">
        <v>58</v>
      </c>
      <c r="D50" s="67"/>
      <c r="E50" s="82"/>
      <c r="F50" s="95">
        <f>F48+TIME(0,E48,0)</f>
        <v>0.3993055555555553</v>
      </c>
      <c r="H50" s="28">
        <v>2.0833333333333333E-3</v>
      </c>
    </row>
    <row r="51" spans="1:254" ht="10.25" customHeight="1" x14ac:dyDescent="0.5">
      <c r="A51" s="84">
        <f t="shared" si="4"/>
        <v>10.01</v>
      </c>
      <c r="B51" s="72" t="s">
        <v>9</v>
      </c>
      <c r="C51" s="113" t="s">
        <v>52</v>
      </c>
      <c r="D51" s="85" t="s">
        <v>49</v>
      </c>
      <c r="E51" s="86">
        <v>0</v>
      </c>
      <c r="F51" s="87">
        <f t="shared" si="1"/>
        <v>0.3993055555555553</v>
      </c>
      <c r="H51" s="28"/>
    </row>
    <row r="52" spans="1:254" ht="10.25" customHeight="1" x14ac:dyDescent="0.5">
      <c r="A52" s="84">
        <f t="shared" si="4"/>
        <v>10.02</v>
      </c>
      <c r="B52" s="72" t="s">
        <v>9</v>
      </c>
      <c r="C52" s="113" t="s">
        <v>53</v>
      </c>
      <c r="D52" s="85" t="s">
        <v>49</v>
      </c>
      <c r="E52" s="86">
        <v>0</v>
      </c>
      <c r="F52" s="87">
        <f t="shared" si="1"/>
        <v>0.3993055555555553</v>
      </c>
      <c r="H52" s="78"/>
    </row>
    <row r="53" spans="1:254" ht="10.25" customHeight="1" x14ac:dyDescent="0.5">
      <c r="A53" s="84">
        <f t="shared" si="4"/>
        <v>10.029999999999999</v>
      </c>
      <c r="B53" s="72" t="s">
        <v>9</v>
      </c>
      <c r="C53" s="113" t="s">
        <v>54</v>
      </c>
      <c r="D53" s="85" t="s">
        <v>49</v>
      </c>
      <c r="E53" s="86">
        <v>0</v>
      </c>
      <c r="F53" s="87">
        <f t="shared" si="1"/>
        <v>0.3993055555555553</v>
      </c>
      <c r="H53" s="97"/>
    </row>
    <row r="54" spans="1:254" ht="10.25" customHeight="1" x14ac:dyDescent="0.5">
      <c r="A54" s="84">
        <f t="shared" si="4"/>
        <v>10.039999999999999</v>
      </c>
      <c r="B54" s="72" t="s">
        <v>9</v>
      </c>
      <c r="C54" s="113" t="s">
        <v>55</v>
      </c>
      <c r="D54" s="85" t="s">
        <v>49</v>
      </c>
      <c r="E54" s="86">
        <v>0</v>
      </c>
      <c r="F54" s="87">
        <f t="shared" si="1"/>
        <v>0.3993055555555553</v>
      </c>
      <c r="H54" s="97"/>
    </row>
    <row r="55" spans="1:254" s="102" customFormat="1" ht="10.25" customHeight="1" x14ac:dyDescent="0.5">
      <c r="A55" s="99"/>
      <c r="B55" s="96"/>
      <c r="C55" s="92"/>
      <c r="D55" s="93"/>
      <c r="E55" s="94"/>
      <c r="F55" s="95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</row>
    <row r="56" spans="1:254" ht="10.25" customHeight="1" x14ac:dyDescent="0.5">
      <c r="A56" s="79">
        <v>11</v>
      </c>
      <c r="B56" s="57" t="s">
        <v>12</v>
      </c>
      <c r="C56" s="67" t="s">
        <v>24</v>
      </c>
      <c r="D56" s="67" t="s">
        <v>6</v>
      </c>
      <c r="E56" s="82">
        <v>3</v>
      </c>
      <c r="F56" s="95">
        <f>F54+TIME(0,E54,0)</f>
        <v>0.3993055555555553</v>
      </c>
      <c r="H56" s="8"/>
    </row>
    <row r="57" spans="1:254" ht="10.25" customHeight="1" x14ac:dyDescent="0.5">
      <c r="A57" s="88"/>
      <c r="B57" s="89"/>
      <c r="C57" s="90"/>
      <c r="D57" s="90"/>
      <c r="E57" s="91"/>
      <c r="F57" s="81">
        <f t="shared" si="1"/>
        <v>0.40138888888888863</v>
      </c>
      <c r="H57" s="8"/>
    </row>
    <row r="58" spans="1:254" ht="10.25" customHeight="1" x14ac:dyDescent="0.5">
      <c r="A58" s="68"/>
      <c r="B58" s="62"/>
      <c r="C58" s="71"/>
      <c r="D58" s="69"/>
      <c r="E58" s="38"/>
      <c r="F58" s="70"/>
      <c r="H58" s="35"/>
    </row>
    <row r="59" spans="1:254" ht="10.25" customHeight="1" x14ac:dyDescent="0.5">
      <c r="A59" s="98">
        <v>12</v>
      </c>
      <c r="B59" s="58" t="s">
        <v>20</v>
      </c>
      <c r="C59" s="59" t="s">
        <v>25</v>
      </c>
      <c r="D59" s="63" t="s">
        <v>6</v>
      </c>
      <c r="E59" s="64"/>
      <c r="F59" s="65">
        <v>0.42708333333333331</v>
      </c>
      <c r="H59" s="40"/>
    </row>
    <row r="60" spans="1:254" ht="24.75" customHeight="1" x14ac:dyDescent="0.5">
      <c r="A60" s="36"/>
      <c r="B60" s="37"/>
      <c r="C60" s="34"/>
      <c r="D60" s="34"/>
      <c r="E60" s="38"/>
      <c r="F60" s="39"/>
      <c r="H60" s="42" t="s">
        <v>1</v>
      </c>
    </row>
    <row r="61" spans="1:254" x14ac:dyDescent="0.5">
      <c r="A61" s="41" t="s">
        <v>1</v>
      </c>
      <c r="B61" s="37" t="s">
        <v>1</v>
      </c>
      <c r="C61" s="34" t="s">
        <v>26</v>
      </c>
      <c r="D61" s="34"/>
      <c r="E61" s="38" t="s">
        <v>1</v>
      </c>
      <c r="F61" s="39" t="s">
        <v>1</v>
      </c>
      <c r="H61" s="47"/>
    </row>
    <row r="62" spans="1:254" x14ac:dyDescent="0.5">
      <c r="A62" s="37"/>
      <c r="B62" s="43"/>
      <c r="C62" s="34" t="s">
        <v>27</v>
      </c>
      <c r="D62" s="44"/>
      <c r="E62" s="45"/>
      <c r="F62" s="46"/>
      <c r="H62" s="47"/>
    </row>
    <row r="63" spans="1:254" x14ac:dyDescent="0.5">
      <c r="A63" s="37"/>
      <c r="B63" s="43"/>
      <c r="C63" s="34"/>
      <c r="D63" s="44"/>
      <c r="E63" s="45"/>
      <c r="F63" s="46"/>
    </row>
    <row r="64" spans="1:254" x14ac:dyDescent="0.5">
      <c r="A64" s="48"/>
      <c r="B64" s="49"/>
      <c r="C64" s="50"/>
    </row>
    <row r="65" spans="1:4" x14ac:dyDescent="0.5">
      <c r="A65" s="48"/>
      <c r="B65" s="49"/>
      <c r="C65" s="55"/>
      <c r="D65" s="55"/>
    </row>
    <row r="66" spans="1:4" x14ac:dyDescent="0.5">
      <c r="A66" s="48"/>
      <c r="B66" s="49"/>
      <c r="C66" s="56"/>
      <c r="D66" s="55"/>
    </row>
    <row r="67" spans="1:4" x14ac:dyDescent="0.5">
      <c r="D67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2023-10-11T20:49:47Z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