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1003/"/>
    </mc:Choice>
  </mc:AlternateContent>
  <xr:revisionPtr revIDLastSave="8" documentId="8_{CD3FEC30-5BBF-43C6-8C41-2A6EDCA1AC4D}" xr6:coauthVersionLast="47" xr6:coauthVersionMax="47" xr10:uidLastSave="{D98F16BE-DC34-41DF-A6FC-7189D6C67DDF}"/>
  <bookViews>
    <workbookView xWindow="-28350" yWindow="960" windowWidth="16860" windowHeight="24585" xr2:uid="{00000000-000D-0000-FFFF-FFFF00000000}"/>
  </bookViews>
  <sheets>
    <sheet name="EC Telecon Tues 03 Oct Agenda" sheetId="1" r:id="rId1"/>
    <sheet name="EC Roster - Vote Calculator" sheetId="2" r:id="rId2"/>
  </sheets>
  <definedNames>
    <definedName name="_xlnm.Print_Area" localSheetId="0">'EC Telecon Tues 03 Oct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A17" i="1"/>
  <c r="F8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6" i="1"/>
  <c r="F18" i="1"/>
  <c r="F19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<sst xmlns="http://schemas.openxmlformats.org/spreadsheetml/2006/main" count="92" uniqueCount="69">
  <si>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</si>
  <si>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</si>
  <si>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</si>
  <si>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</si>
  <si>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</si>
  <si>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</si>
  <si>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</si>
  <si>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</si>
  <si>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</si>
  <si>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</si>
  <si>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</si>
  <si>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</si>
  <si>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</si>
  <si>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</si>
  <si>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</si>
  <si>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</si>
  <si>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</si>
  <si>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</si>
  <si>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</si>
  <si>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</si>
  <si>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</si>
  <si>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</si>
  <si>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</si>
  <si>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</si>
  <si>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</si>
  <si>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</si>
  <si>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</si>
  <si>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</si>
  <si>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</si>
  <si>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</si>
  <si>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</si>
  <si>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</si>
  <si>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</si>
  <si>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</si>
  <si>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</si>
  <si>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</si>
  <si>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</si>
  <si>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</si>
  <si>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</si>
  <si>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</si>
  <si>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</si>
  <si>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</si>
  <si>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</si>
  <si>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</si>
  <si>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</si>
  <si>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</si>
  <si>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</si>
  <si>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</si>
  <si>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</si>
  <si>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</si>
  <si>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</si>
  <si>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</si>
  <si>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</si>
  <si>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</si>
  <si>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</si>
  <si>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</si>
  <si>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</si>
  <si>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</si>
  <si>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</si>
  <si>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</si>
  <si>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</si>
  <si>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R0</t>
  </si>
  <si>
    <t>DRAFT AGENDA  -  IEEE 802 LMSC EXECUTIVE COMMITTEE INTERIM TELECON</t>
  </si>
  <si>
    <t>MI*</t>
  </si>
  <si>
    <t xml:space="preserve">Update - EC Action Item Summary
</t>
  </si>
  <si>
    <t>d</t>
  </si>
  <si>
    <t>Tuesday 1900-2100 UTC, 03 Oct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</si>
  <si>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05 Sept 2023 802 EC Monthly Teleconference
M: D'Ambrosia     S:</t>
    </r>
  </si>
  <si>
    <t>Tuncer Baykas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</si>
</sst>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D11" sqref="D11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61</v>
      </c>
      <c r="B1" s="48"/>
      <c r="C1" s="119" t="s">
        <v>62</v>
      </c>
      <c r="D1" s="49"/>
      <c r="E1" s="50"/>
      <c r="F1" s="51"/>
    </row>
    <row r="2" spans="1:9" x14ac:dyDescent="0.45">
      <c r="A2" s="54"/>
      <c r="B2" s="107"/>
      <c r="C2" s="116" t="s">
        <v>66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5" si="0">F8+TIME(0,E8,0)</f>
        <v>0.62847222222222221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38.65" x14ac:dyDescent="0.45">
      <c r="A11" s="122">
        <f t="shared" si="1"/>
        <v>2.0199999999999996</v>
      </c>
      <c r="B11" s="123" t="s">
        <v>63</v>
      </c>
      <c r="C11" s="124" t="s">
        <v>67</v>
      </c>
      <c r="D11" s="125" t="s">
        <v>49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57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55</v>
      </c>
      <c r="D15" s="77" t="s">
        <v>56</v>
      </c>
      <c r="E15" s="56">
        <v>10</v>
      </c>
      <c r="F15" s="101">
        <f t="shared" si="0"/>
        <v>0.64374999999999993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0.65069444444444435</v>
      </c>
    </row>
    <row r="17" spans="1:10" ht="20.65" customHeight="1" x14ac:dyDescent="0.45">
      <c r="A17" s="113">
        <f>3.09</f>
        <v>3.09</v>
      </c>
      <c r="B17" s="76" t="s">
        <v>51</v>
      </c>
      <c r="C17" s="77" t="s">
        <v>64</v>
      </c>
      <c r="D17" s="77" t="s">
        <v>49</v>
      </c>
      <c r="E17" s="56">
        <v>5</v>
      </c>
      <c r="F17" s="101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0.65416666666666656</v>
      </c>
    </row>
    <row r="19" spans="1:10" x14ac:dyDescent="0.45">
      <c r="A19" s="108">
        <f>4</f>
        <v>4</v>
      </c>
      <c r="B19" s="76"/>
      <c r="C19" s="82" t="s">
        <v>52</v>
      </c>
      <c r="D19" s="77"/>
      <c r="E19" s="56"/>
      <c r="F19" s="101">
        <f t="shared" si="0"/>
        <v>0.65416666666666656</v>
      </c>
    </row>
    <row r="20" spans="1:10" x14ac:dyDescent="0.45">
      <c r="A20" s="128"/>
      <c r="B20" s="76"/>
      <c r="C20" s="80"/>
      <c r="D20" s="77"/>
      <c r="E20" s="81"/>
      <c r="F20" s="101">
        <f t="shared" si="0"/>
        <v>0.65416666666666656</v>
      </c>
    </row>
    <row r="21" spans="1:10" x14ac:dyDescent="0.45">
      <c r="A21" s="108">
        <f>5</f>
        <v>5</v>
      </c>
      <c r="B21" s="76"/>
      <c r="C21" s="79" t="s">
        <v>38</v>
      </c>
      <c r="D21" s="77"/>
      <c r="E21" s="56"/>
      <c r="F21" s="101">
        <f t="shared" si="0"/>
        <v>0.65416666666666656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0.65416666666666656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53</v>
      </c>
      <c r="D23" s="77"/>
      <c r="E23" s="56"/>
      <c r="F23" s="101">
        <f t="shared" si="0"/>
        <v>0.65416666666666656</v>
      </c>
      <c r="G23" s="84"/>
      <c r="H23" s="84"/>
      <c r="I23" s="84"/>
      <c r="J23" s="84"/>
    </row>
    <row r="24" spans="1:10" x14ac:dyDescent="0.35">
      <c r="A24" s="75"/>
      <c r="B24" s="76"/>
      <c r="C24" s="86"/>
      <c r="D24" s="87"/>
      <c r="E24" s="88"/>
      <c r="F24" s="101">
        <f t="shared" si="0"/>
        <v>0.65416666666666656</v>
      </c>
      <c r="G24" s="84"/>
      <c r="H24" s="84"/>
      <c r="I24" s="84"/>
      <c r="J24" s="84"/>
    </row>
    <row r="25" spans="1:10" ht="25.5" x14ac:dyDescent="0.45">
      <c r="A25" s="108">
        <f>9</f>
        <v>9</v>
      </c>
      <c r="B25" s="76"/>
      <c r="C25" s="89" t="s">
        <v>30</v>
      </c>
      <c r="D25" s="77" t="s">
        <v>31</v>
      </c>
      <c r="E25" s="90">
        <v>5</v>
      </c>
      <c r="F25" s="101">
        <f t="shared" si="0"/>
        <v>0.65416666666666656</v>
      </c>
      <c r="G25" s="84"/>
      <c r="H25" s="84"/>
      <c r="I25" s="84"/>
      <c r="J25" s="84"/>
    </row>
    <row r="26" spans="1:10" ht="14.65" customHeight="1" thickBot="1" x14ac:dyDescent="0.5">
      <c r="A26" s="114">
        <f>10</f>
        <v>10</v>
      </c>
      <c r="B26" s="91" t="s">
        <v>7</v>
      </c>
      <c r="C26" s="92" t="s">
        <v>33</v>
      </c>
      <c r="D26" s="93" t="s">
        <v>1</v>
      </c>
      <c r="E26" s="94"/>
      <c r="F26" s="95">
        <v>0.70833333333333337</v>
      </c>
      <c r="G26" s="96"/>
      <c r="H26" s="84"/>
    </row>
    <row r="30" spans="1:10" x14ac:dyDescent="0.45">
      <c r="C30" s="98"/>
    </row>
    <row r="31" spans="1:10" x14ac:dyDescent="0.45">
      <c r="C31" s="98"/>
    </row>
    <row r="37" spans="3:3" x14ac:dyDescent="0.45">
      <c r="C37" s="53" t="s">
        <v>65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34" sqref="D34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68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03 Oct Agenda</vt:lpstr>
      <vt:lpstr>EC Roster - Vote Calculator</vt:lpstr>
      <vt:lpstr>'EC Telecon Tues 03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2023-09-18T15:06:14Z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