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905/"/>
    </mc:Choice>
  </mc:AlternateContent>
  <xr:revisionPtr revIDLastSave="16" documentId="8_{7C99BB87-196D-48B0-B4FF-1A2AEC1DB2A3}" xr6:coauthVersionLast="47" xr6:coauthVersionMax="47" xr10:uidLastSave="{A1C630BA-47D4-4110-B7E2-A7BD9547BFBD}"/>
  <bookViews>
    <workbookView xWindow="-25020" yWindow="1470" windowWidth="23970" windowHeight="27780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F29" i="1" s="1"/>
  <c r="F30" i="1" s="1"/>
  <c r="A27" i="1"/>
  <c r="A28" i="1" s="1"/>
  <c r="A29" i="1" s="1"/>
  <c r="A18" i="1"/>
  <c r="F8" i="1"/>
  <c r="A31" i="1" l="1"/>
  <c r="A33" i="1"/>
  <c r="A26" i="1" l="1"/>
  <c r="A24" i="1"/>
  <c r="A20" i="1"/>
  <c r="A21" i="1" s="1"/>
  <c r="A22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s="1"/>
  <c r="F18" i="1" s="1"/>
  <c r="F19" i="1" l="1"/>
  <c r="F20" i="1" s="1"/>
  <c r="F21" i="1" l="1"/>
  <c r="F22" i="1" s="1"/>
  <c r="F23" i="1" s="1"/>
  <c r="F24" i="1" l="1"/>
  <c r="F25" i="1" s="1"/>
  <c r="F26" i="1" s="1"/>
  <c r="F31" i="1" s="1"/>
  <c r="F32" i="1" s="1"/>
</calcChain>
</file>

<file path=xl/sharedStrings.xml><?xml version="1.0" encoding="utf-8"?>
<sst xmlns="http://schemas.openxmlformats.org/spreadsheetml/2006/main" count="116" uniqueCount="85">
  <si>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</si>
  <si>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</si>
  <si>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</si>
  <si>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</si>
  <si>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</si>
  <si>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</si>
  <si>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</si>
  <si>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</si>
  <si>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</si>
  <si>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</si>
  <si>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</si>
  <si>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</si>
  <si>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</si>
  <si>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</si>
  <si>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</si>
  <si>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</si>
  <si>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</si>
  <si>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</si>
  <si>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</si>
  <si>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</si>
  <si>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</si>
  <si>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</si>
  <si>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</si>
  <si>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</si>
  <si>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</si>
  <si>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</si>
  <si>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</si>
  <si>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</si>
  <si>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</si>
  <si>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</si>
  <si>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</si>
  <si>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</si>
  <si>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</si>
  <si>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</si>
  <si>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</si>
  <si>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</si>
  <si>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</si>
  <si>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</si>
  <si>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</si>
  <si>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</si>
  <si>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</si>
  <si>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</si>
  <si>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</si>
  <si>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</si>
  <si>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</si>
  <si>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</si>
  <si>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</si>
  <si>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</si>
  <si>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</si>
  <si>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</si>
  <si>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</si>
  <si>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</si>
  <si>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</si>
  <si>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</si>
  <si>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</si>
  <si>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</si>
  <si>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</si>
  <si>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</si>
  <si>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</si>
  <si>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</si>
  <si>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</si>
  <si>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</si>
  <si>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</si>
  <si>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</si>
  <si>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</si>
  <si>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</si>
  <si>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</si>
  <si>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</si>
  <si>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</si>
  <si>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</si>
  <si>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Tuesday 1900-2100 UTC,05 Sept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</si>
  <si>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Jul 2023 Opening - https://mentor.ieee.org/802-ec/dcn/23/ec-23-0127-00-00EC-jul-2023-plenary-802-ec-opening-mtg-minutes.pdf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Jul 2023 Closing - https://mentor.ieee.org/802-ec/dcn/23/ec-23-0151-00-00EC-jul-2023-plenary-802-ec-closing-mtg-minutes.pdf
M: D'Ambrosia     S:</t>
    </r>
  </si>
  <si>
    <t>d</t>
  </si>
  <si>
    <t>Discussion on the updated preamble text to administrations</t>
  </si>
  <si>
    <t>Au</t>
  </si>
  <si>
    <t>ME</t>
  </si>
  <si>
    <t>Approve communication to Czech Republic Czech Telecommunications Office (CTU)</t>
  </si>
  <si>
    <t xml:space="preserve">Update - IEEE 802 Milestond Status and plaque text
</t>
  </si>
  <si>
    <t>Thompson</t>
  </si>
  <si>
    <t>Update - EC Action Item Summary
Reference - https://mentor.ieee.org/802-ec/dcn/19/ec-19-0085-82-00EC-ec-action-items-ongoing.pdf</t>
  </si>
  <si>
    <t>R3</t>
  </si>
  <si>
    <t>Haasz</t>
  </si>
  <si>
    <t>Transitioning from using SA PIN to Customer ID numbers as the personal identifier</t>
  </si>
  <si>
    <t>A general status update on IMAT (Requested by 802 at the next scheduled task force meeting)</t>
  </si>
  <si>
    <t>Public Visibility Standing Committee - Permissions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</si>
</sst>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140" zoomScaleNormal="140" zoomScaleSheetLayoutView="110" workbookViewId="0">
      <selection activeCell="C32" sqref="C32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80</v>
      </c>
      <c r="B1" s="48"/>
      <c r="C1" s="119" t="s">
        <v>68</v>
      </c>
      <c r="D1" s="49"/>
      <c r="E1" s="50"/>
      <c r="F1" s="51"/>
    </row>
    <row r="2" spans="1:9" x14ac:dyDescent="0.45">
      <c r="A2" s="54"/>
      <c r="B2" s="107"/>
      <c r="C2" s="116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32" si="0">F8+TIME(0,E8,0)</f>
        <v>0.62847222222222221</v>
      </c>
      <c r="G9" s="133"/>
      <c r="H9" s="133"/>
      <c r="I9" s="133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94.15" x14ac:dyDescent="0.45">
      <c r="A11" s="122">
        <f t="shared" si="1"/>
        <v>2.0199999999999996</v>
      </c>
      <c r="B11" s="123" t="s">
        <v>69</v>
      </c>
      <c r="C11" s="124" t="s">
        <v>71</v>
      </c>
      <c r="D11" s="125" t="s">
        <v>56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6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101">
        <f t="shared" si="0"/>
        <v>0.64374999999999993</v>
      </c>
    </row>
    <row r="16" spans="1:9" ht="25.5" x14ac:dyDescent="0.45">
      <c r="A16" s="113">
        <f t="shared" si="2"/>
        <v>3.0299999999999994</v>
      </c>
      <c r="B16" s="76" t="s">
        <v>8</v>
      </c>
      <c r="C16" s="77" t="s">
        <v>77</v>
      </c>
      <c r="D16" s="77" t="s">
        <v>78</v>
      </c>
      <c r="E16" s="56">
        <v>10</v>
      </c>
      <c r="F16" s="101">
        <f t="shared" si="0"/>
        <v>0.65069444444444435</v>
      </c>
    </row>
    <row r="17" spans="1:10" x14ac:dyDescent="0.45">
      <c r="A17" s="113"/>
      <c r="B17" s="76"/>
      <c r="C17" s="77"/>
      <c r="D17" s="77"/>
      <c r="E17" s="56"/>
      <c r="F17" s="101">
        <f t="shared" si="0"/>
        <v>0.65763888888888877</v>
      </c>
    </row>
    <row r="18" spans="1:10" ht="43.15" customHeight="1" x14ac:dyDescent="0.45">
      <c r="A18" s="113">
        <f>3.09</f>
        <v>3.09</v>
      </c>
      <c r="B18" s="76" t="s">
        <v>58</v>
      </c>
      <c r="C18" s="77" t="s">
        <v>79</v>
      </c>
      <c r="D18" s="77" t="s">
        <v>56</v>
      </c>
      <c r="E18" s="56">
        <v>5</v>
      </c>
      <c r="F18" s="101">
        <f t="shared" si="0"/>
        <v>0.65763888888888877</v>
      </c>
    </row>
    <row r="19" spans="1:10" x14ac:dyDescent="0.45">
      <c r="A19" s="75"/>
      <c r="B19" s="76"/>
      <c r="C19" s="77"/>
      <c r="D19" s="77"/>
      <c r="E19" s="56"/>
      <c r="F19" s="101">
        <f t="shared" si="0"/>
        <v>0.66111111111111098</v>
      </c>
    </row>
    <row r="20" spans="1:10" x14ac:dyDescent="0.45">
      <c r="A20" s="108">
        <f>4</f>
        <v>4</v>
      </c>
      <c r="B20" s="76"/>
      <c r="C20" s="82" t="s">
        <v>59</v>
      </c>
      <c r="D20" s="77"/>
      <c r="E20" s="56"/>
      <c r="F20" s="101">
        <f t="shared" si="0"/>
        <v>0.66111111111111098</v>
      </c>
    </row>
    <row r="21" spans="1:10" x14ac:dyDescent="0.45">
      <c r="A21" s="113">
        <f t="shared" ref="A21:A22" si="3">A20+0.01</f>
        <v>4.01</v>
      </c>
      <c r="B21" s="76" t="s">
        <v>58</v>
      </c>
      <c r="C21" s="80" t="s">
        <v>73</v>
      </c>
      <c r="D21" s="77" t="s">
        <v>74</v>
      </c>
      <c r="E21" s="81">
        <v>15</v>
      </c>
      <c r="F21" s="101">
        <f t="shared" si="0"/>
        <v>0.66111111111111098</v>
      </c>
    </row>
    <row r="22" spans="1:10" ht="25.5" x14ac:dyDescent="0.45">
      <c r="A22" s="113">
        <f t="shared" si="3"/>
        <v>4.0199999999999996</v>
      </c>
      <c r="B22" s="76" t="s">
        <v>75</v>
      </c>
      <c r="C22" s="80" t="s">
        <v>76</v>
      </c>
      <c r="D22" s="77" t="s">
        <v>74</v>
      </c>
      <c r="E22" s="81">
        <v>5</v>
      </c>
      <c r="F22" s="101">
        <f t="shared" si="0"/>
        <v>0.67152777777777761</v>
      </c>
    </row>
    <row r="23" spans="1:10" x14ac:dyDescent="0.45">
      <c r="A23" s="128"/>
      <c r="B23" s="76"/>
      <c r="C23" s="80"/>
      <c r="D23" s="77"/>
      <c r="E23" s="81"/>
      <c r="F23" s="101">
        <f t="shared" si="0"/>
        <v>0.67499999999999982</v>
      </c>
    </row>
    <row r="24" spans="1:10" x14ac:dyDescent="0.45">
      <c r="A24" s="108">
        <f>5</f>
        <v>5</v>
      </c>
      <c r="B24" s="76"/>
      <c r="C24" s="79" t="s">
        <v>45</v>
      </c>
      <c r="D24" s="77"/>
      <c r="E24" s="56"/>
      <c r="F24" s="101">
        <f t="shared" si="0"/>
        <v>0.67499999999999982</v>
      </c>
      <c r="G24" s="84"/>
      <c r="H24" s="83"/>
      <c r="I24" s="84"/>
      <c r="J24" s="84"/>
    </row>
    <row r="25" spans="1:10" x14ac:dyDescent="0.45">
      <c r="A25" s="78"/>
      <c r="B25" s="76"/>
      <c r="C25" s="77"/>
      <c r="D25" s="77"/>
      <c r="E25" s="56"/>
      <c r="F25" s="101">
        <f t="shared" si="0"/>
        <v>0.67499999999999982</v>
      </c>
      <c r="G25" s="84"/>
      <c r="H25" s="84"/>
      <c r="I25" s="84"/>
      <c r="J25" s="84"/>
    </row>
    <row r="26" spans="1:10" x14ac:dyDescent="0.45">
      <c r="A26" s="108">
        <f>6</f>
        <v>6</v>
      </c>
      <c r="B26" s="76"/>
      <c r="C26" s="79" t="s">
        <v>60</v>
      </c>
      <c r="D26" s="77"/>
      <c r="E26" s="56"/>
      <c r="F26" s="101">
        <f t="shared" si="0"/>
        <v>0.67499999999999982</v>
      </c>
      <c r="G26" s="84"/>
      <c r="H26" s="84"/>
      <c r="I26" s="84"/>
      <c r="J26" s="84"/>
    </row>
    <row r="27" spans="1:10" ht="25.5" x14ac:dyDescent="0.45">
      <c r="A27" s="113">
        <f t="shared" ref="A27:A29" si="4">A26+0.01</f>
        <v>6.01</v>
      </c>
      <c r="B27" s="76" t="s">
        <v>8</v>
      </c>
      <c r="C27" s="77" t="s">
        <v>82</v>
      </c>
      <c r="D27" s="77" t="s">
        <v>81</v>
      </c>
      <c r="E27" s="56">
        <v>10</v>
      </c>
      <c r="F27" s="101">
        <f t="shared" si="0"/>
        <v>0.67499999999999982</v>
      </c>
      <c r="G27" s="84"/>
      <c r="H27" s="84"/>
      <c r="I27" s="84"/>
      <c r="J27" s="84"/>
    </row>
    <row r="28" spans="1:10" ht="25.5" x14ac:dyDescent="0.45">
      <c r="A28" s="113">
        <f t="shared" si="4"/>
        <v>6.02</v>
      </c>
      <c r="B28" s="76" t="s">
        <v>8</v>
      </c>
      <c r="C28" s="77" t="s">
        <v>83</v>
      </c>
      <c r="D28" s="77" t="s">
        <v>81</v>
      </c>
      <c r="E28" s="56">
        <v>10</v>
      </c>
      <c r="F28" s="101">
        <f t="shared" si="0"/>
        <v>0.68194444444444424</v>
      </c>
      <c r="G28" s="84"/>
      <c r="H28" s="84"/>
      <c r="I28" s="84"/>
      <c r="J28" s="84"/>
    </row>
    <row r="29" spans="1:10" x14ac:dyDescent="0.45">
      <c r="A29" s="113">
        <f t="shared" si="4"/>
        <v>6.0299999999999994</v>
      </c>
      <c r="B29" s="76" t="s">
        <v>8</v>
      </c>
      <c r="C29" s="77" t="s">
        <v>84</v>
      </c>
      <c r="D29" s="77" t="s">
        <v>81</v>
      </c>
      <c r="E29" s="56">
        <v>10</v>
      </c>
      <c r="F29" s="101">
        <f t="shared" si="0"/>
        <v>0.68888888888888866</v>
      </c>
      <c r="G29" s="84"/>
      <c r="H29" s="84"/>
      <c r="I29" s="84"/>
      <c r="J29" s="84"/>
    </row>
    <row r="30" spans="1:10" x14ac:dyDescent="0.35">
      <c r="A30" s="75"/>
      <c r="B30" s="76"/>
      <c r="C30" s="86"/>
      <c r="D30" s="87"/>
      <c r="E30" s="88"/>
      <c r="F30" s="101">
        <f t="shared" si="0"/>
        <v>0.69583333333333308</v>
      </c>
      <c r="G30" s="84"/>
      <c r="H30" s="84"/>
      <c r="I30" s="84"/>
      <c r="J30" s="84"/>
    </row>
    <row r="31" spans="1:10" ht="25.5" x14ac:dyDescent="0.45">
      <c r="A31" s="108">
        <f>9</f>
        <v>9</v>
      </c>
      <c r="B31" s="76"/>
      <c r="C31" s="89" t="s">
        <v>31</v>
      </c>
      <c r="D31" s="77" t="s">
        <v>32</v>
      </c>
      <c r="E31" s="90">
        <v>5</v>
      </c>
      <c r="F31" s="101">
        <f t="shared" si="0"/>
        <v>0.69583333333333308</v>
      </c>
      <c r="G31" s="84"/>
      <c r="H31" s="84"/>
      <c r="I31" s="84"/>
      <c r="J31" s="84"/>
    </row>
    <row r="32" spans="1:10" x14ac:dyDescent="0.45">
      <c r="A32" s="108"/>
      <c r="B32" s="129"/>
      <c r="C32" s="130"/>
      <c r="D32" s="131"/>
      <c r="E32" s="132"/>
      <c r="F32" s="101">
        <f t="shared" si="0"/>
        <v>0.69930555555555529</v>
      </c>
      <c r="G32" s="84"/>
      <c r="H32" s="84"/>
      <c r="I32" s="84"/>
      <c r="J32" s="84"/>
    </row>
    <row r="33" spans="1:8" ht="14.65" customHeight="1" thickBot="1" x14ac:dyDescent="0.5">
      <c r="A33" s="114">
        <f>10</f>
        <v>10</v>
      </c>
      <c r="B33" s="91" t="s">
        <v>7</v>
      </c>
      <c r="C33" s="92" t="s">
        <v>35</v>
      </c>
      <c r="D33" s="93" t="s">
        <v>1</v>
      </c>
      <c r="E33" s="94"/>
      <c r="F33" s="95">
        <v>0.70833333333333337</v>
      </c>
      <c r="G33" s="96"/>
      <c r="H33" s="84"/>
    </row>
    <row r="37" spans="1:8" x14ac:dyDescent="0.45">
      <c r="C37" s="98"/>
    </row>
    <row r="38" spans="1:8" x14ac:dyDescent="0.45">
      <c r="C38" s="98"/>
    </row>
    <row r="44" spans="1:8" x14ac:dyDescent="0.45">
      <c r="C44" s="53" t="s">
        <v>72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2023-09-05T15:44:09Z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