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36" documentId="8_{440E5D6F-BF12-4A94-A140-A41EF729A061}" xr6:coauthVersionLast="47" xr6:coauthVersionMax="47" xr10:uidLastSave="{679C70BB-6AE4-4653-8D64-E4679A2999F9}"/>
  <bookViews>
    <workbookView xWindow="-34530" yWindow="15405" windowWidth="18390" windowHeight="16425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A13" i="1"/>
  <c r="A14" i="1" s="1"/>
  <c r="F8" i="1"/>
  <c r="A26" i="1" l="1"/>
  <c r="A27" i="1"/>
  <c r="A23" i="1" l="1"/>
  <c r="A24" i="1" s="1"/>
  <c r="A21" i="1"/>
  <c r="A17" i="1"/>
  <c r="A18" i="1" s="1"/>
  <c r="A19" i="1" s="1"/>
  <c r="A12" i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5" i="1" l="1"/>
  <c r="F16" i="1" s="1"/>
  <c r="F10" i="1"/>
  <c r="F17" i="1" l="1"/>
  <c r="F18" i="1" l="1"/>
  <c r="F19" i="1" s="1"/>
  <c r="F20" i="1" s="1"/>
  <c r="F21" i="1" s="1"/>
  <c r="F22" i="1" s="1"/>
  <c r="F23" i="1" s="1"/>
  <c r="F25" i="1" s="1"/>
  <c r="F26" i="1" s="1"/>
</calcChain>
</file>

<file path=xl/sharedStrings.xml><?xml version="1.0" encoding="utf-8"?>
<sst xmlns="http://schemas.openxmlformats.org/spreadsheetml/2006/main" count="104" uniqueCount="79">
  <si>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</si>
  <si>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</si>
  <si>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</si>
  <si>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</si>
  <si>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</si>
  <si>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</si>
  <si>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</si>
  <si>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</si>
  <si>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</si>
  <si>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</si>
  <si>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</si>
  <si>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</si>
  <si>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</si>
  <si>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</si>
  <si>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</si>
  <si>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</si>
  <si>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</si>
  <si>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</si>
  <si>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</si>
  <si>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</si>
  <si>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</si>
  <si>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</si>
  <si>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</si>
  <si>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</si>
  <si>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</si>
  <si>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</si>
  <si>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</si>
  <si>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</si>
  <si>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</si>
  <si>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</si>
  <si>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</si>
  <si>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</si>
  <si>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</si>
  <si>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</si>
  <si>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</si>
  <si>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</si>
  <si>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</si>
  <si>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</si>
  <si>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</si>
  <si>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</si>
  <si>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</si>
  <si>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</si>
  <si>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</si>
  <si>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</si>
  <si>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</si>
  <si>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</si>
  <si>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</si>
  <si>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</si>
  <si>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</si>
  <si>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</si>
  <si>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</si>
  <si>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</si>
  <si>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</si>
  <si>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</si>
  <si>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</si>
  <si>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</si>
  <si>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</si>
  <si>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</si>
  <si>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</si>
  <si>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</si>
  <si>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</si>
  <si>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</si>
  <si>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</si>
  <si>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</si>
  <si>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</si>
  <si>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</si>
  <si>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</si>
  <si>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</si>
  <si>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</si>
  <si>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</si>
  <si>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</si>
  <si>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</si>
  <si>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</si>
  <si>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</si>
  <si>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</si>
  <si>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</si>
  <si>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</si>
  <si>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R1</t>
  </si>
  <si>
    <t>Approval of Minutes
     - 06 Sept 2022 802 EC monthly teleconference - https://mentor.ieee.org/802-ec/dcn/22/ec-22-0175-01-00EC-06-sept-2022-802-ec-monthly-teleconference-minutes.pdf
M: D'Ambrosia     S: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</si>
</sst>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C13" sqref="C13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77</v>
      </c>
      <c r="B1" s="48"/>
      <c r="C1" s="119" t="s">
        <v>70</v>
      </c>
      <c r="D1" s="49"/>
      <c r="E1" s="50"/>
      <c r="F1" s="51"/>
    </row>
    <row r="2" spans="1:9" x14ac:dyDescent="0.45">
      <c r="A2" s="54"/>
      <c r="B2" s="107"/>
      <c r="C2" s="116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6" si="0">F8+TIME(0,E8,0)</f>
        <v>0.62847222222222221</v>
      </c>
      <c r="G9" s="127"/>
      <c r="H9" s="127"/>
      <c r="I9" s="127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5" si="2">A12+0.01</f>
        <v>3.01</v>
      </c>
      <c r="B13" s="123" t="s">
        <v>76</v>
      </c>
      <c r="C13" s="124" t="s">
        <v>78</v>
      </c>
      <c r="D13" s="124" t="s">
        <v>56</v>
      </c>
      <c r="E13" s="73">
        <v>0</v>
      </c>
      <c r="F13" s="125">
        <f t="shared" ref="F13:F14" si="3">F12+TIME(0,E22,0)</f>
        <v>0.6333333333333333</v>
      </c>
    </row>
    <row r="14" spans="1:9" x14ac:dyDescent="0.45">
      <c r="A14" s="113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3"/>
        <v>0.6333333333333333</v>
      </c>
    </row>
    <row r="15" spans="1:9" ht="25.5" x14ac:dyDescent="0.45">
      <c r="A15" s="113">
        <f t="shared" si="2"/>
        <v>3.0299999999999994</v>
      </c>
      <c r="B15" s="76" t="s">
        <v>58</v>
      </c>
      <c r="C15" s="77" t="s">
        <v>65</v>
      </c>
      <c r="D15" s="77" t="s">
        <v>56</v>
      </c>
      <c r="E15" s="56">
        <v>10</v>
      </c>
      <c r="F15" s="101">
        <f>F14+TIME(0,E24,0)</f>
        <v>0.64027777777777772</v>
      </c>
    </row>
    <row r="16" spans="1:9" x14ac:dyDescent="0.45">
      <c r="A16" s="75"/>
      <c r="B16" s="76"/>
      <c r="C16" s="77"/>
      <c r="D16" s="77"/>
      <c r="E16" s="56"/>
      <c r="F16" s="101">
        <f>F15+TIME(0,E25,0)</f>
        <v>0.64027777777777772</v>
      </c>
    </row>
    <row r="17" spans="1:10" x14ac:dyDescent="0.45">
      <c r="A17" s="108">
        <f>4</f>
        <v>4</v>
      </c>
      <c r="B17" s="76"/>
      <c r="C17" s="82" t="s">
        <v>59</v>
      </c>
      <c r="D17" s="77"/>
      <c r="E17" s="56"/>
      <c r="F17" s="101">
        <f t="shared" si="0"/>
        <v>0.64027777777777772</v>
      </c>
    </row>
    <row r="18" spans="1:10" ht="153" x14ac:dyDescent="0.45">
      <c r="A18" s="122">
        <f t="shared" ref="A18:A19" si="4">A17+0.01</f>
        <v>4.01</v>
      </c>
      <c r="B18" s="123" t="s">
        <v>72</v>
      </c>
      <c r="C18" s="126" t="s">
        <v>74</v>
      </c>
      <c r="D18" s="124" t="s">
        <v>73</v>
      </c>
      <c r="E18" s="73">
        <v>0</v>
      </c>
      <c r="F18" s="125">
        <f t="shared" si="0"/>
        <v>0.64027777777777772</v>
      </c>
    </row>
    <row r="19" spans="1:10" ht="76.5" x14ac:dyDescent="0.45">
      <c r="A19" s="122">
        <f t="shared" si="4"/>
        <v>4.0199999999999996</v>
      </c>
      <c r="B19" s="123" t="s">
        <v>72</v>
      </c>
      <c r="C19" s="126" t="s">
        <v>75</v>
      </c>
      <c r="D19" s="124" t="s">
        <v>73</v>
      </c>
      <c r="E19" s="73">
        <v>0</v>
      </c>
      <c r="F19" s="125">
        <f t="shared" si="0"/>
        <v>0.64027777777777772</v>
      </c>
    </row>
    <row r="20" spans="1:10" x14ac:dyDescent="0.45">
      <c r="A20" s="78"/>
      <c r="B20" s="76"/>
      <c r="C20" s="80"/>
      <c r="D20" s="77"/>
      <c r="E20" s="81"/>
      <c r="F20" s="101">
        <f t="shared" si="0"/>
        <v>0.64027777777777772</v>
      </c>
    </row>
    <row r="21" spans="1:10" x14ac:dyDescent="0.45">
      <c r="A21" s="108">
        <f>5</f>
        <v>5</v>
      </c>
      <c r="B21" s="76"/>
      <c r="C21" s="79" t="s">
        <v>45</v>
      </c>
      <c r="D21" s="77"/>
      <c r="E21" s="56"/>
      <c r="F21" s="101">
        <f t="shared" si="0"/>
        <v>0.64027777777777772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0.64027777777777772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60</v>
      </c>
      <c r="D23" s="77"/>
      <c r="E23" s="56"/>
      <c r="F23" s="101">
        <f t="shared" si="0"/>
        <v>0.64027777777777772</v>
      </c>
      <c r="G23" s="84"/>
      <c r="H23" s="84"/>
      <c r="I23" s="84"/>
      <c r="J23" s="84"/>
    </row>
    <row r="24" spans="1:10" x14ac:dyDescent="0.45">
      <c r="A24" s="113">
        <f t="shared" ref="A24" si="5">A23+0.01</f>
        <v>6.01</v>
      </c>
      <c r="B24" s="76" t="s">
        <v>7</v>
      </c>
      <c r="C24" s="77" t="s">
        <v>64</v>
      </c>
      <c r="D24" s="77" t="s">
        <v>0</v>
      </c>
      <c r="E24" s="56">
        <v>10</v>
      </c>
      <c r="F24" s="101"/>
      <c r="G24" s="84"/>
      <c r="H24" s="84"/>
      <c r="I24" s="84"/>
      <c r="J24" s="84"/>
    </row>
    <row r="25" spans="1:10" x14ac:dyDescent="0.35">
      <c r="A25" s="75"/>
      <c r="B25" s="76"/>
      <c r="C25" s="86"/>
      <c r="D25" s="87"/>
      <c r="E25" s="88"/>
      <c r="F25" s="101">
        <f>F23+TIME(0,E23,0)</f>
        <v>0.64027777777777772</v>
      </c>
      <c r="G25" s="84"/>
      <c r="H25" s="84"/>
      <c r="I25" s="84"/>
      <c r="J25" s="84"/>
    </row>
    <row r="26" spans="1:10" ht="25.5" x14ac:dyDescent="0.45">
      <c r="A26" s="108">
        <f>9</f>
        <v>9</v>
      </c>
      <c r="B26" s="76"/>
      <c r="C26" s="89" t="s">
        <v>31</v>
      </c>
      <c r="D26" s="77" t="s">
        <v>32</v>
      </c>
      <c r="E26" s="90">
        <v>5</v>
      </c>
      <c r="F26" s="101">
        <f t="shared" si="0"/>
        <v>0.64027777777777772</v>
      </c>
      <c r="G26" s="84"/>
      <c r="H26" s="84"/>
      <c r="I26" s="84"/>
      <c r="J26" s="84"/>
    </row>
    <row r="27" spans="1:10" ht="14.45" customHeight="1" thickBot="1" x14ac:dyDescent="0.5">
      <c r="A27" s="114">
        <f>10</f>
        <v>10</v>
      </c>
      <c r="B27" s="91" t="s">
        <v>7</v>
      </c>
      <c r="C27" s="92" t="s">
        <v>35</v>
      </c>
      <c r="D27" s="93" t="s">
        <v>1</v>
      </c>
      <c r="E27" s="94"/>
      <c r="F27" s="95">
        <v>0.70833333333333337</v>
      </c>
      <c r="G27" s="96"/>
      <c r="H27" s="84"/>
    </row>
    <row r="31" spans="1:10" x14ac:dyDescent="0.45">
      <c r="C31" s="98"/>
    </row>
    <row r="32" spans="1:10" x14ac:dyDescent="0.45">
      <c r="C32" s="98"/>
      <c r="D32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2022-09-22T20:54:46Z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