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105/"/>
    </mc:Choice>
  </mc:AlternateContent>
  <xr:revisionPtr revIDLastSave="11" documentId="8_{C3E8ECC4-B65F-4649-85CC-FA5C9735B603}" xr6:coauthVersionLast="45" xr6:coauthVersionMax="45" xr10:uidLastSave="{E33B6066-EE79-4690-B2C3-011C0BD66D8C}"/>
  <bookViews>
    <workbookView xWindow="-21405" yWindow="645" windowWidth="16245" windowHeight="25890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1" i="1" s="1"/>
  <c r="A20" i="1"/>
  <c r="A14" i="1"/>
  <c r="A15" i="1" s="1"/>
  <c r="A16" i="1" s="1"/>
  <c r="A28" i="1" l="1"/>
  <c r="A29" i="1"/>
  <c r="A26" i="1" l="1"/>
  <c r="A24" i="1"/>
  <c r="A22" i="1"/>
  <c r="A13" i="1"/>
  <c r="A17" i="1" s="1"/>
  <c r="A18" i="1" s="1"/>
  <c r="A19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3" i="1" l="1"/>
  <c r="F10" i="1"/>
  <c r="F11" i="1" s="1"/>
  <c r="F14" i="1" l="1"/>
  <c r="F15" i="1" s="1"/>
  <c r="F16" i="1" s="1"/>
  <c r="F17" i="1" s="1"/>
  <c r="F18" i="1" l="1"/>
  <c r="F19" i="1" s="1"/>
  <c r="F22" i="1" s="1"/>
  <c r="F23" i="1" s="1"/>
  <c r="F24" i="1" s="1"/>
  <c r="F25" i="1" s="1"/>
  <c r="F26" i="1" s="1"/>
  <c r="F27" i="1" s="1"/>
  <c r="F28" i="1" s="1"/>
</calcChain>
</file>

<file path=xl/sharedStrings.xml><?xml version="1.0" encoding="utf-8"?>
<sst xmlns="http://schemas.openxmlformats.org/spreadsheetml/2006/main" count="106" uniqueCount="79">
  <si>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</si>
  <si>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</si>
  <si>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</si>
  <si>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</si>
  <si>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</si>
  <si>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</si>
  <si>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</si>
  <si>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</si>
  <si>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</si>
  <si>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</si>
  <si>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</si>
  <si>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</si>
  <si>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</si>
  <si>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</si>
  <si>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</si>
  <si>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</si>
  <si>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</si>
  <si>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</si>
  <si>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</si>
  <si>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</si>
  <si>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</si>
  <si>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</si>
  <si>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</si>
  <si>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</si>
  <si>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</si>
  <si>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</si>
  <si>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</si>
  <si>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</si>
  <si>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</si>
  <si>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</si>
  <si>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</si>
  <si>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</si>
  <si>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</si>
  <si>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</si>
  <si>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</si>
  <si>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</si>
  <si>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</si>
  <si>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</si>
  <si>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</si>
  <si>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</si>
  <si>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</si>
  <si>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</si>
  <si>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</si>
  <si>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</si>
  <si>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</si>
  <si>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</si>
  <si>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</si>
  <si>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</si>
  <si>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</si>
  <si>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</si>
  <si>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</si>
  <si>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</si>
  <si>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</si>
  <si>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</si>
  <si>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</si>
  <si>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</si>
  <si>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</si>
  <si>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</si>
  <si>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</si>
  <si>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</si>
  <si>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</si>
  <si>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</si>
  <si>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</si>
  <si>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EC Monthly Teleconference Calls</t>
  </si>
  <si>
    <t>Future Venue Update</t>
  </si>
  <si>
    <t>Agenda Items from WG Chairs</t>
  </si>
  <si>
    <t>Other Business</t>
  </si>
  <si>
    <t>II*</t>
  </si>
  <si>
    <t xml:space="preserve">IEEE-SA Participation / Copyright Policies 
Reference - https://ieee802.org/sapolicies.shtml </t>
  </si>
  <si>
    <t>MI*</t>
  </si>
  <si>
    <t>Update - EC Action Item Summary
See https://mentor.ieee.org/802-ec/dcn/19/ec-19-0085-xx-00EC-ec-action-items-ongoing.pdf</t>
  </si>
  <si>
    <t>Tuesday 1:00PM-3:00PM ET, 5 Jan 2021</t>
  </si>
  <si>
    <t>Approve the following minutes
Dec 01 2021 802 EC Monthly Meeting</t>
  </si>
  <si>
    <t>802 Restructuring Ad Hoc status update</t>
  </si>
  <si>
    <t>802/SA Task Force status update</t>
  </si>
  <si>
    <t>Treasurer's Update</t>
  </si>
  <si>
    <t>Zimmerman</t>
  </si>
  <si>
    <t>Suspension of Rules - March 2021 Plenary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</si>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</sst>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8"/>
      <color rgb="FF000000"/>
      <name val="Cambria"/>
      <family val="1"/>
    </font>
    <font>
      <b/>
      <sz val="8"/>
      <color theme="0"/>
      <name val="Cambria"/>
      <family val="1"/>
    </font>
    <font>
      <sz val="8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" fontId="12" fillId="0" borderId="1" xfId="0" applyNumberFormat="1" applyFont="1" applyFill="1" applyBorder="1" applyAlignment="1" applyProtection="1">
      <alignment horizontal="center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vertical="top" wrapText="1"/>
    </xf>
    <xf numFmtId="2" fontId="16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2" fontId="14" fillId="3" borderId="1" xfId="0" applyNumberFormat="1" applyFont="1" applyFill="1" applyBorder="1" applyAlignment="1">
      <alignment horizontal="center"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6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0" fontId="8" fillId="4" borderId="0" xfId="0" applyFont="1" applyFill="1" applyBorder="1" applyAlignment="1">
      <alignment horizontal="left" vertical="top" wrapText="1" indent="2"/>
    </xf>
    <xf numFmtId="1" fontId="14" fillId="3" borderId="1" xfId="0" applyNumberFormat="1" applyFont="1" applyFill="1" applyBorder="1" applyAlignment="1">
      <alignment horizontal="center" vertical="top"/>
    </xf>
    <xf numFmtId="1" fontId="14" fillId="4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140" zoomScaleNormal="140" zoomScaleSheetLayoutView="110" workbookViewId="0">
      <selection activeCell="C45" sqref="C45"/>
    </sheetView>
  </sheetViews>
  <sheetFormatPr defaultColWidth="8.86328125" defaultRowHeight="12.75" x14ac:dyDescent="0.45"/>
  <cols>
    <col min="1" max="1" width="4.59765625" style="56" customWidth="1"/>
    <col min="2" max="2" width="7.73046875" style="103" customWidth="1"/>
    <col min="3" max="3" width="53" style="56" customWidth="1"/>
    <col min="4" max="4" width="13.59765625" style="56" customWidth="1"/>
    <col min="5" max="5" width="5.265625" style="103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78</v>
      </c>
      <c r="B1" s="50"/>
      <c r="C1" s="51" t="s">
        <v>46</v>
      </c>
      <c r="D1" s="52"/>
      <c r="E1" s="53"/>
      <c r="F1" s="54"/>
    </row>
    <row r="2" spans="1:9" x14ac:dyDescent="0.45">
      <c r="A2" s="57"/>
      <c r="B2" s="121"/>
      <c r="C2" s="58" t="s">
        <v>71</v>
      </c>
      <c r="D2" s="59"/>
      <c r="E2" s="60"/>
      <c r="F2" s="61"/>
    </row>
    <row r="3" spans="1:9" x14ac:dyDescent="0.45">
      <c r="A3" s="62"/>
      <c r="B3" s="63"/>
      <c r="C3" s="64"/>
      <c r="D3" s="59"/>
      <c r="E3" s="60"/>
      <c r="F3" s="61"/>
    </row>
    <row r="4" spans="1:9" ht="25.5" x14ac:dyDescent="0.45">
      <c r="A4" s="65" t="s">
        <v>2</v>
      </c>
      <c r="B4" s="63" t="s">
        <v>3</v>
      </c>
      <c r="C4" s="66" t="s">
        <v>29</v>
      </c>
      <c r="D4" s="59"/>
      <c r="E4" s="60" t="s">
        <v>3</v>
      </c>
      <c r="F4" s="67" t="s">
        <v>3</v>
      </c>
    </row>
    <row r="5" spans="1:9" x14ac:dyDescent="0.45">
      <c r="A5" s="68"/>
      <c r="B5" s="69"/>
      <c r="C5" s="70" t="s">
        <v>4</v>
      </c>
      <c r="D5" s="71"/>
      <c r="E5" s="72"/>
      <c r="F5" s="73"/>
    </row>
    <row r="6" spans="1:9" x14ac:dyDescent="0.45">
      <c r="A6" s="74"/>
      <c r="B6" s="75"/>
      <c r="C6" s="76" t="s">
        <v>5</v>
      </c>
      <c r="D6" s="76"/>
      <c r="E6" s="77"/>
      <c r="F6" s="78"/>
    </row>
    <row r="7" spans="1:9" s="90" customFormat="1" x14ac:dyDescent="0.45">
      <c r="A7" s="109"/>
      <c r="B7" s="110"/>
      <c r="C7" s="111"/>
      <c r="D7" s="111"/>
      <c r="E7" s="85"/>
      <c r="F7" s="112"/>
      <c r="G7" s="113"/>
    </row>
    <row r="8" spans="1:9" x14ac:dyDescent="0.45">
      <c r="A8" s="114">
        <f>1</f>
        <v>1</v>
      </c>
      <c r="B8" s="105"/>
      <c r="C8" s="106" t="s">
        <v>6</v>
      </c>
      <c r="D8" s="106" t="s">
        <v>1</v>
      </c>
      <c r="E8" s="107">
        <v>5</v>
      </c>
      <c r="F8" s="108">
        <f>TIME(13,0,0)</f>
        <v>0.54166666666666663</v>
      </c>
    </row>
    <row r="9" spans="1:9" x14ac:dyDescent="0.45">
      <c r="A9" s="114">
        <f>2</f>
        <v>2</v>
      </c>
      <c r="B9" s="105" t="s">
        <v>7</v>
      </c>
      <c r="C9" s="106" t="s">
        <v>35</v>
      </c>
      <c r="D9" s="106" t="s">
        <v>1</v>
      </c>
      <c r="E9" s="107">
        <v>5</v>
      </c>
      <c r="F9" s="108">
        <f t="shared" ref="F9:F28" si="0">F8+TIME(0,E8,0)</f>
        <v>0.54513888888888884</v>
      </c>
      <c r="G9" s="132"/>
      <c r="H9" s="133"/>
      <c r="I9" s="133"/>
    </row>
    <row r="10" spans="1:9" ht="20.25" x14ac:dyDescent="0.45">
      <c r="A10" s="117">
        <f t="shared" ref="A10:A11" si="1">A9+0.01</f>
        <v>2.0099999999999998</v>
      </c>
      <c r="B10" s="122" t="s">
        <v>67</v>
      </c>
      <c r="C10" s="118" t="s">
        <v>68</v>
      </c>
      <c r="D10" s="119" t="s">
        <v>60</v>
      </c>
      <c r="E10" s="129">
        <v>0</v>
      </c>
      <c r="F10" s="120">
        <f t="shared" si="0"/>
        <v>0.54861111111111105</v>
      </c>
      <c r="G10" s="88"/>
      <c r="H10" s="55"/>
      <c r="I10" s="55"/>
    </row>
    <row r="11" spans="1:9" s="90" customFormat="1" ht="26.25" customHeight="1" x14ac:dyDescent="0.45">
      <c r="A11" s="117">
        <f t="shared" si="1"/>
        <v>2.0199999999999996</v>
      </c>
      <c r="B11" s="122" t="s">
        <v>69</v>
      </c>
      <c r="C11" s="118" t="s">
        <v>72</v>
      </c>
      <c r="D11" s="119" t="s">
        <v>60</v>
      </c>
      <c r="E11" s="129">
        <v>0</v>
      </c>
      <c r="F11" s="120">
        <f t="shared" si="0"/>
        <v>0.54861111111111105</v>
      </c>
      <c r="G11" s="128"/>
      <c r="H11" s="113"/>
      <c r="I11" s="113"/>
    </row>
    <row r="12" spans="1:9" s="90" customFormat="1" x14ac:dyDescent="0.45">
      <c r="A12" s="123"/>
      <c r="B12" s="124"/>
      <c r="C12" s="125"/>
      <c r="D12" s="126"/>
      <c r="E12" s="130"/>
      <c r="F12" s="127"/>
      <c r="G12" s="128"/>
      <c r="H12" s="113"/>
      <c r="I12" s="113"/>
    </row>
    <row r="13" spans="1:9" x14ac:dyDescent="0.45">
      <c r="A13" s="114">
        <f>3</f>
        <v>3</v>
      </c>
      <c r="B13" s="80" t="s">
        <v>8</v>
      </c>
      <c r="C13" s="81" t="s">
        <v>9</v>
      </c>
      <c r="D13" s="81" t="s">
        <v>1</v>
      </c>
      <c r="E13" s="107">
        <v>5</v>
      </c>
      <c r="F13" s="108">
        <f>F9+TIME(0,E9,0)</f>
        <v>0.54861111111111105</v>
      </c>
    </row>
    <row r="14" spans="1:9" x14ac:dyDescent="0.45">
      <c r="A14" s="115">
        <f t="shared" ref="A14:A16" si="2">A13+0.01</f>
        <v>3.01</v>
      </c>
      <c r="B14" s="80" t="s">
        <v>8</v>
      </c>
      <c r="C14" s="81" t="s">
        <v>73</v>
      </c>
      <c r="D14" s="81" t="s">
        <v>1</v>
      </c>
      <c r="E14" s="60">
        <v>15</v>
      </c>
      <c r="F14" s="108">
        <f t="shared" si="0"/>
        <v>0.55208333333333326</v>
      </c>
      <c r="G14" s="131"/>
    </row>
    <row r="15" spans="1:9" x14ac:dyDescent="0.45">
      <c r="A15" s="115">
        <f t="shared" si="2"/>
        <v>3.0199999999999996</v>
      </c>
      <c r="B15" s="80" t="s">
        <v>8</v>
      </c>
      <c r="C15" s="81" t="s">
        <v>74</v>
      </c>
      <c r="D15" s="81" t="s">
        <v>1</v>
      </c>
      <c r="E15" s="107">
        <v>5</v>
      </c>
      <c r="F15" s="108">
        <f t="shared" si="0"/>
        <v>0.56249999999999989</v>
      </c>
      <c r="G15" s="131"/>
    </row>
    <row r="16" spans="1:9" x14ac:dyDescent="0.45">
      <c r="A16" s="115">
        <f t="shared" si="2"/>
        <v>3.0299999999999994</v>
      </c>
      <c r="B16" s="80" t="s">
        <v>62</v>
      </c>
      <c r="C16" s="81" t="s">
        <v>63</v>
      </c>
      <c r="D16" s="81" t="s">
        <v>1</v>
      </c>
      <c r="E16" s="107">
        <v>5</v>
      </c>
      <c r="F16" s="108">
        <f t="shared" si="0"/>
        <v>0.5659722222222221</v>
      </c>
    </row>
    <row r="17" spans="1:10" x14ac:dyDescent="0.45">
      <c r="A17" s="115">
        <f t="shared" ref="A17:A20" si="3">A16+0.01</f>
        <v>3.0399999999999991</v>
      </c>
      <c r="B17" s="80" t="s">
        <v>8</v>
      </c>
      <c r="C17" s="81" t="s">
        <v>64</v>
      </c>
      <c r="D17" s="81" t="s">
        <v>0</v>
      </c>
      <c r="E17" s="107">
        <v>5</v>
      </c>
      <c r="F17" s="108">
        <f t="shared" si="0"/>
        <v>0.56944444444444431</v>
      </c>
    </row>
    <row r="18" spans="1:10" x14ac:dyDescent="0.45">
      <c r="A18" s="115">
        <f t="shared" si="3"/>
        <v>3.0499999999999989</v>
      </c>
      <c r="B18" s="80" t="s">
        <v>8</v>
      </c>
      <c r="C18" s="81" t="s">
        <v>75</v>
      </c>
      <c r="D18" s="81" t="s">
        <v>76</v>
      </c>
      <c r="E18" s="107">
        <v>10</v>
      </c>
      <c r="F18" s="108">
        <f t="shared" si="0"/>
        <v>0.57291666666666652</v>
      </c>
      <c r="G18" s="131"/>
    </row>
    <row r="19" spans="1:10" ht="38.25" x14ac:dyDescent="0.45">
      <c r="A19" s="115">
        <f t="shared" si="3"/>
        <v>3.0599999999999987</v>
      </c>
      <c r="B19" s="80" t="s">
        <v>62</v>
      </c>
      <c r="C19" s="81" t="s">
        <v>70</v>
      </c>
      <c r="D19" s="81" t="s">
        <v>60</v>
      </c>
      <c r="E19" s="60">
        <v>10</v>
      </c>
      <c r="F19" s="108">
        <f t="shared" si="0"/>
        <v>0.57986111111111094</v>
      </c>
    </row>
    <row r="20" spans="1:10" x14ac:dyDescent="0.45">
      <c r="A20" s="115">
        <f t="shared" si="3"/>
        <v>3.0699999999999985</v>
      </c>
      <c r="B20" s="80" t="s">
        <v>7</v>
      </c>
      <c r="C20" s="81" t="s">
        <v>77</v>
      </c>
      <c r="D20" s="81" t="s">
        <v>60</v>
      </c>
      <c r="E20" s="60">
        <v>5</v>
      </c>
      <c r="F20" s="108">
        <f t="shared" si="0"/>
        <v>0.58680555555555536</v>
      </c>
      <c r="G20" s="131"/>
    </row>
    <row r="21" spans="1:10" x14ac:dyDescent="0.45">
      <c r="A21" s="79"/>
      <c r="B21" s="80"/>
      <c r="C21" s="81"/>
      <c r="D21" s="81"/>
      <c r="E21" s="60"/>
      <c r="F21" s="108">
        <f t="shared" si="0"/>
        <v>0.59027777777777757</v>
      </c>
    </row>
    <row r="22" spans="1:10" x14ac:dyDescent="0.45">
      <c r="A22" s="114">
        <f>4</f>
        <v>4</v>
      </c>
      <c r="B22" s="80"/>
      <c r="C22" s="86" t="s">
        <v>65</v>
      </c>
      <c r="D22" s="81"/>
      <c r="E22" s="60"/>
      <c r="F22" s="108">
        <f t="shared" si="0"/>
        <v>0.59027777777777757</v>
      </c>
    </row>
    <row r="23" spans="1:10" x14ac:dyDescent="0.45">
      <c r="A23" s="82"/>
      <c r="B23" s="80"/>
      <c r="C23" s="84"/>
      <c r="D23" s="81"/>
      <c r="E23" s="85"/>
      <c r="F23" s="108">
        <f t="shared" si="0"/>
        <v>0.59027777777777757</v>
      </c>
    </row>
    <row r="24" spans="1:10" s="91" customFormat="1" x14ac:dyDescent="0.45">
      <c r="A24" s="114">
        <f>5</f>
        <v>5</v>
      </c>
      <c r="B24" s="80"/>
      <c r="C24" s="83" t="s">
        <v>47</v>
      </c>
      <c r="D24" s="81"/>
      <c r="E24" s="60"/>
      <c r="F24" s="108">
        <f t="shared" si="0"/>
        <v>0.59027777777777757</v>
      </c>
      <c r="G24" s="89"/>
      <c r="H24" s="87"/>
      <c r="I24" s="89"/>
      <c r="J24" s="89"/>
    </row>
    <row r="25" spans="1:10" x14ac:dyDescent="0.45">
      <c r="A25" s="82"/>
      <c r="B25" s="80"/>
      <c r="C25" s="81"/>
      <c r="D25" s="81"/>
      <c r="E25" s="60"/>
      <c r="F25" s="108">
        <f t="shared" si="0"/>
        <v>0.59027777777777757</v>
      </c>
      <c r="G25" s="89"/>
      <c r="H25" s="89"/>
      <c r="I25" s="89"/>
      <c r="J25" s="89"/>
    </row>
    <row r="26" spans="1:10" x14ac:dyDescent="0.45">
      <c r="A26" s="114">
        <f>6</f>
        <v>6</v>
      </c>
      <c r="B26" s="80"/>
      <c r="C26" s="83" t="s">
        <v>66</v>
      </c>
      <c r="D26" s="81"/>
      <c r="E26" s="60"/>
      <c r="F26" s="108">
        <f t="shared" si="0"/>
        <v>0.59027777777777757</v>
      </c>
      <c r="G26" s="89"/>
      <c r="H26" s="89"/>
      <c r="I26" s="89"/>
      <c r="J26" s="89"/>
    </row>
    <row r="27" spans="1:10" x14ac:dyDescent="0.35">
      <c r="A27" s="79"/>
      <c r="B27" s="80"/>
      <c r="C27" s="92"/>
      <c r="D27" s="93"/>
      <c r="E27" s="94"/>
      <c r="F27" s="108">
        <f t="shared" si="0"/>
        <v>0.59027777777777757</v>
      </c>
      <c r="G27" s="89"/>
      <c r="H27" s="89"/>
      <c r="I27" s="89"/>
      <c r="J27" s="89"/>
    </row>
    <row r="28" spans="1:10" ht="25.5" x14ac:dyDescent="0.45">
      <c r="A28" s="114">
        <f>9</f>
        <v>9</v>
      </c>
      <c r="B28" s="80"/>
      <c r="C28" s="95" t="s">
        <v>31</v>
      </c>
      <c r="D28" s="81" t="s">
        <v>32</v>
      </c>
      <c r="E28" s="96">
        <v>5</v>
      </c>
      <c r="F28" s="108">
        <f t="shared" si="0"/>
        <v>0.59027777777777757</v>
      </c>
      <c r="G28" s="89"/>
      <c r="H28" s="89"/>
      <c r="I28" s="89"/>
      <c r="J28" s="89"/>
    </row>
    <row r="29" spans="1:10" ht="14.45" customHeight="1" thickBot="1" x14ac:dyDescent="0.5">
      <c r="A29" s="116">
        <f>10</f>
        <v>10</v>
      </c>
      <c r="B29" s="97" t="s">
        <v>7</v>
      </c>
      <c r="C29" s="98" t="s">
        <v>36</v>
      </c>
      <c r="D29" s="99" t="s">
        <v>1</v>
      </c>
      <c r="E29" s="100"/>
      <c r="F29" s="101">
        <v>0.625</v>
      </c>
      <c r="G29" s="102"/>
      <c r="H29" s="89"/>
    </row>
    <row r="33" spans="3:3" x14ac:dyDescent="0.45">
      <c r="C33" s="104"/>
    </row>
    <row r="34" spans="3:3" x14ac:dyDescent="0.45">
      <c r="C34" s="104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2020-12-22T20:31:41Z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