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0_0707/"/>
    </mc:Choice>
  </mc:AlternateContent>
  <xr:revisionPtr revIDLastSave="13" documentId="8_{6FCFABEA-7AD4-4530-BAAA-41C5D5199A2A}" xr6:coauthVersionLast="45" xr6:coauthVersionMax="45" xr10:uidLastSave="{4E798EF8-BFD8-42CF-B2F8-F4233E50E7CB}"/>
  <bookViews>
    <workbookView xWindow="-42615" yWindow="990" windowWidth="21225" windowHeight="28305" xr2:uid="{00000000-000D-0000-FFFF-FFFF00000000}"/>
  </bookViews>
  <sheets>
    <sheet name="Agenda" sheetId="1" r:id="rId1"/>
  </sheets>
  <definedNames>
    <definedName name="_xlnm.Print_Area" localSheetId="0">Agenda!$A$1:$F$31</definedName>
    <definedName name="Print_Area_MI">Agenda!$A$1:$E$16</definedName>
    <definedName name="PRINT_AREA_MI_1">Agenda!$A$1:$E$16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1" l="1"/>
  <c r="F20" i="1" s="1"/>
  <c r="A19" i="1"/>
  <c r="A18" i="1" l="1"/>
  <c r="A17" i="1" l="1"/>
  <c r="F10" i="1" l="1"/>
  <c r="F11" i="1" s="1"/>
  <c r="F12" i="1" s="1"/>
  <c r="F13" i="1" s="1"/>
  <c r="F14" i="1" s="1"/>
  <c r="F15" i="1" s="1"/>
  <c r="F16" i="1" s="1"/>
  <c r="F17" i="1" s="1"/>
  <c r="F18" i="1" s="1"/>
  <c r="F21" i="1" l="1"/>
  <c r="F22" i="1" s="1"/>
  <c r="F23" i="1" s="1"/>
  <c r="F24" i="1" s="1"/>
  <c r="F25" i="1" s="1"/>
  <c r="F26" i="1" s="1"/>
  <c r="F28" i="1"/>
  <c r="A24" i="1"/>
  <c r="F8" i="1" l="1"/>
  <c r="F9" i="1" s="1"/>
  <c r="A11" i="1"/>
  <c r="A12" i="1" s="1"/>
  <c r="A13" i="1" s="1"/>
  <c r="A14" i="1" s="1"/>
  <c r="A9" i="1"/>
  <c r="A8" i="1"/>
</calcChain>
</file>

<file path=xl/sharedStrings.xml><?xml version="1.0" encoding="utf-8"?>
<sst xmlns="http://schemas.openxmlformats.org/spreadsheetml/2006/main" count="46" uniqueCount="34">
  <si>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</si>
  <si>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</si>
  <si>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</si>
  <si>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</si>
  <si>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</si>
  <si>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</si>
  <si>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</si>
  <si>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</si>
  <si>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</si>
  <si>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</si>
  <si>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ADJOURN SEC MEETING</t>
  </si>
  <si>
    <t>Announcements from the Chair</t>
  </si>
  <si>
    <t>DT</t>
  </si>
  <si>
    <t xml:space="preserve">AGENDA  -  IEEE 802 LMSC EXECUTIVE COMMITTEE MEETING
</t>
  </si>
  <si>
    <t>Other Business</t>
  </si>
  <si>
    <t>D'Ambrosia</t>
  </si>
  <si>
    <t>MI*</t>
  </si>
  <si>
    <t>Approve the following
1. EC June 02 2020 Teleconference Minutes - https://mentor.ieee.org/802-ec/dcn/20/ec-20-0085-00-00EC-june-2-2020-ec-teleconference-minutes.pdf</t>
  </si>
  <si>
    <t>Tuesday 1:00PM-3:00PM
07 July 2020</t>
  </si>
  <si>
    <t>Treasurer's Update</t>
  </si>
  <si>
    <t>Future Venues Update</t>
  </si>
  <si>
    <t>Zimmerman</t>
  </si>
  <si>
    <t>Rosdahl</t>
  </si>
  <si>
    <t>Agenda Items from WG / TAG Chairs</t>
  </si>
  <si>
    <t>Exec Secretary Report</t>
  </si>
  <si>
    <t>Officers Reports</t>
  </si>
  <si>
    <t>Standing Committee Reports</t>
  </si>
  <si>
    <t>P802.3db - CSD</t>
  </si>
  <si>
    <t>Law</t>
  </si>
  <si>
    <t>Shellhammer</t>
  </si>
  <si>
    <t xml:space="preserve">P802.19.2 - PAR Withdrawal </t>
  </si>
  <si>
    <t>R3</t>
  </si>
  <si>
    <t>Parsons</t>
  </si>
  <si>
    <t>CSD - Definition of infrastructure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</si>
</sst>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General"/>
    <numFmt numFmtId="165" formatCode="hh&quot;:&quot;mm&quot; &quot;AM/PM&quot; &quot;"/>
  </numFmts>
  <fonts count="27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b/>
      <sz val="10"/>
      <color rgb="FF000000"/>
      <name val="Cambria"/>
      <family val="1"/>
    </font>
    <font>
      <b/>
      <sz val="12"/>
      <color rgb="FF000000"/>
      <name val="Cambria"/>
      <family val="1"/>
    </font>
    <font>
      <b/>
      <sz val="12"/>
      <name val="Cambria"/>
      <family val="1"/>
    </font>
    <font>
      <sz val="8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84">
    <xf numFmtId="164" fontId="0" fillId="0" borderId="0" xfId="0"/>
    <xf numFmtId="164" fontId="0" fillId="0" borderId="0" xfId="0" applyAlignment="1">
      <alignment vertical="top"/>
    </xf>
    <xf numFmtId="164" fontId="20" fillId="0" borderId="0" xfId="0" applyFont="1" applyAlignment="1">
      <alignment vertical="top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164" fontId="0" fillId="0" borderId="0" xfId="0" applyAlignment="1">
      <alignment vertical="top" wrapText="1"/>
    </xf>
    <xf numFmtId="164" fontId="0" fillId="19" borderId="0" xfId="0" applyFill="1" applyAlignment="1">
      <alignment vertical="top"/>
    </xf>
    <xf numFmtId="2" fontId="19" fillId="0" borderId="11" xfId="0" applyNumberFormat="1" applyFont="1" applyFill="1" applyBorder="1" applyAlignment="1" applyProtection="1">
      <alignment horizontal="left" vertical="top"/>
    </xf>
    <xf numFmtId="2" fontId="19" fillId="0" borderId="11" xfId="0" applyNumberFormat="1" applyFont="1" applyFill="1" applyBorder="1" applyAlignment="1" applyProtection="1">
      <alignment vertical="top"/>
    </xf>
    <xf numFmtId="164" fontId="0" fillId="0" borderId="0" xfId="0" applyFill="1" applyAlignment="1">
      <alignment vertical="top"/>
    </xf>
    <xf numFmtId="164" fontId="0" fillId="0" borderId="0" xfId="0" applyAlignment="1">
      <alignment horizontal="left" vertical="top"/>
    </xf>
    <xf numFmtId="165" fontId="19" fillId="0" borderId="10" xfId="0" applyNumberFormat="1" applyFont="1" applyBorder="1" applyAlignment="1" applyProtection="1">
      <alignment vertical="top"/>
    </xf>
    <xf numFmtId="164" fontId="21" fillId="0" borderId="11" xfId="0" applyFont="1" applyFill="1" applyBorder="1" applyAlignment="1" applyProtection="1">
      <alignment vertical="top"/>
    </xf>
    <xf numFmtId="164" fontId="19" fillId="0" borderId="11" xfId="0" applyFont="1" applyFill="1" applyBorder="1" applyAlignment="1" applyProtection="1">
      <alignment vertical="top"/>
    </xf>
    <xf numFmtId="164" fontId="20" fillId="0" borderId="11" xfId="0" applyFont="1" applyBorder="1" applyAlignment="1">
      <alignment vertical="top"/>
    </xf>
    <xf numFmtId="164" fontId="21" fillId="0" borderId="11" xfId="0" applyFont="1" applyFill="1" applyBorder="1" applyAlignment="1" applyProtection="1">
      <alignment vertical="top" wrapText="1"/>
    </xf>
    <xf numFmtId="164" fontId="19" fillId="0" borderId="10" xfId="0" applyFont="1" applyFill="1" applyBorder="1" applyAlignment="1">
      <alignment horizontal="left" vertical="top"/>
    </xf>
    <xf numFmtId="164" fontId="19" fillId="0" borderId="10" xfId="0" applyFont="1" applyBorder="1" applyAlignment="1">
      <alignment vertical="top"/>
    </xf>
    <xf numFmtId="164" fontId="19" fillId="0" borderId="10" xfId="0" applyFont="1" applyFill="1" applyBorder="1" applyAlignment="1" applyProtection="1">
      <alignment horizontal="center" vertical="top" wrapText="1"/>
    </xf>
    <xf numFmtId="164" fontId="19" fillId="0" borderId="10" xfId="0" applyFont="1" applyBorder="1" applyAlignment="1">
      <alignment horizontal="left" vertical="top"/>
    </xf>
    <xf numFmtId="164" fontId="19" fillId="0" borderId="10" xfId="0" applyFont="1" applyFill="1" applyBorder="1" applyAlignment="1" applyProtection="1">
      <alignment vertical="top" wrapText="1"/>
    </xf>
    <xf numFmtId="49" fontId="19" fillId="0" borderId="10" xfId="0" applyNumberFormat="1" applyFont="1" applyFill="1" applyBorder="1" applyAlignment="1" applyProtection="1">
      <alignment horizontal="left" vertical="top"/>
    </xf>
    <xf numFmtId="164" fontId="19" fillId="0" borderId="10" xfId="0" applyFont="1" applyFill="1" applyBorder="1" applyAlignment="1" applyProtection="1">
      <alignment vertical="top"/>
    </xf>
    <xf numFmtId="164" fontId="19" fillId="0" borderId="10" xfId="0" applyFont="1" applyBorder="1" applyAlignment="1">
      <alignment vertical="top" wrapText="1"/>
    </xf>
    <xf numFmtId="164" fontId="19" fillId="14" borderId="10" xfId="0" applyFont="1" applyFill="1" applyBorder="1" applyAlignment="1" applyProtection="1">
      <alignment horizontal="left" vertical="top"/>
    </xf>
    <xf numFmtId="164" fontId="19" fillId="14" borderId="10" xfId="0" applyFont="1" applyFill="1" applyBorder="1" applyAlignment="1">
      <alignment vertical="top"/>
    </xf>
    <xf numFmtId="164" fontId="19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/>
    </xf>
    <xf numFmtId="164" fontId="19" fillId="18" borderId="10" xfId="0" applyFont="1" applyFill="1" applyBorder="1" applyAlignment="1">
      <alignment horizontal="left" vertical="top"/>
    </xf>
    <xf numFmtId="164" fontId="19" fillId="18" borderId="10" xfId="0" applyFont="1" applyFill="1" applyBorder="1" applyAlignment="1" applyProtection="1">
      <alignment vertical="top"/>
    </xf>
    <xf numFmtId="164" fontId="19" fillId="18" borderId="10" xfId="0" applyFont="1" applyFill="1" applyBorder="1" applyAlignment="1" applyProtection="1">
      <alignment vertical="top" wrapText="1"/>
    </xf>
    <xf numFmtId="164" fontId="19" fillId="18" borderId="10" xfId="0" applyFont="1" applyFill="1" applyBorder="1" applyAlignment="1">
      <alignment vertical="top"/>
    </xf>
    <xf numFmtId="165" fontId="19" fillId="18" borderId="10" xfId="0" applyNumberFormat="1" applyFont="1" applyFill="1" applyBorder="1" applyAlignment="1" applyProtection="1">
      <alignment vertical="top"/>
    </xf>
    <xf numFmtId="164" fontId="19" fillId="0" borderId="10" xfId="0" applyFont="1" applyFill="1" applyBorder="1" applyAlignment="1">
      <alignment vertical="top" wrapText="1"/>
    </xf>
    <xf numFmtId="164" fontId="19" fillId="0" borderId="10" xfId="0" applyFont="1" applyFill="1" applyBorder="1" applyAlignment="1">
      <alignment vertical="top"/>
    </xf>
    <xf numFmtId="165" fontId="19" fillId="0" borderId="10" xfId="0" applyNumberFormat="1" applyFont="1" applyFill="1" applyBorder="1" applyAlignment="1" applyProtection="1">
      <alignment vertical="top"/>
    </xf>
    <xf numFmtId="2" fontId="19" fillId="0" borderId="11" xfId="0" applyNumberFormat="1" applyFont="1" applyFill="1" applyBorder="1" applyAlignment="1" applyProtection="1">
      <alignment vertical="top" wrapText="1"/>
    </xf>
    <xf numFmtId="2" fontId="22" fillId="19" borderId="11" xfId="0" applyNumberFormat="1" applyFont="1" applyFill="1" applyBorder="1" applyAlignment="1" applyProtection="1">
      <alignment vertical="top"/>
    </xf>
    <xf numFmtId="2" fontId="23" fillId="14" borderId="11" xfId="0" applyNumberFormat="1" applyFont="1" applyFill="1" applyBorder="1" applyAlignment="1" applyProtection="1">
      <alignment horizontal="left" vertical="top"/>
    </xf>
    <xf numFmtId="164" fontId="23" fillId="14" borderId="11" xfId="0" applyFont="1" applyFill="1" applyBorder="1" applyAlignment="1">
      <alignment vertical="top"/>
    </xf>
    <xf numFmtId="165" fontId="23" fillId="14" borderId="11" xfId="0" applyNumberFormat="1" applyFont="1" applyFill="1" applyBorder="1" applyAlignment="1" applyProtection="1">
      <alignment vertical="top"/>
    </xf>
    <xf numFmtId="2" fontId="25" fillId="20" borderId="11" xfId="0" applyNumberFormat="1" applyFont="1" applyFill="1" applyBorder="1" applyAlignment="1" applyProtection="1">
      <alignment vertical="top"/>
    </xf>
    <xf numFmtId="164" fontId="24" fillId="14" borderId="11" xfId="0" applyFont="1" applyFill="1" applyBorder="1" applyAlignment="1">
      <alignment vertical="top" wrapText="1"/>
    </xf>
    <xf numFmtId="165" fontId="19" fillId="0" borderId="13" xfId="0" applyNumberFormat="1" applyFont="1" applyBorder="1" applyAlignment="1" applyProtection="1">
      <alignment vertical="top"/>
    </xf>
    <xf numFmtId="1" fontId="19" fillId="0" borderId="10" xfId="0" applyNumberFormat="1" applyFont="1" applyBorder="1" applyAlignment="1">
      <alignment vertical="top"/>
    </xf>
    <xf numFmtId="1" fontId="19" fillId="0" borderId="10" xfId="0" applyNumberFormat="1" applyFont="1" applyBorder="1" applyAlignment="1" applyProtection="1">
      <alignment vertical="top"/>
    </xf>
    <xf numFmtId="1" fontId="21" fillId="14" borderId="10" xfId="0" applyNumberFormat="1" applyFont="1" applyFill="1" applyBorder="1" applyAlignment="1">
      <alignment vertical="top"/>
    </xf>
    <xf numFmtId="1" fontId="19" fillId="18" borderId="10" xfId="0" applyNumberFormat="1" applyFont="1" applyFill="1" applyBorder="1" applyAlignment="1">
      <alignment vertical="top"/>
    </xf>
    <xf numFmtId="1" fontId="19" fillId="0" borderId="10" xfId="0" applyNumberFormat="1" applyFont="1" applyFill="1" applyBorder="1" applyAlignment="1">
      <alignment vertical="top"/>
    </xf>
    <xf numFmtId="1" fontId="19" fillId="0" borderId="11" xfId="0" applyNumberFormat="1" applyFont="1" applyFill="1" applyBorder="1" applyAlignment="1" applyProtection="1">
      <alignment vertical="top"/>
    </xf>
    <xf numFmtId="1" fontId="23" fillId="20" borderId="11" xfId="0" applyNumberFormat="1" applyFont="1" applyFill="1" applyBorder="1" applyAlignment="1" applyProtection="1">
      <alignment vertical="top"/>
    </xf>
    <xf numFmtId="1" fontId="0" fillId="0" borderId="0" xfId="0" applyNumberFormat="1" applyAlignment="1">
      <alignment vertical="top"/>
    </xf>
    <xf numFmtId="2" fontId="21" fillId="0" borderId="11" xfId="0" applyNumberFormat="1" applyFont="1" applyFill="1" applyBorder="1" applyAlignment="1" applyProtection="1">
      <alignment vertical="top"/>
    </xf>
    <xf numFmtId="2" fontId="21" fillId="0" borderId="12" xfId="0" applyNumberFormat="1" applyFont="1" applyFill="1" applyBorder="1" applyAlignment="1" applyProtection="1">
      <alignment vertical="top"/>
    </xf>
    <xf numFmtId="2" fontId="19" fillId="16" borderId="0" xfId="0" applyNumberFormat="1" applyFont="1" applyFill="1" applyBorder="1" applyAlignment="1" applyProtection="1">
      <alignment vertical="top"/>
    </xf>
    <xf numFmtId="164" fontId="20" fillId="16" borderId="0" xfId="0" applyFont="1" applyFill="1" applyBorder="1" applyAlignment="1">
      <alignment vertical="top"/>
    </xf>
    <xf numFmtId="2" fontId="21" fillId="21" borderId="11" xfId="0" applyNumberFormat="1" applyFont="1" applyFill="1" applyBorder="1" applyAlignment="1" applyProtection="1">
      <alignment vertical="top"/>
    </xf>
    <xf numFmtId="164" fontId="20" fillId="0" borderId="11" xfId="0" applyFont="1" applyFill="1" applyBorder="1" applyAlignment="1">
      <alignment vertical="top"/>
    </xf>
    <xf numFmtId="2" fontId="21" fillId="0" borderId="0" xfId="0" applyNumberFormat="1" applyFont="1" applyFill="1" applyBorder="1" applyAlignment="1" applyProtection="1">
      <alignment vertical="top"/>
    </xf>
    <xf numFmtId="1" fontId="21" fillId="0" borderId="12" xfId="0" applyNumberFormat="1" applyFont="1" applyFill="1" applyBorder="1" applyAlignment="1" applyProtection="1">
      <alignment vertical="top"/>
    </xf>
    <xf numFmtId="165" fontId="21" fillId="0" borderId="12" xfId="0" applyNumberFormat="1" applyFont="1" applyBorder="1" applyAlignment="1" applyProtection="1">
      <alignment vertical="top"/>
    </xf>
    <xf numFmtId="1" fontId="21" fillId="0" borderId="11" xfId="0" applyNumberFormat="1" applyFont="1" applyFill="1" applyBorder="1" applyAlignment="1" applyProtection="1">
      <alignment vertical="top"/>
    </xf>
    <xf numFmtId="165" fontId="21" fillId="0" borderId="11" xfId="0" applyNumberFormat="1" applyFont="1" applyBorder="1" applyAlignment="1" applyProtection="1">
      <alignment vertical="top"/>
    </xf>
    <xf numFmtId="1" fontId="21" fillId="0" borderId="0" xfId="0" applyNumberFormat="1" applyFont="1" applyFill="1" applyBorder="1" applyAlignment="1" applyProtection="1">
      <alignment vertical="top"/>
    </xf>
    <xf numFmtId="165" fontId="21" fillId="0" borderId="15" xfId="0" applyNumberFormat="1" applyFont="1" applyBorder="1" applyAlignment="1" applyProtection="1">
      <alignment vertical="top"/>
    </xf>
    <xf numFmtId="1" fontId="21" fillId="21" borderId="11" xfId="0" applyNumberFormat="1" applyFont="1" applyFill="1" applyBorder="1" applyAlignment="1" applyProtection="1">
      <alignment vertical="top"/>
    </xf>
    <xf numFmtId="165" fontId="21" fillId="21" borderId="12" xfId="0" applyNumberFormat="1" applyFont="1" applyFill="1" applyBorder="1" applyAlignment="1" applyProtection="1">
      <alignment vertical="top"/>
    </xf>
    <xf numFmtId="1" fontId="21" fillId="16" borderId="0" xfId="0" applyNumberFormat="1" applyFont="1" applyFill="1" applyBorder="1" applyAlignment="1" applyProtection="1">
      <alignment vertical="top"/>
    </xf>
    <xf numFmtId="1" fontId="21" fillId="0" borderId="11" xfId="0" applyNumberFormat="1" applyFont="1" applyBorder="1" applyAlignment="1" applyProtection="1">
      <alignment vertical="top"/>
    </xf>
    <xf numFmtId="2" fontId="21" fillId="0" borderId="12" xfId="0" applyNumberFormat="1" applyFont="1" applyFill="1" applyBorder="1" applyAlignment="1" applyProtection="1">
      <alignment horizontal="left" vertical="top"/>
    </xf>
    <xf numFmtId="2" fontId="21" fillId="0" borderId="12" xfId="0" applyNumberFormat="1" applyFont="1" applyFill="1" applyBorder="1" applyAlignment="1" applyProtection="1">
      <alignment vertical="top" wrapText="1"/>
    </xf>
    <xf numFmtId="2" fontId="21" fillId="0" borderId="11" xfId="0" applyNumberFormat="1" applyFont="1" applyFill="1" applyBorder="1" applyAlignment="1" applyProtection="1">
      <alignment horizontal="left" vertical="top"/>
    </xf>
    <xf numFmtId="2" fontId="21" fillId="0" borderId="11" xfId="0" applyNumberFormat="1" applyFont="1" applyFill="1" applyBorder="1" applyAlignment="1" applyProtection="1">
      <alignment vertical="top" wrapText="1"/>
    </xf>
    <xf numFmtId="2" fontId="21" fillId="0" borderId="0" xfId="0" applyNumberFormat="1" applyFont="1" applyFill="1" applyBorder="1" applyAlignment="1" applyProtection="1">
      <alignment horizontal="left" vertical="top"/>
    </xf>
    <xf numFmtId="2" fontId="21" fillId="0" borderId="0" xfId="0" applyNumberFormat="1" applyFont="1" applyFill="1" applyBorder="1" applyAlignment="1" applyProtection="1">
      <alignment vertical="top" wrapText="1"/>
    </xf>
    <xf numFmtId="2" fontId="21" fillId="21" borderId="11" xfId="0" applyNumberFormat="1" applyFont="1" applyFill="1" applyBorder="1" applyAlignment="1" applyProtection="1">
      <alignment horizontal="left" vertical="top"/>
    </xf>
    <xf numFmtId="2" fontId="21" fillId="21" borderId="11" xfId="0" applyNumberFormat="1" applyFont="1" applyFill="1" applyBorder="1" applyAlignment="1" applyProtection="1">
      <alignment vertical="top" wrapText="1"/>
    </xf>
    <xf numFmtId="2" fontId="21" fillId="16" borderId="14" xfId="0" applyNumberFormat="1" applyFont="1" applyFill="1" applyBorder="1" applyAlignment="1" applyProtection="1">
      <alignment horizontal="left" vertical="top"/>
    </xf>
    <xf numFmtId="2" fontId="21" fillId="16" borderId="0" xfId="0" applyNumberFormat="1" applyFont="1" applyFill="1" applyBorder="1" applyAlignment="1" applyProtection="1">
      <alignment vertical="top"/>
    </xf>
    <xf numFmtId="164" fontId="21" fillId="0" borderId="11" xfId="0" applyFont="1" applyBorder="1" applyAlignment="1">
      <alignment vertical="top"/>
    </xf>
    <xf numFmtId="164" fontId="26" fillId="0" borderId="11" xfId="0" applyFont="1" applyFill="1" applyBorder="1" applyAlignment="1" applyProtection="1">
      <alignment vertical="top" wrapText="1"/>
    </xf>
    <xf numFmtId="164" fontId="21" fillId="0" borderId="11" xfId="0" applyFont="1" applyFill="1" applyBorder="1" applyAlignment="1">
      <alignment vertical="top"/>
    </xf>
    <xf numFmtId="164" fontId="21" fillId="0" borderId="11" xfId="0" applyFont="1" applyFill="1" applyBorder="1" applyAlignment="1" applyProtection="1">
      <alignment horizontal="left" vertical="top" wrapText="1" inden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28"/>
  <sheetViews>
    <sheetView tabSelected="1" zoomScale="140" zoomScaleNormal="140" workbookViewId="0">
      <selection activeCell="C8" sqref="C8"/>
    </sheetView>
  </sheetViews>
  <sheetFormatPr defaultColWidth="8.8984375" defaultRowHeight="19.5" customHeight="1" x14ac:dyDescent="0.25"/>
  <cols>
    <col min="1" max="1" width="4.5" style="11" customWidth="1"/>
    <col min="2" max="2" width="3.69921875" style="1" customWidth="1"/>
    <col min="3" max="3" width="41.3984375" style="6" customWidth="1"/>
    <col min="4" max="4" width="9.09765625" style="1" customWidth="1"/>
    <col min="5" max="5" width="3.3984375" style="52" customWidth="1"/>
    <col min="6" max="6" width="7.296875" style="1" customWidth="1"/>
    <col min="7" max="7" width="3.8984375" style="1" customWidth="1"/>
    <col min="8" max="8" width="2.59765625" style="1" customWidth="1"/>
    <col min="9" max="9" width="6" style="1" customWidth="1"/>
    <col min="10" max="10" width="4.09765625" style="1" customWidth="1"/>
    <col min="11" max="256" width="9.8984375" style="1" customWidth="1"/>
    <col min="257" max="16384" width="8.8984375" style="1"/>
  </cols>
  <sheetData>
    <row r="1" spans="1:254" ht="15.75" customHeight="1" x14ac:dyDescent="0.25">
      <c r="A1" s="17" t="s">
        <v>31</v>
      </c>
      <c r="B1" s="18"/>
      <c r="C1" s="19" t="s">
        <v>13</v>
      </c>
      <c r="D1" s="18"/>
      <c r="E1" s="45"/>
      <c r="F1" s="18"/>
    </row>
    <row r="2" spans="1:254" ht="24" customHeight="1" x14ac:dyDescent="0.25">
      <c r="A2" s="20"/>
      <c r="B2" s="18"/>
      <c r="C2" s="19" t="s">
        <v>18</v>
      </c>
      <c r="D2" s="18"/>
      <c r="E2" s="45"/>
      <c r="F2" s="18"/>
    </row>
    <row r="3" spans="1:254" ht="19.5" customHeight="1" x14ac:dyDescent="0.25">
      <c r="A3" s="20"/>
      <c r="B3" s="18"/>
      <c r="C3" s="21"/>
      <c r="D3" s="18"/>
      <c r="E3" s="45"/>
      <c r="F3" s="18"/>
    </row>
    <row r="4" spans="1:254" ht="22.5" customHeight="1" x14ac:dyDescent="0.25">
      <c r="A4" s="22" t="s">
        <v>0</v>
      </c>
      <c r="B4" s="23" t="s">
        <v>1</v>
      </c>
      <c r="C4" s="24" t="s">
        <v>2</v>
      </c>
      <c r="D4" s="18"/>
      <c r="E4" s="46" t="s">
        <v>1</v>
      </c>
      <c r="F4" s="12" t="s">
        <v>1</v>
      </c>
    </row>
    <row r="5" spans="1:254" ht="19.5" customHeight="1" x14ac:dyDescent="0.25">
      <c r="A5" s="25"/>
      <c r="B5" s="26"/>
      <c r="C5" s="27" t="s">
        <v>3</v>
      </c>
      <c r="D5" s="28"/>
      <c r="E5" s="47"/>
      <c r="F5" s="28"/>
    </row>
    <row r="6" spans="1:254" ht="19.5" customHeight="1" x14ac:dyDescent="0.25">
      <c r="A6" s="29"/>
      <c r="B6" s="30"/>
      <c r="C6" s="31" t="s">
        <v>4</v>
      </c>
      <c r="D6" s="32"/>
      <c r="E6" s="48"/>
      <c r="F6" s="33"/>
    </row>
    <row r="7" spans="1:254" s="3" customFormat="1" ht="19.5" customHeight="1" x14ac:dyDescent="0.25">
      <c r="A7" s="17"/>
      <c r="B7" s="23"/>
      <c r="C7" s="34"/>
      <c r="D7" s="35"/>
      <c r="E7" s="49"/>
      <c r="F7" s="36"/>
      <c r="H7" s="4"/>
      <c r="L7" s="5"/>
      <c r="N7" s="4"/>
      <c r="R7" s="5"/>
      <c r="T7" s="4"/>
      <c r="X7" s="5"/>
      <c r="Z7" s="4"/>
      <c r="AD7" s="5"/>
      <c r="AF7" s="4"/>
      <c r="AJ7" s="5"/>
      <c r="AL7" s="4"/>
      <c r="AP7" s="5"/>
      <c r="AR7" s="4"/>
      <c r="AV7" s="5"/>
      <c r="AX7" s="4"/>
      <c r="BB7" s="5"/>
      <c r="BD7" s="4"/>
      <c r="BH7" s="5"/>
      <c r="BJ7" s="4"/>
      <c r="BN7" s="5"/>
      <c r="BP7" s="4"/>
      <c r="BT7" s="5"/>
      <c r="BV7" s="4"/>
      <c r="BZ7" s="5"/>
      <c r="CB7" s="4"/>
      <c r="CF7" s="5"/>
      <c r="CH7" s="4"/>
      <c r="CL7" s="5"/>
      <c r="CN7" s="4"/>
      <c r="CR7" s="5"/>
      <c r="CT7" s="4"/>
      <c r="CX7" s="5"/>
      <c r="CZ7" s="4"/>
      <c r="DD7" s="5"/>
      <c r="DF7" s="4"/>
      <c r="DJ7" s="5"/>
      <c r="DL7" s="4"/>
      <c r="DP7" s="5"/>
      <c r="DR7" s="4"/>
      <c r="DV7" s="5"/>
      <c r="DX7" s="4"/>
      <c r="EB7" s="5"/>
      <c r="ED7" s="4"/>
      <c r="EH7" s="5"/>
      <c r="EJ7" s="4"/>
      <c r="EN7" s="5"/>
      <c r="EP7" s="4"/>
      <c r="ET7" s="5"/>
      <c r="EV7" s="4"/>
      <c r="EZ7" s="5"/>
      <c r="FB7" s="4"/>
      <c r="FF7" s="5"/>
      <c r="FH7" s="4"/>
      <c r="FL7" s="5"/>
      <c r="FN7" s="4"/>
      <c r="FR7" s="5"/>
      <c r="FT7" s="4"/>
      <c r="FX7" s="5"/>
      <c r="FZ7" s="4"/>
      <c r="GD7" s="5"/>
      <c r="GF7" s="4"/>
      <c r="GJ7" s="5"/>
      <c r="GL7" s="4"/>
      <c r="GP7" s="5"/>
      <c r="GR7" s="4"/>
      <c r="GV7" s="5"/>
      <c r="GX7" s="4"/>
      <c r="HB7" s="5"/>
      <c r="HD7" s="4"/>
      <c r="HH7" s="5"/>
      <c r="HJ7" s="4"/>
      <c r="HN7" s="5"/>
      <c r="HP7" s="4"/>
      <c r="HT7" s="5"/>
      <c r="HV7" s="4"/>
      <c r="HZ7" s="5"/>
      <c r="IB7" s="4"/>
      <c r="IF7" s="5"/>
      <c r="IH7" s="4"/>
      <c r="IL7" s="5"/>
      <c r="IN7" s="4"/>
      <c r="IR7" s="5"/>
      <c r="IT7" s="4"/>
    </row>
    <row r="8" spans="1:254" ht="19.5" customHeight="1" x14ac:dyDescent="0.25">
      <c r="A8" s="70">
        <f>1</f>
        <v>1</v>
      </c>
      <c r="B8" s="54"/>
      <c r="C8" s="71" t="s">
        <v>5</v>
      </c>
      <c r="D8" s="54" t="s">
        <v>6</v>
      </c>
      <c r="E8" s="60">
        <v>5</v>
      </c>
      <c r="F8" s="61">
        <f>TIME(13,0,0)</f>
        <v>0.54166666666666663</v>
      </c>
    </row>
    <row r="9" spans="1:254" ht="15.95" customHeight="1" x14ac:dyDescent="0.25">
      <c r="A9" s="72">
        <f>2</f>
        <v>2</v>
      </c>
      <c r="B9" s="53" t="s">
        <v>7</v>
      </c>
      <c r="C9" s="73" t="s">
        <v>8</v>
      </c>
      <c r="D9" s="53" t="s">
        <v>6</v>
      </c>
      <c r="E9" s="62">
        <v>3</v>
      </c>
      <c r="F9" s="63">
        <f>F8+TIME(0,E8,0)</f>
        <v>0.54513888888888884</v>
      </c>
    </row>
    <row r="10" spans="1:254" ht="15.95" customHeight="1" x14ac:dyDescent="0.25">
      <c r="A10" s="74"/>
      <c r="B10" s="59"/>
      <c r="C10" s="75"/>
      <c r="D10" s="59"/>
      <c r="E10" s="64"/>
      <c r="F10" s="65">
        <f t="shared" ref="F10:F26" si="0">F9+TIME(0,E9,0)</f>
        <v>0.54722222222222217</v>
      </c>
    </row>
    <row r="11" spans="1:254" ht="19.5" customHeight="1" x14ac:dyDescent="0.25">
      <c r="A11" s="72">
        <f>3</f>
        <v>3</v>
      </c>
      <c r="B11" s="53" t="s">
        <v>9</v>
      </c>
      <c r="C11" s="73" t="s">
        <v>11</v>
      </c>
      <c r="D11" s="53" t="s">
        <v>6</v>
      </c>
      <c r="E11" s="62">
        <v>5</v>
      </c>
      <c r="F11" s="61">
        <f t="shared" si="0"/>
        <v>0.54722222222222217</v>
      </c>
    </row>
    <row r="12" spans="1:254" ht="36.4" customHeight="1" x14ac:dyDescent="0.25">
      <c r="A12" s="76">
        <f t="shared" ref="A12:A14" si="1">A11+0.01</f>
        <v>3.01</v>
      </c>
      <c r="B12" s="57" t="s">
        <v>16</v>
      </c>
      <c r="C12" s="77" t="s">
        <v>17</v>
      </c>
      <c r="D12" s="57" t="s">
        <v>15</v>
      </c>
      <c r="E12" s="66">
        <v>0</v>
      </c>
      <c r="F12" s="67">
        <f t="shared" si="0"/>
        <v>0.55069444444444438</v>
      </c>
    </row>
    <row r="13" spans="1:254" ht="19.5" customHeight="1" x14ac:dyDescent="0.25">
      <c r="A13" s="72">
        <f t="shared" si="1"/>
        <v>3.0199999999999996</v>
      </c>
      <c r="B13" s="53" t="s">
        <v>9</v>
      </c>
      <c r="C13" s="73" t="s">
        <v>19</v>
      </c>
      <c r="D13" s="53" t="s">
        <v>21</v>
      </c>
      <c r="E13" s="62">
        <v>5</v>
      </c>
      <c r="F13" s="61">
        <f t="shared" si="0"/>
        <v>0.55069444444444438</v>
      </c>
    </row>
    <row r="14" spans="1:254" ht="19.5" customHeight="1" x14ac:dyDescent="0.25">
      <c r="A14" s="72">
        <f t="shared" si="1"/>
        <v>3.0299999999999994</v>
      </c>
      <c r="B14" s="53" t="s">
        <v>7</v>
      </c>
      <c r="C14" s="73" t="s">
        <v>20</v>
      </c>
      <c r="D14" s="53" t="s">
        <v>22</v>
      </c>
      <c r="E14" s="62">
        <v>10</v>
      </c>
      <c r="F14" s="61">
        <f t="shared" si="0"/>
        <v>0.55416666666666659</v>
      </c>
    </row>
    <row r="15" spans="1:254" ht="21.75" customHeight="1" x14ac:dyDescent="0.25">
      <c r="A15" s="78"/>
      <c r="B15" s="79"/>
      <c r="C15" s="56"/>
      <c r="D15" s="55"/>
      <c r="E15" s="68"/>
      <c r="F15" s="61">
        <f t="shared" si="0"/>
        <v>0.56111111111111101</v>
      </c>
    </row>
    <row r="16" spans="1:254" ht="18.75" customHeight="1" x14ac:dyDescent="0.25">
      <c r="A16" s="72">
        <v>4</v>
      </c>
      <c r="B16" s="80"/>
      <c r="C16" s="81" t="s">
        <v>23</v>
      </c>
      <c r="D16" s="14"/>
      <c r="E16" s="69"/>
      <c r="F16" s="61">
        <f t="shared" si="0"/>
        <v>0.56111111111111101</v>
      </c>
    </row>
    <row r="17" spans="1:6" ht="18.75" customHeight="1" x14ac:dyDescent="0.25">
      <c r="A17" s="72">
        <f>A16+0.01</f>
        <v>4.01</v>
      </c>
      <c r="B17" s="80" t="s">
        <v>7</v>
      </c>
      <c r="C17" s="81" t="s">
        <v>27</v>
      </c>
      <c r="D17" s="13" t="s">
        <v>28</v>
      </c>
      <c r="E17" s="69">
        <v>3</v>
      </c>
      <c r="F17" s="61">
        <f>F16+TIME(0,E16,0)</f>
        <v>0.56111111111111101</v>
      </c>
    </row>
    <row r="18" spans="1:6" ht="18.75" customHeight="1" x14ac:dyDescent="0.25">
      <c r="A18" s="72">
        <f>A17+0.01</f>
        <v>4.0199999999999996</v>
      </c>
      <c r="B18" s="80" t="s">
        <v>7</v>
      </c>
      <c r="C18" s="81" t="s">
        <v>30</v>
      </c>
      <c r="D18" s="13" t="s">
        <v>29</v>
      </c>
      <c r="E18" s="69">
        <v>5</v>
      </c>
      <c r="F18" s="61">
        <f t="shared" ref="F18:F20" si="2">F17+TIME(0,E17,0)</f>
        <v>0.56319444444444433</v>
      </c>
    </row>
    <row r="19" spans="1:6" ht="18.75" customHeight="1" x14ac:dyDescent="0.25">
      <c r="A19" s="72">
        <f>A18+0.01</f>
        <v>4.0299999999999994</v>
      </c>
      <c r="B19" s="80" t="s">
        <v>9</v>
      </c>
      <c r="C19" s="81" t="s">
        <v>33</v>
      </c>
      <c r="D19" s="13" t="s">
        <v>32</v>
      </c>
      <c r="E19" s="69">
        <v>5</v>
      </c>
      <c r="F19" s="61">
        <f t="shared" si="2"/>
        <v>0.56666666666666654</v>
      </c>
    </row>
    <row r="20" spans="1:6" ht="19.5" customHeight="1" x14ac:dyDescent="0.25">
      <c r="A20" s="72"/>
      <c r="B20" s="80"/>
      <c r="C20" s="16"/>
      <c r="D20" s="13"/>
      <c r="E20" s="69"/>
      <c r="F20" s="61">
        <f t="shared" si="2"/>
        <v>0.57013888888888875</v>
      </c>
    </row>
    <row r="21" spans="1:6" s="7" customFormat="1" ht="19.5" customHeight="1" x14ac:dyDescent="0.25">
      <c r="A21" s="72">
        <v>6</v>
      </c>
      <c r="B21" s="80"/>
      <c r="C21" s="16" t="s">
        <v>26</v>
      </c>
      <c r="D21" s="13"/>
      <c r="E21" s="69"/>
      <c r="F21" s="61">
        <f t="shared" si="0"/>
        <v>0.57013888888888875</v>
      </c>
    </row>
    <row r="22" spans="1:6" s="2" customFormat="1" ht="19.5" customHeight="1" x14ac:dyDescent="0.25">
      <c r="A22" s="72"/>
      <c r="B22" s="15"/>
      <c r="C22" s="15"/>
      <c r="D22" s="15"/>
      <c r="E22" s="62"/>
      <c r="F22" s="61">
        <f t="shared" si="0"/>
        <v>0.57013888888888875</v>
      </c>
    </row>
    <row r="23" spans="1:6" s="2" customFormat="1" ht="19.5" customHeight="1" x14ac:dyDescent="0.25">
      <c r="A23" s="72">
        <v>7</v>
      </c>
      <c r="B23" s="82"/>
      <c r="C23" s="16" t="s">
        <v>25</v>
      </c>
      <c r="D23" s="53"/>
      <c r="E23" s="62"/>
      <c r="F23" s="61">
        <f t="shared" si="0"/>
        <v>0.57013888888888875</v>
      </c>
    </row>
    <row r="24" spans="1:6" s="2" customFormat="1" ht="19.5" customHeight="1" x14ac:dyDescent="0.25">
      <c r="A24" s="72">
        <f t="shared" ref="A24" si="3">A23+0.01</f>
        <v>7.01</v>
      </c>
      <c r="B24" s="82" t="s">
        <v>9</v>
      </c>
      <c r="C24" s="83" t="s">
        <v>24</v>
      </c>
      <c r="D24" s="53" t="s">
        <v>22</v>
      </c>
      <c r="E24" s="62">
        <v>10</v>
      </c>
      <c r="F24" s="61">
        <f t="shared" si="0"/>
        <v>0.57013888888888875</v>
      </c>
    </row>
    <row r="25" spans="1:6" s="10" customFormat="1" ht="19.5" customHeight="1" x14ac:dyDescent="0.25">
      <c r="A25" s="72"/>
      <c r="B25" s="58"/>
      <c r="C25" s="58"/>
      <c r="D25" s="58"/>
      <c r="E25" s="69"/>
      <c r="F25" s="61">
        <f t="shared" si="0"/>
        <v>0.57708333333333317</v>
      </c>
    </row>
    <row r="26" spans="1:6" s="10" customFormat="1" ht="19.5" customHeight="1" x14ac:dyDescent="0.25">
      <c r="A26" s="72">
        <v>8</v>
      </c>
      <c r="B26" s="80" t="s">
        <v>12</v>
      </c>
      <c r="C26" s="16" t="s">
        <v>14</v>
      </c>
      <c r="D26" s="58"/>
      <c r="E26" s="69"/>
      <c r="F26" s="61">
        <f t="shared" si="0"/>
        <v>0.57708333333333317</v>
      </c>
    </row>
    <row r="27" spans="1:6" ht="19.5" customHeight="1" x14ac:dyDescent="0.25">
      <c r="A27" s="8"/>
      <c r="B27" s="38"/>
      <c r="C27" s="37"/>
      <c r="D27" s="9"/>
      <c r="E27" s="50"/>
      <c r="F27" s="44"/>
    </row>
    <row r="28" spans="1:6" ht="19.5" customHeight="1" x14ac:dyDescent="0.25">
      <c r="A28" s="39">
        <v>9</v>
      </c>
      <c r="B28" s="42"/>
      <c r="C28" s="43" t="s">
        <v>10</v>
      </c>
      <c r="D28" s="40" t="s">
        <v>6</v>
      </c>
      <c r="E28" s="51">
        <v>0</v>
      </c>
      <c r="F28" s="41">
        <f>TIME(15,0,0)</f>
        <v>0.625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Agenda</vt:lpstr>
      <vt:lpstr>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2020-06-25T15:14:00Z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