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730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IEEE/802/EC Phone Conferences/20_0707/"/>
    </mc:Choice>
  </mc:AlternateContent>
  <xr:revisionPtr revIDLastSave="54" documentId="8_{9201A664-A188-43DA-BCC8-86AC9E364B26}" xr6:coauthVersionLast="45" xr6:coauthVersionMax="45" xr10:uidLastSave="{D714A10F-C4E9-422B-BE61-D8366EC0CF55}"/>
  <bookViews>
    <workbookView xWindow="-48735" yWindow="795" windowWidth="15615" windowHeight="30945" xr2:uid="{00000000-000D-0000-FFFF-FFFF00000000}"/>
  </bookViews>
  <sheets>
    <sheet name="Agenda" sheetId="1" r:id="rId1"/>
  </sheets>
  <definedNames>
    <definedName name="_xlnm.Print_Area" localSheetId="0">Agenda!$A$1:$F$28</definedName>
    <definedName name="Print_Area_MI">Agenda!$A$1:$E$16</definedName>
    <definedName name="PRINT_AREA_MI_1">Agenda!$A$1:$E$16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0" i="1" l="1"/>
  <c r="F11" i="1" s="1"/>
  <c r="F12" i="1" s="1"/>
  <c r="F13" i="1" s="1"/>
  <c r="F14" i="1" s="1"/>
  <c r="F15" i="1" s="1"/>
  <c r="F16" i="1" s="1"/>
  <c r="F17" i="1" s="1"/>
  <c r="F18" i="1" s="1"/>
  <c r="F19" i="1" s="1"/>
  <c r="F20" i="1" s="1"/>
  <c r="F21" i="1" s="1"/>
  <c r="F22" i="1" s="1"/>
  <c r="F23" i="1" s="1"/>
  <c r="F25" i="1" l="1"/>
  <c r="A21" i="1"/>
  <c r="F8" i="1" l="1"/>
  <c r="F9" i="1" s="1"/>
  <c r="A11" i="1"/>
  <c r="A12" i="1" s="1"/>
  <c r="A13" i="1" s="1"/>
  <c r="A14" i="1" s="1"/>
  <c r="A9" i="1"/>
  <c r="A8" i="1"/>
</calcChain>
</file>

<file path=xl/sharedStrings.xml><?xml version="1.0" encoding="utf-8"?>
<sst xmlns="http://schemas.openxmlformats.org/spreadsheetml/2006/main" count="37" uniqueCount="28">
  <si>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</si>
  <si>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</si>
  <si>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</si>
  <si>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</si>
  <si>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</si>
  <si>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</si>
  <si>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</si>
  <si>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</si>
  <si>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</si>
  <si>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</si>
  <si>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ADJOURN SEC MEETING</t>
  </si>
  <si>
    <t>Announcements from the Chair</t>
  </si>
  <si>
    <t>DT</t>
  </si>
  <si>
    <t xml:space="preserve">AGENDA  -  IEEE 802 LMSC EXECUTIVE COMMITTEE MEETING
</t>
  </si>
  <si>
    <t>R0</t>
  </si>
  <si>
    <t>Other Business</t>
  </si>
  <si>
    <t>D'Ambrosia</t>
  </si>
  <si>
    <t>MI*</t>
  </si>
  <si>
    <t>Approve the following
1. EC June 02 2020 Teleconference Minutes - https://mentor.ieee.org/802-ec/dcn/20/ec-20-0085-00-00EC-june-2-2020-ec-teleconference-minutes.pdf</t>
  </si>
  <si>
    <t>Tuesday 1:00PM-3:00PM
07 July 2020</t>
  </si>
  <si>
    <t>Treasurer's Update</t>
  </si>
  <si>
    <t>Future Venues Update</t>
  </si>
  <si>
    <t>Zimmerman</t>
  </si>
  <si>
    <t>Rosdahl</t>
  </si>
  <si>
    <t>Agenda Items from WG / TAG Chairs</t>
  </si>
  <si>
    <t>Exec Secretary Report</t>
  </si>
  <si>
    <t>Officers Reports</t>
  </si>
  <si>
    <t>Standing Committee Reports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</si>
</sst>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 &quot;General"/>
    <numFmt numFmtId="165" formatCode="hh&quot;:&quot;mm&quot; &quot;AM/PM&quot; &quot;"/>
  </numFmts>
  <fonts count="26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84">
    <xf numFmtId="164" fontId="0" fillId="0" borderId="0" xfId="0"/>
    <xf numFmtId="164" fontId="0" fillId="0" borderId="0" xfId="0" applyAlignment="1">
      <alignment vertical="top"/>
    </xf>
    <xf numFmtId="164" fontId="20" fillId="0" borderId="0" xfId="0" applyFont="1" applyAlignment="1">
      <alignment vertical="top"/>
    </xf>
    <xf numFmtId="164" fontId="19" fillId="0" borderId="11" xfId="0" applyFont="1" applyFill="1" applyBorder="1" applyAlignment="1" applyProtection="1">
      <alignment vertical="top" wrapText="1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0" borderId="0" xfId="0" applyAlignment="1">
      <alignment vertical="top" wrapText="1"/>
    </xf>
    <xf numFmtId="164" fontId="0" fillId="19" borderId="0" xfId="0" applyFill="1" applyAlignment="1">
      <alignment vertical="top"/>
    </xf>
    <xf numFmtId="2" fontId="19" fillId="0" borderId="11" xfId="0" applyNumberFormat="1" applyFont="1" applyFill="1" applyBorder="1" applyAlignment="1" applyProtection="1">
      <alignment horizontal="left" vertical="top"/>
    </xf>
    <xf numFmtId="164" fontId="19" fillId="0" borderId="11" xfId="0" applyFont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0" fillId="0" borderId="0" xfId="0" applyAlignment="1">
      <alignment horizontal="left" vertical="top"/>
    </xf>
    <xf numFmtId="165" fontId="19" fillId="0" borderId="10" xfId="0" applyNumberFormat="1" applyFont="1" applyBorder="1" applyAlignment="1" applyProtection="1">
      <alignment vertical="top"/>
    </xf>
    <xf numFmtId="165" fontId="19" fillId="0" borderId="12" xfId="0" applyNumberFormat="1" applyFont="1" applyBorder="1" applyAlignment="1" applyProtection="1">
      <alignment vertical="top"/>
    </xf>
    <xf numFmtId="164" fontId="21" fillId="0" borderId="11" xfId="0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1" xfId="0" applyFont="1" applyBorder="1" applyAlignment="1">
      <alignment vertical="top"/>
    </xf>
    <xf numFmtId="164" fontId="21" fillId="0" borderId="11" xfId="0" applyFont="1" applyFill="1" applyBorder="1" applyAlignment="1" applyProtection="1">
      <alignment vertical="top" wrapText="1"/>
    </xf>
    <xf numFmtId="164" fontId="19" fillId="0" borderId="10" xfId="0" applyFont="1" applyFill="1" applyBorder="1" applyAlignment="1">
      <alignment horizontal="left" vertical="top"/>
    </xf>
    <xf numFmtId="164" fontId="19" fillId="0" borderId="10" xfId="0" applyFont="1" applyBorder="1" applyAlignment="1">
      <alignment vertical="top"/>
    </xf>
    <xf numFmtId="164" fontId="19" fillId="0" borderId="10" xfId="0" applyFont="1" applyFill="1" applyBorder="1" applyAlignment="1" applyProtection="1">
      <alignment horizontal="center" vertical="top" wrapText="1"/>
    </xf>
    <xf numFmtId="164" fontId="19" fillId="0" borderId="10" xfId="0" applyFont="1" applyBorder="1" applyAlignment="1">
      <alignment horizontal="left" vertical="top"/>
    </xf>
    <xf numFmtId="164" fontId="19" fillId="0" borderId="10" xfId="0" applyFont="1" applyFill="1" applyBorder="1" applyAlignment="1" applyProtection="1">
      <alignment vertical="top" wrapText="1"/>
    </xf>
    <xf numFmtId="49" fontId="19" fillId="0" borderId="10" xfId="0" applyNumberFormat="1" applyFont="1" applyFill="1" applyBorder="1" applyAlignment="1" applyProtection="1">
      <alignment horizontal="left" vertical="top"/>
    </xf>
    <xf numFmtId="164" fontId="19" fillId="0" borderId="10" xfId="0" applyFont="1" applyFill="1" applyBorder="1" applyAlignment="1" applyProtection="1">
      <alignment vertical="top"/>
    </xf>
    <xf numFmtId="164" fontId="19" fillId="0" borderId="10" xfId="0" applyFont="1" applyBorder="1" applyAlignment="1">
      <alignment vertical="top" wrapText="1"/>
    </xf>
    <xf numFmtId="164" fontId="19" fillId="14" borderId="10" xfId="0" applyFont="1" applyFill="1" applyBorder="1" applyAlignment="1" applyProtection="1">
      <alignment horizontal="left" vertical="top"/>
    </xf>
    <xf numFmtId="164" fontId="19" fillId="14" borderId="10" xfId="0" applyFont="1" applyFill="1" applyBorder="1" applyAlignment="1">
      <alignment vertical="top"/>
    </xf>
    <xf numFmtId="164" fontId="19" fillId="14" borderId="10" xfId="0" applyFont="1" applyFill="1" applyBorder="1" applyAlignment="1">
      <alignment vertical="top" wrapText="1"/>
    </xf>
    <xf numFmtId="164" fontId="21" fillId="14" borderId="10" xfId="0" applyFont="1" applyFill="1" applyBorder="1" applyAlignment="1">
      <alignment vertical="top"/>
    </xf>
    <xf numFmtId="164" fontId="19" fillId="18" borderId="10" xfId="0" applyFont="1" applyFill="1" applyBorder="1" applyAlignment="1">
      <alignment horizontal="left" vertical="top"/>
    </xf>
    <xf numFmtId="164" fontId="19" fillId="18" borderId="10" xfId="0" applyFont="1" applyFill="1" applyBorder="1" applyAlignment="1" applyProtection="1">
      <alignment vertical="top"/>
    </xf>
    <xf numFmtId="164" fontId="19" fillId="18" borderId="10" xfId="0" applyFont="1" applyFill="1" applyBorder="1" applyAlignment="1" applyProtection="1">
      <alignment vertical="top" wrapText="1"/>
    </xf>
    <xf numFmtId="164" fontId="19" fillId="18" borderId="10" xfId="0" applyFont="1" applyFill="1" applyBorder="1" applyAlignment="1">
      <alignment vertical="top"/>
    </xf>
    <xf numFmtId="165" fontId="19" fillId="18" borderId="10" xfId="0" applyNumberFormat="1" applyFont="1" applyFill="1" applyBorder="1" applyAlignment="1" applyProtection="1">
      <alignment vertical="top"/>
    </xf>
    <xf numFmtId="164" fontId="19" fillId="0" borderId="10" xfId="0" applyFont="1" applyFill="1" applyBorder="1" applyAlignment="1">
      <alignment vertical="top" wrapText="1"/>
    </xf>
    <xf numFmtId="164" fontId="19" fillId="0" borderId="10" xfId="0" applyFont="1" applyFill="1" applyBorder="1" applyAlignment="1">
      <alignment vertical="top"/>
    </xf>
    <xf numFmtId="165" fontId="19" fillId="0" borderId="10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horizontal="left" vertical="top"/>
    </xf>
    <xf numFmtId="2" fontId="19" fillId="0" borderId="12" xfId="0" applyNumberFormat="1" applyFont="1" applyFill="1" applyBorder="1" applyAlignment="1" applyProtection="1">
      <alignment vertical="top"/>
    </xf>
    <xf numFmtId="2" fontId="19" fillId="0" borderId="12" xfId="0" applyNumberFormat="1" applyFont="1" applyFill="1" applyBorder="1" applyAlignment="1" applyProtection="1">
      <alignment vertical="top" wrapText="1"/>
    </xf>
    <xf numFmtId="164" fontId="19" fillId="0" borderId="11" xfId="0" applyFont="1" applyFill="1" applyBorder="1" applyAlignment="1">
      <alignment vertical="top"/>
    </xf>
    <xf numFmtId="2" fontId="19" fillId="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/>
    </xf>
    <xf numFmtId="2" fontId="23" fillId="14" borderId="11" xfId="0" applyNumberFormat="1" applyFont="1" applyFill="1" applyBorder="1" applyAlignment="1" applyProtection="1">
      <alignment horizontal="left" vertical="top"/>
    </xf>
    <xf numFmtId="164" fontId="23" fillId="14" borderId="11" xfId="0" applyFont="1" applyFill="1" applyBorder="1" applyAlignment="1">
      <alignment vertical="top"/>
    </xf>
    <xf numFmtId="165" fontId="23" fillId="14" borderId="11" xfId="0" applyNumberFormat="1" applyFont="1" applyFill="1" applyBorder="1" applyAlignment="1" applyProtection="1">
      <alignment vertical="top"/>
    </xf>
    <xf numFmtId="2" fontId="25" fillId="20" borderId="11" xfId="0" applyNumberFormat="1" applyFont="1" applyFill="1" applyBorder="1" applyAlignment="1" applyProtection="1">
      <alignment vertical="top"/>
    </xf>
    <xf numFmtId="164" fontId="24" fillId="14" borderId="11" xfId="0" applyFont="1" applyFill="1" applyBorder="1" applyAlignment="1">
      <alignment vertical="top" wrapText="1"/>
    </xf>
    <xf numFmtId="165" fontId="19" fillId="0" borderId="13" xfId="0" applyNumberFormat="1" applyFont="1" applyBorder="1" applyAlignment="1" applyProtection="1">
      <alignment vertical="top"/>
    </xf>
    <xf numFmtId="1" fontId="19" fillId="0" borderId="10" xfId="0" applyNumberFormat="1" applyFont="1" applyBorder="1" applyAlignment="1">
      <alignment vertical="top"/>
    </xf>
    <xf numFmtId="1" fontId="19" fillId="0" borderId="10" xfId="0" applyNumberFormat="1" applyFont="1" applyBorder="1" applyAlignment="1" applyProtection="1">
      <alignment vertical="top"/>
    </xf>
    <xf numFmtId="1" fontId="21" fillId="14" borderId="10" xfId="0" applyNumberFormat="1" applyFont="1" applyFill="1" applyBorder="1" applyAlignment="1">
      <alignment vertical="top"/>
    </xf>
    <xf numFmtId="1" fontId="19" fillId="18" borderId="10" xfId="0" applyNumberFormat="1" applyFont="1" applyFill="1" applyBorder="1" applyAlignment="1">
      <alignment vertical="top"/>
    </xf>
    <xf numFmtId="1" fontId="19" fillId="0" borderId="10" xfId="0" applyNumberFormat="1" applyFont="1" applyFill="1" applyBorder="1" applyAlignment="1">
      <alignment vertical="top"/>
    </xf>
    <xf numFmtId="1" fontId="19" fillId="0" borderId="12" xfId="0" applyNumberFormat="1" applyFont="1" applyFill="1" applyBorder="1" applyAlignment="1" applyProtection="1">
      <alignment vertical="top"/>
    </xf>
    <xf numFmtId="1" fontId="19" fillId="0" borderId="11" xfId="0" applyNumberFormat="1" applyFont="1" applyFill="1" applyBorder="1" applyAlignment="1" applyProtection="1">
      <alignment vertical="top"/>
    </xf>
    <xf numFmtId="1" fontId="19" fillId="0" borderId="11" xfId="0" applyNumberFormat="1" applyFont="1" applyBorder="1" applyAlignment="1" applyProtection="1">
      <alignment vertical="top"/>
    </xf>
    <xf numFmtId="1" fontId="23" fillId="20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1" fillId="0" borderId="11" xfId="0" applyNumberFormat="1" applyFont="1" applyFill="1" applyBorder="1" applyAlignment="1" applyProtection="1">
      <alignment vertical="top"/>
    </xf>
    <xf numFmtId="2" fontId="21" fillId="0" borderId="12" xfId="0" applyNumberFormat="1" applyFont="1" applyFill="1" applyBorder="1" applyAlignment="1" applyProtection="1">
      <alignment vertical="top"/>
    </xf>
    <xf numFmtId="165" fontId="19" fillId="0" borderId="11" xfId="0" applyNumberFormat="1" applyFont="1" applyBorder="1" applyAlignment="1" applyProtection="1">
      <alignment vertical="top"/>
    </xf>
    <xf numFmtId="2" fontId="19" fillId="16" borderId="14" xfId="0" applyNumberFormat="1" applyFont="1" applyFill="1" applyBorder="1" applyAlignment="1" applyProtection="1">
      <alignment horizontal="left" vertical="top"/>
    </xf>
    <xf numFmtId="2" fontId="19" fillId="16" borderId="0" xfId="0" applyNumberFormat="1" applyFont="1" applyFill="1" applyBorder="1" applyAlignment="1" applyProtection="1">
      <alignment vertical="top"/>
    </xf>
    <xf numFmtId="164" fontId="20" fillId="16" borderId="0" xfId="0" applyFont="1" applyFill="1" applyBorder="1" applyAlignment="1">
      <alignment vertical="top"/>
    </xf>
    <xf numFmtId="1" fontId="19" fillId="16" borderId="0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horizontal="left" vertical="top"/>
    </xf>
    <xf numFmtId="2" fontId="19" fillId="21" borderId="11" xfId="0" applyNumberFormat="1" applyFont="1" applyFill="1" applyBorder="1" applyAlignment="1" applyProtection="1">
      <alignment vertical="top"/>
    </xf>
    <xf numFmtId="2" fontId="19" fillId="21" borderId="11" xfId="0" applyNumberFormat="1" applyFont="1" applyFill="1" applyBorder="1" applyAlignment="1" applyProtection="1">
      <alignment vertical="top" wrapText="1"/>
    </xf>
    <xf numFmtId="2" fontId="21" fillId="21" borderId="11" xfId="0" applyNumberFormat="1" applyFont="1" applyFill="1" applyBorder="1" applyAlignment="1" applyProtection="1">
      <alignment vertical="top"/>
    </xf>
    <xf numFmtId="1" fontId="19" fillId="21" borderId="11" xfId="0" applyNumberFormat="1" applyFont="1" applyFill="1" applyBorder="1" applyAlignment="1" applyProtection="1">
      <alignment vertical="top"/>
    </xf>
    <xf numFmtId="164" fontId="20" fillId="0" borderId="11" xfId="0" applyFont="1" applyFill="1" applyBorder="1" applyAlignment="1">
      <alignment vertical="top"/>
    </xf>
    <xf numFmtId="2" fontId="19" fillId="0" borderId="0" xfId="0" applyNumberFormat="1" applyFont="1" applyFill="1" applyBorder="1" applyAlignment="1" applyProtection="1">
      <alignment horizontal="left" vertical="top"/>
    </xf>
    <xf numFmtId="2" fontId="19" fillId="0" borderId="0" xfId="0" applyNumberFormat="1" applyFont="1" applyFill="1" applyBorder="1" applyAlignment="1" applyProtection="1">
      <alignment vertical="top"/>
    </xf>
    <xf numFmtId="2" fontId="19" fillId="0" borderId="0" xfId="0" applyNumberFormat="1" applyFont="1" applyFill="1" applyBorder="1" applyAlignment="1" applyProtection="1">
      <alignment vertical="top" wrapText="1"/>
    </xf>
    <xf numFmtId="2" fontId="21" fillId="0" borderId="0" xfId="0" applyNumberFormat="1" applyFont="1" applyFill="1" applyBorder="1" applyAlignment="1" applyProtection="1">
      <alignment vertical="top"/>
    </xf>
    <xf numFmtId="1" fontId="19" fillId="0" borderId="0" xfId="0" applyNumberFormat="1" applyFont="1" applyFill="1" applyBorder="1" applyAlignment="1" applyProtection="1">
      <alignment vertical="top"/>
    </xf>
    <xf numFmtId="164" fontId="19" fillId="0" borderId="11" xfId="0" applyFont="1" applyFill="1" applyBorder="1" applyAlignment="1" applyProtection="1">
      <alignment horizontal="left" vertical="top" wrapText="1" indent="1"/>
    </xf>
    <xf numFmtId="165" fontId="19" fillId="0" borderId="15" xfId="0" applyNumberFormat="1" applyFont="1" applyBorder="1" applyAlignment="1" applyProtection="1">
      <alignment vertical="top"/>
    </xf>
    <xf numFmtId="165" fontId="19" fillId="21" borderId="12" xfId="0" applyNumberFormat="1" applyFont="1" applyFill="1" applyBorder="1" applyAlignment="1" applyProtection="1">
      <alignment vertical="top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25"/>
  <sheetViews>
    <sheetView tabSelected="1" zoomScale="140" zoomScaleNormal="140" workbookViewId="0">
      <selection activeCell="A12" sqref="A12:F12"/>
    </sheetView>
  </sheetViews>
  <sheetFormatPr defaultColWidth="8.90625" defaultRowHeight="19.5" customHeight="1" x14ac:dyDescent="0.55000000000000004"/>
  <cols>
    <col min="1" max="1" width="4.5" style="13" customWidth="1"/>
    <col min="2" max="2" width="3.6796875" style="1" customWidth="1"/>
    <col min="3" max="3" width="41.40625" style="7" customWidth="1"/>
    <col min="4" max="4" width="9.08984375" style="1" customWidth="1"/>
    <col min="5" max="5" width="3.40625" style="62" customWidth="1"/>
    <col min="6" max="6" width="7.26953125" style="1" customWidth="1"/>
    <col min="7" max="7" width="3.90625" style="1" customWidth="1"/>
    <col min="8" max="8" width="2.58984375" style="1" customWidth="1"/>
    <col min="9" max="9" width="6" style="1" customWidth="1"/>
    <col min="10" max="10" width="4.08984375" style="1" customWidth="1"/>
    <col min="11" max="256" width="9.90625" style="1" customWidth="1"/>
    <col min="257" max="16384" width="8.90625" style="1"/>
  </cols>
  <sheetData>
    <row r="1" spans="1:254" ht="15.7" customHeight="1" x14ac:dyDescent="0.55000000000000004">
      <c r="A1" s="21" t="s">
        <v>14</v>
      </c>
      <c r="B1" s="22"/>
      <c r="C1" s="23" t="s">
        <v>13</v>
      </c>
      <c r="D1" s="22"/>
      <c r="E1" s="53"/>
      <c r="F1" s="22"/>
    </row>
    <row r="2" spans="1:254" ht="24" customHeight="1" x14ac:dyDescent="0.55000000000000004">
      <c r="A2" s="24"/>
      <c r="B2" s="22"/>
      <c r="C2" s="23" t="s">
        <v>19</v>
      </c>
      <c r="D2" s="22"/>
      <c r="E2" s="53"/>
      <c r="F2" s="22"/>
    </row>
    <row r="3" spans="1:254" ht="19.5" customHeight="1" x14ac:dyDescent="0.55000000000000004">
      <c r="A3" s="24"/>
      <c r="B3" s="22"/>
      <c r="C3" s="25"/>
      <c r="D3" s="22"/>
      <c r="E3" s="53"/>
      <c r="F3" s="22"/>
    </row>
    <row r="4" spans="1:254" ht="22.5" customHeight="1" x14ac:dyDescent="0.55000000000000004">
      <c r="A4" s="26" t="s">
        <v>0</v>
      </c>
      <c r="B4" s="27" t="s">
        <v>1</v>
      </c>
      <c r="C4" s="28" t="s">
        <v>2</v>
      </c>
      <c r="D4" s="22"/>
      <c r="E4" s="54" t="s">
        <v>1</v>
      </c>
      <c r="F4" s="14" t="s">
        <v>1</v>
      </c>
    </row>
    <row r="5" spans="1:254" ht="19.5" customHeight="1" x14ac:dyDescent="0.55000000000000004">
      <c r="A5" s="29"/>
      <c r="B5" s="30"/>
      <c r="C5" s="31" t="s">
        <v>3</v>
      </c>
      <c r="D5" s="32"/>
      <c r="E5" s="55"/>
      <c r="F5" s="32"/>
    </row>
    <row r="6" spans="1:254" ht="19.5" customHeight="1" x14ac:dyDescent="0.55000000000000004">
      <c r="A6" s="33"/>
      <c r="B6" s="34"/>
      <c r="C6" s="35" t="s">
        <v>4</v>
      </c>
      <c r="D6" s="36"/>
      <c r="E6" s="56"/>
      <c r="F6" s="37"/>
    </row>
    <row r="7" spans="1:254" s="4" customFormat="1" ht="19.5" customHeight="1" x14ac:dyDescent="0.55000000000000004">
      <c r="A7" s="21"/>
      <c r="B7" s="27"/>
      <c r="C7" s="38"/>
      <c r="D7" s="39"/>
      <c r="E7" s="57"/>
      <c r="F7" s="40"/>
      <c r="H7" s="5"/>
      <c r="L7" s="6"/>
      <c r="N7" s="5"/>
      <c r="R7" s="6"/>
      <c r="T7" s="5"/>
      <c r="X7" s="6"/>
      <c r="Z7" s="5"/>
      <c r="AD7" s="6"/>
      <c r="AF7" s="5"/>
      <c r="AJ7" s="6"/>
      <c r="AL7" s="5"/>
      <c r="AP7" s="6"/>
      <c r="AR7" s="5"/>
      <c r="AV7" s="6"/>
      <c r="AX7" s="5"/>
      <c r="BB7" s="6"/>
      <c r="BD7" s="5"/>
      <c r="BH7" s="6"/>
      <c r="BJ7" s="5"/>
      <c r="BN7" s="6"/>
      <c r="BP7" s="5"/>
      <c r="BT7" s="6"/>
      <c r="BV7" s="5"/>
      <c r="BZ7" s="6"/>
      <c r="CB7" s="5"/>
      <c r="CF7" s="6"/>
      <c r="CH7" s="5"/>
      <c r="CL7" s="6"/>
      <c r="CN7" s="5"/>
      <c r="CR7" s="6"/>
      <c r="CT7" s="5"/>
      <c r="CX7" s="6"/>
      <c r="CZ7" s="5"/>
      <c r="DD7" s="6"/>
      <c r="DF7" s="5"/>
      <c r="DJ7" s="6"/>
      <c r="DL7" s="5"/>
      <c r="DP7" s="6"/>
      <c r="DR7" s="5"/>
      <c r="DV7" s="6"/>
      <c r="DX7" s="5"/>
      <c r="EB7" s="6"/>
      <c r="ED7" s="5"/>
      <c r="EH7" s="6"/>
      <c r="EJ7" s="5"/>
      <c r="EN7" s="6"/>
      <c r="EP7" s="5"/>
      <c r="ET7" s="6"/>
      <c r="EV7" s="5"/>
      <c r="EZ7" s="6"/>
      <c r="FB7" s="5"/>
      <c r="FF7" s="6"/>
      <c r="FH7" s="5"/>
      <c r="FL7" s="6"/>
      <c r="FN7" s="5"/>
      <c r="FR7" s="6"/>
      <c r="FT7" s="5"/>
      <c r="FX7" s="6"/>
      <c r="FZ7" s="5"/>
      <c r="GD7" s="6"/>
      <c r="GF7" s="5"/>
      <c r="GJ7" s="6"/>
      <c r="GL7" s="5"/>
      <c r="GP7" s="6"/>
      <c r="GR7" s="5"/>
      <c r="GV7" s="6"/>
      <c r="GX7" s="5"/>
      <c r="HB7" s="6"/>
      <c r="HD7" s="5"/>
      <c r="HH7" s="6"/>
      <c r="HJ7" s="5"/>
      <c r="HN7" s="6"/>
      <c r="HP7" s="5"/>
      <c r="HT7" s="6"/>
      <c r="HV7" s="5"/>
      <c r="HZ7" s="6"/>
      <c r="IB7" s="5"/>
      <c r="IF7" s="6"/>
      <c r="IH7" s="5"/>
      <c r="IL7" s="6"/>
      <c r="IN7" s="5"/>
      <c r="IR7" s="6"/>
      <c r="IT7" s="5"/>
    </row>
    <row r="8" spans="1:254" ht="19.5" customHeight="1" x14ac:dyDescent="0.55000000000000004">
      <c r="A8" s="41">
        <f>1</f>
        <v>1</v>
      </c>
      <c r="B8" s="42"/>
      <c r="C8" s="43" t="s">
        <v>5</v>
      </c>
      <c r="D8" s="64" t="s">
        <v>6</v>
      </c>
      <c r="E8" s="58">
        <v>5</v>
      </c>
      <c r="F8" s="15">
        <f>TIME(13,0,0)</f>
        <v>0.54166666666666663</v>
      </c>
    </row>
    <row r="9" spans="1:254" ht="15.95" customHeight="1" x14ac:dyDescent="0.55000000000000004">
      <c r="A9" s="9">
        <f>2</f>
        <v>2</v>
      </c>
      <c r="B9" s="11" t="s">
        <v>7</v>
      </c>
      <c r="C9" s="45" t="s">
        <v>8</v>
      </c>
      <c r="D9" s="63" t="s">
        <v>6</v>
      </c>
      <c r="E9" s="59">
        <v>3</v>
      </c>
      <c r="F9" s="65">
        <f>F8+TIME(0,E8,0)</f>
        <v>0.54513888888888884</v>
      </c>
    </row>
    <row r="10" spans="1:254" ht="15.95" customHeight="1" x14ac:dyDescent="0.55000000000000004">
      <c r="A10" s="76"/>
      <c r="B10" s="77"/>
      <c r="C10" s="78"/>
      <c r="D10" s="79"/>
      <c r="E10" s="80"/>
      <c r="F10" s="82">
        <f t="shared" ref="F10:F23" si="0">F9+TIME(0,E9,0)</f>
        <v>0.54722222222222217</v>
      </c>
    </row>
    <row r="11" spans="1:254" ht="19.5" customHeight="1" x14ac:dyDescent="0.55000000000000004">
      <c r="A11" s="9">
        <f>3</f>
        <v>3</v>
      </c>
      <c r="B11" s="11" t="s">
        <v>9</v>
      </c>
      <c r="C11" s="45" t="s">
        <v>11</v>
      </c>
      <c r="D11" s="63" t="s">
        <v>6</v>
      </c>
      <c r="E11" s="59">
        <v>5</v>
      </c>
      <c r="F11" s="15">
        <f t="shared" si="0"/>
        <v>0.54722222222222217</v>
      </c>
    </row>
    <row r="12" spans="1:254" ht="36.35" customHeight="1" x14ac:dyDescent="0.55000000000000004">
      <c r="A12" s="70">
        <f t="shared" ref="A12:A14" si="1">A11+0.01</f>
        <v>3.01</v>
      </c>
      <c r="B12" s="71" t="s">
        <v>17</v>
      </c>
      <c r="C12" s="72" t="s">
        <v>18</v>
      </c>
      <c r="D12" s="73" t="s">
        <v>16</v>
      </c>
      <c r="E12" s="74">
        <v>0</v>
      </c>
      <c r="F12" s="83">
        <f t="shared" si="0"/>
        <v>0.55069444444444438</v>
      </c>
    </row>
    <row r="13" spans="1:254" ht="19.5" customHeight="1" x14ac:dyDescent="0.55000000000000004">
      <c r="A13" s="9">
        <f t="shared" si="1"/>
        <v>3.0199999999999996</v>
      </c>
      <c r="B13" s="11" t="s">
        <v>9</v>
      </c>
      <c r="C13" s="45" t="s">
        <v>20</v>
      </c>
      <c r="D13" s="63" t="s">
        <v>22</v>
      </c>
      <c r="E13" s="59">
        <v>5</v>
      </c>
      <c r="F13" s="15">
        <f t="shared" si="0"/>
        <v>0.55069444444444438</v>
      </c>
    </row>
    <row r="14" spans="1:254" ht="19.5" customHeight="1" x14ac:dyDescent="0.55000000000000004">
      <c r="A14" s="9">
        <f t="shared" si="1"/>
        <v>3.0299999999999994</v>
      </c>
      <c r="B14" s="11" t="s">
        <v>9</v>
      </c>
      <c r="C14" s="45" t="s">
        <v>21</v>
      </c>
      <c r="D14" s="63" t="s">
        <v>23</v>
      </c>
      <c r="E14" s="59">
        <v>10</v>
      </c>
      <c r="F14" s="15">
        <f t="shared" si="0"/>
        <v>0.55416666666666659</v>
      </c>
    </row>
    <row r="15" spans="1:254" ht="21.7" customHeight="1" x14ac:dyDescent="0.55000000000000004">
      <c r="A15" s="66"/>
      <c r="B15" s="67"/>
      <c r="C15" s="68"/>
      <c r="D15" s="67"/>
      <c r="E15" s="69"/>
      <c r="F15" s="15">
        <f t="shared" si="0"/>
        <v>0.56111111111111101</v>
      </c>
    </row>
    <row r="16" spans="1:254" ht="18.75" customHeight="1" x14ac:dyDescent="0.55000000000000004">
      <c r="A16" s="9">
        <v>4</v>
      </c>
      <c r="B16" s="10"/>
      <c r="C16" s="18" t="s">
        <v>24</v>
      </c>
      <c r="D16" s="17"/>
      <c r="E16" s="60"/>
      <c r="F16" s="15">
        <f t="shared" si="0"/>
        <v>0.56111111111111101</v>
      </c>
    </row>
    <row r="17" spans="1:6" ht="19.5" customHeight="1" x14ac:dyDescent="0.55000000000000004">
      <c r="A17" s="9"/>
      <c r="B17" s="10"/>
      <c r="C17" s="20"/>
      <c r="D17" s="16"/>
      <c r="E17" s="60"/>
      <c r="F17" s="15">
        <f t="shared" si="0"/>
        <v>0.56111111111111101</v>
      </c>
    </row>
    <row r="18" spans="1:6" s="8" customFormat="1" ht="19.5" customHeight="1" x14ac:dyDescent="0.55000000000000004">
      <c r="A18" s="9">
        <v>6</v>
      </c>
      <c r="B18" s="10"/>
      <c r="C18" s="3" t="s">
        <v>27</v>
      </c>
      <c r="D18" s="17"/>
      <c r="E18" s="60"/>
      <c r="F18" s="15">
        <f t="shared" si="0"/>
        <v>0.56111111111111101</v>
      </c>
    </row>
    <row r="19" spans="1:6" s="2" customFormat="1" ht="19.5" customHeight="1" x14ac:dyDescent="0.55000000000000004">
      <c r="A19" s="9"/>
      <c r="B19" s="19"/>
      <c r="C19" s="19"/>
      <c r="D19" s="19"/>
      <c r="E19" s="59"/>
      <c r="F19" s="15">
        <f t="shared" si="0"/>
        <v>0.56111111111111101</v>
      </c>
    </row>
    <row r="20" spans="1:6" s="2" customFormat="1" ht="19.5" customHeight="1" x14ac:dyDescent="0.55000000000000004">
      <c r="A20" s="9">
        <v>7</v>
      </c>
      <c r="B20" s="44"/>
      <c r="C20" s="3" t="s">
        <v>26</v>
      </c>
      <c r="D20" s="11"/>
      <c r="E20" s="59"/>
      <c r="F20" s="15">
        <f t="shared" si="0"/>
        <v>0.56111111111111101</v>
      </c>
    </row>
    <row r="21" spans="1:6" s="2" customFormat="1" ht="19.5" customHeight="1" x14ac:dyDescent="0.55000000000000004">
      <c r="A21" s="9">
        <f t="shared" ref="A21" si="2">A20+0.01</f>
        <v>7.01</v>
      </c>
      <c r="B21" s="44" t="s">
        <v>9</v>
      </c>
      <c r="C21" s="81" t="s">
        <v>25</v>
      </c>
      <c r="D21" s="11" t="s">
        <v>23</v>
      </c>
      <c r="E21" s="59">
        <v>10</v>
      </c>
      <c r="F21" s="15">
        <f t="shared" si="0"/>
        <v>0.56111111111111101</v>
      </c>
    </row>
    <row r="22" spans="1:6" s="12" customFormat="1" ht="19.5" customHeight="1" x14ac:dyDescent="0.55000000000000004">
      <c r="A22" s="9"/>
      <c r="B22" s="75"/>
      <c r="C22" s="75"/>
      <c r="D22" s="75"/>
      <c r="E22" s="60"/>
      <c r="F22" s="15">
        <f t="shared" si="0"/>
        <v>0.56805555555555542</v>
      </c>
    </row>
    <row r="23" spans="1:6" s="12" customFormat="1" ht="19.5" customHeight="1" x14ac:dyDescent="0.55000000000000004">
      <c r="A23" s="9">
        <v>8</v>
      </c>
      <c r="B23" s="10" t="s">
        <v>12</v>
      </c>
      <c r="C23" s="3" t="s">
        <v>15</v>
      </c>
      <c r="D23" s="75"/>
      <c r="E23" s="60"/>
      <c r="F23" s="15">
        <f t="shared" si="0"/>
        <v>0.56805555555555542</v>
      </c>
    </row>
    <row r="24" spans="1:6" ht="19.5" customHeight="1" x14ac:dyDescent="0.55000000000000004">
      <c r="A24" s="9"/>
      <c r="B24" s="46"/>
      <c r="C24" s="45"/>
      <c r="D24" s="11"/>
      <c r="E24" s="59"/>
      <c r="F24" s="52"/>
    </row>
    <row r="25" spans="1:6" ht="19.5" customHeight="1" x14ac:dyDescent="0.55000000000000004">
      <c r="A25" s="47">
        <v>9</v>
      </c>
      <c r="B25" s="50"/>
      <c r="C25" s="51" t="s">
        <v>10</v>
      </c>
      <c r="D25" s="48" t="s">
        <v>6</v>
      </c>
      <c r="E25" s="61">
        <v>0</v>
      </c>
      <c r="F25" s="49">
        <f>TIME(15,0,0)</f>
        <v>0.625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Agenda</vt:lpstr>
      <vt:lpstr>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2020-06-05T18:32:55Z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