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11" documentId="A75586F9D864B14D588AF6674BCBF158A2423B60" xr6:coauthVersionLast="23" xr6:coauthVersionMax="23" xr10:uidLastSave="{6C2B2638-DF7E-4EF8-ADEA-00D40EFBAF2B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71027"/>
  <fileRecoveryPr autoRecover="0"/>
</workbook>
</file>

<file path=xl/calcChain.xml><?xml version="1.0" encoding="utf-8"?>
<calcChain xmlns="http://schemas.openxmlformats.org/spreadsheetml/2006/main">
  <c r="F58" i="1" l="1"/>
  <c r="F59" i="1" s="1"/>
  <c r="A42" i="1" l="1"/>
  <c r="A22" i="1" l="1"/>
  <c r="A21" i="1" l="1"/>
  <c r="A44" i="1" l="1"/>
  <c r="A45" i="1" s="1"/>
  <c r="A38" i="1"/>
  <c r="A39" i="1" s="1"/>
  <c r="A40" i="1" s="1"/>
  <c r="A41" i="1" s="1"/>
  <c r="A37" i="1"/>
  <c r="A36" i="1"/>
  <c r="F9" i="1" l="1"/>
  <c r="F10" i="1" s="1"/>
  <c r="F11" i="1" s="1"/>
  <c r="F12" i="1" s="1"/>
  <c r="F13" i="1" s="1"/>
  <c r="F14" i="1" s="1"/>
  <c r="F15" i="1" s="1"/>
  <c r="F16" i="1" s="1"/>
  <c r="A46" i="1"/>
  <c r="A47" i="1" s="1"/>
  <c r="A48" i="1" s="1"/>
  <c r="A11" i="1"/>
  <c r="A12" i="1" s="1"/>
  <c r="A18" i="1"/>
  <c r="A19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51" i="1"/>
  <c r="A52" i="1" s="1"/>
  <c r="A53" i="1" l="1"/>
  <c r="A54" i="1" s="1"/>
  <c r="A55" i="1" s="1"/>
  <c r="A56" i="1" s="1"/>
  <c r="F17" i="1"/>
  <c r="F18" i="1" s="1"/>
  <c r="F19" i="1" s="1"/>
  <c r="F20" i="1" s="1"/>
  <c r="F21" i="1" s="1"/>
  <c r="F22" i="1" l="1"/>
  <c r="F23" i="1" l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l="1"/>
  <c r="F60" i="1" s="1"/>
</calcChain>
</file>

<file path=xl/sharedStrings.xml><?xml version="1.0" encoding="utf-8"?>
<sst xmlns="http://schemas.openxmlformats.org/spreadsheetml/2006/main" count="160" uniqueCount="83">
  <si>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</si>
  <si>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</si>
  <si>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</si>
  <si>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</si>
  <si>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</si>
  <si>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</si>
  <si>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</si>
  <si>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</si>
  <si>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</si>
  <si>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</si>
  <si>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</si>
  <si>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</si>
  <si>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</si>
  <si>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</si>
  <si>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</si>
  <si>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</si>
  <si>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</si>
  <si>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</si>
  <si>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</si>
  <si>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</si>
  <si>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</si>
  <si>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</si>
  <si>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</si>
  <si>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</si>
  <si>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</si>
  <si>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</si>
  <si>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</si>
  <si>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</si>
  <si>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</si>
  <si>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</si>
  <si>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</si>
  <si>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</si>
  <si>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</si>
  <si>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</si>
  <si>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</si>
  <si>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</si>
  <si>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</si>
  <si>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</si>
  <si>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</si>
  <si>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</si>
  <si>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</si>
  <si>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</si>
  <si>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</si>
  <si>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</si>
  <si>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</si>
  <si>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</si>
  <si>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</si>
  <si>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</si>
  <si>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</si>
  <si>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</si>
  <si>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</si>
  <si>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DAmbrosia</t>
  </si>
  <si>
    <t>AGENDA  -  IEEE 802 LMSC EXECUTIVE COMMITTEE MEETING
IEEE 802 LMSC 116th Plenary Session</t>
  </si>
  <si>
    <t>Goldberg</t>
  </si>
  <si>
    <t>Current / Future venues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</si>
  <si>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</si>
  <si>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</si>
  <si>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>myProject ad hoc report and plans for the week</t>
  </si>
  <si>
    <t>Marks</t>
  </si>
  <si>
    <t>802.20 revision or withdrawal status report and plans for the week</t>
  </si>
  <si>
    <t>Canchi</t>
  </si>
  <si>
    <t>Stephens</t>
  </si>
  <si>
    <t>Plans to address potential 802.11 security vulnerabilities</t>
  </si>
  <si>
    <t xml:space="preserve">APPROVE Motion: Approve  minutes of Jul 2017 Opening Meeting - https://mentor.ieee.org/802-ec/dcn/17/ec-17-0125-01-00EC-802-ec-jul-2017-opening-minutes.pdf </t>
  </si>
  <si>
    <t>APPROVE Motion: Approve  minutes of Jul 2017 Closing Meeting - https://mentor.ieee.org/802-ec/dcn/17/ec-17-0143-02-00EC-802-ec-jul-2017-closing-minutes.pdf</t>
  </si>
  <si>
    <t>APPROVE Motion: Approve  minutes of Oct 2017 EC teleconference call - https://mentor.ieee.org/802-ec/dcn/17/ec-17-0168-01-00EC-ieee-802-lmsc-oct-10-2017-teleconference-minutes.pdf</t>
  </si>
  <si>
    <t>Haasz</t>
  </si>
  <si>
    <t>IEEE 802.11aq status update</t>
  </si>
  <si>
    <t>Fellowship survey results</t>
  </si>
  <si>
    <t>Declaration of Affiliation: understanding your disclosure obligations</t>
  </si>
  <si>
    <t>Reminder of March 2018 Plenary EC and WG elections/appointment requirements</t>
  </si>
  <si>
    <t>Document publication priority update
https://mentor.ieee.org/802-ec/dcn/17/ec-17-0185-00-00EC-ieee-802-nov17-publication-report.pdf</t>
  </si>
  <si>
    <t xml:space="preserve">IEEE-SA PR and Mktg Tracking Reports
https://mentor.ieee.org/802-ec/dcn/17/ec-17-0184-00-00EC-ieee-802-nov17-prandmarketingtracking-report.pdf </t>
  </si>
  <si>
    <t>IEEE-SA Solutions &amp; 802 EC Update
https://mentor.ieee.org/802-ec/dcn/17/ec-17-0186-00-00EC-ieee-802-nov17-solutions-report.pdf</t>
  </si>
  <si>
    <t>IEEE-SA Global Engagement
https://mentor.ieee.org/802-ec/dcn/17/ec-17-0181-00-00EC-ieee-802-nov17-globalengagement-report.pdf</t>
  </si>
  <si>
    <t xml:space="preserve">PAR Summary 
Standards Report - https://mentor.ieee.org/802-ec/dcn/17/ec-17-0187-00-00EC-ieee-802-nov17-stds-report.pdf
PAR Summary Report - https://mentor.ieee.org/802-ec/dcn/17/ec-17-0183-00-00EC-ieee-802-nov17-par-report.pdf </t>
  </si>
  <si>
    <t>Obsolete Standards Withdrawal Process 
https://mentor.ieee.org/802-ec/dcn/17/ec-17-0191-00-00EC-ieee-withdrawalsponsorballot.pdf</t>
  </si>
  <si>
    <t>Reminder of postponed July Motion #20 recommending withdrawal of 802.20 standards</t>
  </si>
  <si>
    <t>Monday 8:00AM -10:30AM 
Nov 6, 2017</t>
  </si>
  <si>
    <t>IEEE Open Source Update</t>
  </si>
  <si>
    <t>R6</t>
  </si>
  <si>
    <t>Holcomb</t>
  </si>
  <si>
    <t>10:30AM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</si>
</sst>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5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" fontId="24" fillId="19" borderId="10" xfId="0" applyNumberFormat="1" applyFont="1" applyFill="1" applyBorder="1" applyAlignment="1" applyProtection="1">
      <alignment horizontal="right" vertical="top"/>
    </xf>
    <xf numFmtId="169" fontId="20" fillId="19" borderId="10" xfId="0" applyNumberFormat="1" applyFont="1" applyFill="1" applyBorder="1" applyAlignment="1" applyProtection="1">
      <alignment horizontal="left" vertical="top"/>
    </xf>
    <xf numFmtId="165" fontId="20" fillId="23" borderId="10" xfId="0" applyNumberFormat="1" applyFont="1" applyFill="1" applyBorder="1" applyAlignment="1" applyProtection="1">
      <alignment horizontal="right" vertical="top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0"/>
  <sheetViews>
    <sheetView tabSelected="1" zoomScale="130" zoomScaleNormal="130" workbookViewId="0">
      <selection activeCell="J63" sqref="J63"/>
    </sheetView>
  </sheetViews>
  <sheetFormatPr defaultRowHeight="16" x14ac:dyDescent="0.4"/>
  <cols>
    <col min="1" max="1" width="4.285156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80</v>
      </c>
      <c r="B1" s="2"/>
      <c r="C1" s="3" t="s">
        <v>52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78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0.33402777777777776</v>
      </c>
      <c r="H9" s="36">
        <v>6.9444444444444449E-3</v>
      </c>
    </row>
    <row r="10" spans="1:8" ht="31.5" x14ac:dyDescent="0.4">
      <c r="A10" s="37">
        <v>3</v>
      </c>
      <c r="B10" s="21" t="s">
        <v>9</v>
      </c>
      <c r="C10" s="23" t="s">
        <v>63</v>
      </c>
      <c r="D10" s="23" t="s">
        <v>30</v>
      </c>
      <c r="E10" s="38">
        <v>0</v>
      </c>
      <c r="F10" s="90">
        <f t="shared" si="0"/>
        <v>0.33749999999999997</v>
      </c>
      <c r="H10" s="39">
        <v>0</v>
      </c>
    </row>
    <row r="11" spans="1:8" ht="34" customHeight="1" x14ac:dyDescent="0.4">
      <c r="A11" s="37">
        <f t="shared" ref="A11:A12" si="1">A10+0.01</f>
        <v>3.01</v>
      </c>
      <c r="B11" s="21" t="s">
        <v>9</v>
      </c>
      <c r="C11" s="23" t="s">
        <v>64</v>
      </c>
      <c r="D11" s="23" t="s">
        <v>30</v>
      </c>
      <c r="E11" s="38">
        <v>0</v>
      </c>
      <c r="F11" s="90">
        <f t="shared" si="0"/>
        <v>0.33749999999999997</v>
      </c>
      <c r="H11" s="39"/>
    </row>
    <row r="12" spans="1:8" ht="35" customHeight="1" x14ac:dyDescent="0.4">
      <c r="A12" s="37">
        <f t="shared" si="1"/>
        <v>3.0199999999999996</v>
      </c>
      <c r="B12" s="21" t="s">
        <v>9</v>
      </c>
      <c r="C12" s="23" t="s">
        <v>65</v>
      </c>
      <c r="D12" s="23" t="s">
        <v>30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2">
        <v>4.01</v>
      </c>
      <c r="B15" s="113" t="s">
        <v>9</v>
      </c>
      <c r="C15" s="114" t="s">
        <v>55</v>
      </c>
      <c r="D15" s="114" t="s">
        <v>6</v>
      </c>
      <c r="E15" s="115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33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48</v>
      </c>
      <c r="D19" s="92" t="s">
        <v>6</v>
      </c>
      <c r="E19" s="93">
        <v>5</v>
      </c>
      <c r="F19" s="12">
        <f t="shared" si="0"/>
        <v>0.33888888888888885</v>
      </c>
      <c r="H19" s="39">
        <v>0</v>
      </c>
    </row>
    <row r="20" spans="1:254" x14ac:dyDescent="0.4">
      <c r="A20" s="130">
        <v>5.0105000000000004</v>
      </c>
      <c r="B20" s="91" t="s">
        <v>13</v>
      </c>
      <c r="C20" s="94" t="s">
        <v>70</v>
      </c>
      <c r="D20" s="92" t="s">
        <v>6</v>
      </c>
      <c r="E20" s="93">
        <v>5</v>
      </c>
      <c r="F20" s="12">
        <f t="shared" si="0"/>
        <v>0.34236111111111106</v>
      </c>
      <c r="H20" s="39"/>
    </row>
    <row r="21" spans="1:254" x14ac:dyDescent="0.4">
      <c r="A21" s="128">
        <f>A19+0.001</f>
        <v>5.0110000000000001</v>
      </c>
      <c r="B21" s="91" t="s">
        <v>13</v>
      </c>
      <c r="C21" s="94" t="s">
        <v>69</v>
      </c>
      <c r="D21" s="92" t="s">
        <v>53</v>
      </c>
      <c r="E21" s="93">
        <v>10</v>
      </c>
      <c r="F21" s="12">
        <f t="shared" si="0"/>
        <v>0.34583333333333327</v>
      </c>
      <c r="H21" s="39"/>
    </row>
    <row r="22" spans="1:254" ht="31.5" x14ac:dyDescent="0.4">
      <c r="A22" s="128">
        <f>A21+0.001</f>
        <v>5.0120000000000005</v>
      </c>
      <c r="B22" s="91" t="s">
        <v>13</v>
      </c>
      <c r="C22" s="94" t="s">
        <v>76</v>
      </c>
      <c r="D22" s="92" t="s">
        <v>53</v>
      </c>
      <c r="E22" s="129">
        <v>5</v>
      </c>
      <c r="F22" s="12">
        <f t="shared" si="0"/>
        <v>0.35277777777777769</v>
      </c>
      <c r="H22" s="39"/>
    </row>
    <row r="23" spans="1:254" ht="21.5" customHeight="1" x14ac:dyDescent="0.4">
      <c r="A23" s="128">
        <v>5.0129999999999999</v>
      </c>
      <c r="B23" s="91" t="s">
        <v>13</v>
      </c>
      <c r="C23" s="94" t="s">
        <v>77</v>
      </c>
      <c r="D23" s="92" t="s">
        <v>6</v>
      </c>
      <c r="E23" s="129">
        <v>5</v>
      </c>
      <c r="F23" s="12">
        <f t="shared" si="0"/>
        <v>0.3562499999999999</v>
      </c>
      <c r="H23" s="39"/>
    </row>
    <row r="24" spans="1:254" x14ac:dyDescent="0.4">
      <c r="A24" s="37">
        <f>A19+0.01</f>
        <v>5.0199999999999996</v>
      </c>
      <c r="B24" s="21" t="s">
        <v>10</v>
      </c>
      <c r="C24" s="77" t="s">
        <v>14</v>
      </c>
      <c r="D24" s="23" t="s">
        <v>6</v>
      </c>
      <c r="E24" s="38">
        <v>0</v>
      </c>
      <c r="F24" s="90">
        <f t="shared" si="0"/>
        <v>0.35972222222222211</v>
      </c>
      <c r="H24" s="39">
        <v>0</v>
      </c>
    </row>
    <row r="25" spans="1:254" x14ac:dyDescent="0.4">
      <c r="A25" s="76">
        <f t="shared" ref="A25:A35" si="2">A24+0.01</f>
        <v>5.0299999999999994</v>
      </c>
      <c r="B25" s="91" t="s">
        <v>13</v>
      </c>
      <c r="C25" s="94" t="s">
        <v>15</v>
      </c>
      <c r="D25" s="92" t="s">
        <v>6</v>
      </c>
      <c r="E25" s="93">
        <v>0</v>
      </c>
      <c r="F25" s="131">
        <f t="shared" si="0"/>
        <v>0.35972222222222211</v>
      </c>
      <c r="H25" s="39">
        <v>0</v>
      </c>
    </row>
    <row r="26" spans="1:254" x14ac:dyDescent="0.4">
      <c r="A26" s="37">
        <f t="shared" si="2"/>
        <v>5.0399999999999991</v>
      </c>
      <c r="B26" s="21" t="s">
        <v>10</v>
      </c>
      <c r="C26" s="77" t="s">
        <v>16</v>
      </c>
      <c r="D26" s="23" t="s">
        <v>6</v>
      </c>
      <c r="E26" s="38">
        <v>0</v>
      </c>
      <c r="F26" s="90">
        <f t="shared" si="0"/>
        <v>0.35972222222222211</v>
      </c>
      <c r="H26" s="39"/>
    </row>
    <row r="27" spans="1:254" s="41" customFormat="1" x14ac:dyDescent="0.4">
      <c r="A27" s="37">
        <f t="shared" si="2"/>
        <v>5.0499999999999989</v>
      </c>
      <c r="B27" s="21" t="s">
        <v>10</v>
      </c>
      <c r="C27" s="77" t="s">
        <v>49</v>
      </c>
      <c r="D27" s="23" t="s">
        <v>6</v>
      </c>
      <c r="E27" s="38">
        <v>0</v>
      </c>
      <c r="F27" s="90">
        <f t="shared" si="0"/>
        <v>0.35972222222222211</v>
      </c>
      <c r="G27" s="40"/>
      <c r="H27" s="39">
        <v>0</v>
      </c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</row>
    <row r="28" spans="1:254" x14ac:dyDescent="0.4">
      <c r="A28" s="37">
        <f t="shared" si="2"/>
        <v>5.0599999999999987</v>
      </c>
      <c r="B28" s="21" t="s">
        <v>10</v>
      </c>
      <c r="C28" s="77" t="s">
        <v>50</v>
      </c>
      <c r="D28" s="23" t="s">
        <v>6</v>
      </c>
      <c r="E28" s="38">
        <v>0</v>
      </c>
      <c r="F28" s="90">
        <f t="shared" si="0"/>
        <v>0.35972222222222211</v>
      </c>
      <c r="H28" s="39">
        <v>0</v>
      </c>
    </row>
    <row r="29" spans="1:254" x14ac:dyDescent="0.4">
      <c r="A29" s="76">
        <f t="shared" si="2"/>
        <v>5.0699999999999985</v>
      </c>
      <c r="B29" s="91" t="s">
        <v>13</v>
      </c>
      <c r="C29" s="94" t="s">
        <v>17</v>
      </c>
      <c r="D29" s="92" t="s">
        <v>6</v>
      </c>
      <c r="E29" s="93">
        <v>0</v>
      </c>
      <c r="F29" s="131">
        <f t="shared" si="0"/>
        <v>0.35972222222222211</v>
      </c>
      <c r="H29" s="39">
        <v>0</v>
      </c>
    </row>
    <row r="30" spans="1:254" x14ac:dyDescent="0.4">
      <c r="A30" s="76">
        <f t="shared" si="2"/>
        <v>5.0799999999999983</v>
      </c>
      <c r="B30" s="91" t="s">
        <v>13</v>
      </c>
      <c r="C30" s="132" t="s">
        <v>18</v>
      </c>
      <c r="D30" s="133" t="s">
        <v>6</v>
      </c>
      <c r="E30" s="134">
        <v>0</v>
      </c>
      <c r="F30" s="131">
        <f t="shared" si="0"/>
        <v>0.35972222222222211</v>
      </c>
      <c r="H30" s="39"/>
    </row>
    <row r="31" spans="1:254" x14ac:dyDescent="0.4">
      <c r="A31" s="37">
        <f t="shared" si="2"/>
        <v>5.0899999999999981</v>
      </c>
      <c r="B31" s="21" t="s">
        <v>10</v>
      </c>
      <c r="C31" s="107" t="s">
        <v>39</v>
      </c>
      <c r="D31" s="108" t="s">
        <v>6</v>
      </c>
      <c r="E31" s="109">
        <v>0</v>
      </c>
      <c r="F31" s="110">
        <f t="shared" si="0"/>
        <v>0.35972222222222211</v>
      </c>
      <c r="H31" s="36">
        <v>3.4722222222222225E-3</v>
      </c>
    </row>
    <row r="32" spans="1:254" ht="16.25" customHeight="1" x14ac:dyDescent="0.4">
      <c r="A32" s="37">
        <f t="shared" si="2"/>
        <v>5.0999999999999979</v>
      </c>
      <c r="B32" s="21" t="s">
        <v>10</v>
      </c>
      <c r="C32" s="103" t="s">
        <v>19</v>
      </c>
      <c r="D32" s="104" t="s">
        <v>6</v>
      </c>
      <c r="E32" s="111">
        <v>0</v>
      </c>
      <c r="F32" s="106">
        <f t="shared" si="0"/>
        <v>0.35972222222222211</v>
      </c>
      <c r="H32" s="36">
        <v>3.4722222222222225E-3</v>
      </c>
    </row>
    <row r="33" spans="1:10" x14ac:dyDescent="0.4">
      <c r="A33" s="76">
        <f t="shared" si="2"/>
        <v>5.1099999999999977</v>
      </c>
      <c r="B33" s="91" t="s">
        <v>13</v>
      </c>
      <c r="C33" s="120" t="s">
        <v>20</v>
      </c>
      <c r="D33" s="121" t="s">
        <v>6</v>
      </c>
      <c r="E33" s="122">
        <v>5</v>
      </c>
      <c r="F33" s="123">
        <f t="shared" si="0"/>
        <v>0.35972222222222211</v>
      </c>
      <c r="H33" s="36"/>
    </row>
    <row r="34" spans="1:10" x14ac:dyDescent="0.4">
      <c r="A34" s="76">
        <f t="shared" si="2"/>
        <v>5.1199999999999974</v>
      </c>
      <c r="B34" s="91" t="s">
        <v>13</v>
      </c>
      <c r="C34" s="98" t="s">
        <v>56</v>
      </c>
      <c r="D34" s="83" t="s">
        <v>51</v>
      </c>
      <c r="E34" s="100">
        <v>5</v>
      </c>
      <c r="F34" s="99">
        <f t="shared" si="0"/>
        <v>0.36319444444444432</v>
      </c>
      <c r="H34" s="36"/>
    </row>
    <row r="35" spans="1:10" x14ac:dyDescent="0.4">
      <c r="A35" s="76">
        <f t="shared" si="2"/>
        <v>5.1299999999999972</v>
      </c>
      <c r="B35" s="91" t="s">
        <v>13</v>
      </c>
      <c r="C35" s="98" t="s">
        <v>47</v>
      </c>
      <c r="D35" s="83" t="s">
        <v>6</v>
      </c>
      <c r="E35" s="100">
        <v>10</v>
      </c>
      <c r="F35" s="99">
        <f t="shared" si="0"/>
        <v>0.36666666666666653</v>
      </c>
      <c r="H35" s="36"/>
    </row>
    <row r="36" spans="1:10" x14ac:dyDescent="0.4">
      <c r="A36" s="76">
        <f>6</f>
        <v>6</v>
      </c>
      <c r="B36" s="71"/>
      <c r="C36" s="83" t="s">
        <v>34</v>
      </c>
      <c r="D36" s="83"/>
      <c r="E36" s="100"/>
      <c r="F36" s="99">
        <f t="shared" si="0"/>
        <v>0.37361111111111095</v>
      </c>
      <c r="H36" s="36">
        <v>3.4722222222222225E-3</v>
      </c>
    </row>
    <row r="37" spans="1:10" x14ac:dyDescent="0.4">
      <c r="A37" s="97">
        <f>A36+0.01</f>
        <v>6.01</v>
      </c>
      <c r="B37" s="71" t="s">
        <v>13</v>
      </c>
      <c r="C37" s="98" t="s">
        <v>23</v>
      </c>
      <c r="D37" s="83" t="s">
        <v>21</v>
      </c>
      <c r="E37" s="100">
        <v>5</v>
      </c>
      <c r="F37" s="99">
        <f t="shared" si="0"/>
        <v>0.37361111111111095</v>
      </c>
      <c r="H37" s="36">
        <v>3.4722222222222225E-3</v>
      </c>
      <c r="J37" s="75"/>
    </row>
    <row r="38" spans="1:10" x14ac:dyDescent="0.4">
      <c r="A38" s="97">
        <f t="shared" ref="A38:A42" si="3">A37+0.01</f>
        <v>6.02</v>
      </c>
      <c r="B38" s="71" t="s">
        <v>13</v>
      </c>
      <c r="C38" s="98" t="s">
        <v>54</v>
      </c>
      <c r="D38" s="83" t="s">
        <v>24</v>
      </c>
      <c r="E38" s="101">
        <v>10</v>
      </c>
      <c r="F38" s="99">
        <f t="shared" si="0"/>
        <v>0.37708333333333316</v>
      </c>
      <c r="H38" s="36">
        <v>3.4722222222222225E-3</v>
      </c>
    </row>
    <row r="39" spans="1:10" ht="15" customHeight="1" x14ac:dyDescent="0.4">
      <c r="A39" s="97">
        <f t="shared" si="3"/>
        <v>6.0299999999999994</v>
      </c>
      <c r="B39" s="124" t="s">
        <v>13</v>
      </c>
      <c r="C39" s="120" t="s">
        <v>25</v>
      </c>
      <c r="D39" s="121" t="s">
        <v>24</v>
      </c>
      <c r="E39" s="122">
        <v>10</v>
      </c>
      <c r="F39" s="123">
        <f t="shared" si="0"/>
        <v>0.38402777777777758</v>
      </c>
      <c r="H39" s="36"/>
    </row>
    <row r="40" spans="1:10" ht="15" customHeight="1" x14ac:dyDescent="0.4">
      <c r="A40" s="97">
        <f t="shared" si="3"/>
        <v>6.0399999999999991</v>
      </c>
      <c r="B40" s="124" t="s">
        <v>7</v>
      </c>
      <c r="C40" s="120" t="s">
        <v>59</v>
      </c>
      <c r="D40" s="121" t="s">
        <v>60</v>
      </c>
      <c r="E40" s="122">
        <v>5</v>
      </c>
      <c r="F40" s="123">
        <f t="shared" si="0"/>
        <v>0.390972222222222</v>
      </c>
      <c r="H40" s="36"/>
    </row>
    <row r="41" spans="1:10" ht="15" customHeight="1" x14ac:dyDescent="0.4">
      <c r="A41" s="97">
        <f t="shared" si="3"/>
        <v>6.0499999999999989</v>
      </c>
      <c r="B41" s="124" t="s">
        <v>13</v>
      </c>
      <c r="C41" s="120" t="s">
        <v>62</v>
      </c>
      <c r="D41" s="121" t="s">
        <v>61</v>
      </c>
      <c r="E41" s="122">
        <v>5</v>
      </c>
      <c r="F41" s="123">
        <f t="shared" si="0"/>
        <v>0.39444444444444421</v>
      </c>
      <c r="H41" s="36"/>
    </row>
    <row r="42" spans="1:10" ht="15" customHeight="1" x14ac:dyDescent="0.4">
      <c r="A42" s="97">
        <f t="shared" si="3"/>
        <v>6.0599999999999987</v>
      </c>
      <c r="B42" s="124" t="s">
        <v>13</v>
      </c>
      <c r="C42" s="120" t="s">
        <v>67</v>
      </c>
      <c r="D42" s="121" t="s">
        <v>61</v>
      </c>
      <c r="E42" s="122">
        <v>5</v>
      </c>
      <c r="F42" s="123">
        <f t="shared" si="0"/>
        <v>0.39791666666666642</v>
      </c>
      <c r="H42" s="36"/>
    </row>
    <row r="43" spans="1:10" ht="15" customHeight="1" x14ac:dyDescent="0.4">
      <c r="A43" s="97">
        <v>7</v>
      </c>
      <c r="B43" s="71"/>
      <c r="C43" s="83" t="s">
        <v>35</v>
      </c>
      <c r="D43" s="83"/>
      <c r="E43" s="100"/>
      <c r="F43" s="123">
        <f t="shared" si="0"/>
        <v>0.40138888888888863</v>
      </c>
      <c r="H43" s="36"/>
    </row>
    <row r="44" spans="1:10" x14ac:dyDescent="0.4">
      <c r="A44" s="97">
        <f t="shared" ref="A44:A56" si="4">A43+0.01</f>
        <v>7.01</v>
      </c>
      <c r="B44" s="72" t="s">
        <v>13</v>
      </c>
      <c r="C44" s="98" t="s">
        <v>40</v>
      </c>
      <c r="D44" s="83" t="s">
        <v>41</v>
      </c>
      <c r="E44" s="100">
        <v>5</v>
      </c>
      <c r="F44" s="123">
        <f>F43+TIME(0,E43,0)</f>
        <v>0.40138888888888863</v>
      </c>
      <c r="H44" s="36">
        <v>3.4722222222222225E-3</v>
      </c>
      <c r="J44" s="75"/>
    </row>
    <row r="45" spans="1:10" x14ac:dyDescent="0.4">
      <c r="A45" s="97">
        <f t="shared" si="4"/>
        <v>7.02</v>
      </c>
      <c r="B45" s="71" t="s">
        <v>13</v>
      </c>
      <c r="C45" s="82" t="s">
        <v>42</v>
      </c>
      <c r="D45" s="83" t="s">
        <v>46</v>
      </c>
      <c r="E45" s="100">
        <v>5</v>
      </c>
      <c r="F45" s="123">
        <f>F44+TIME(0,E44,0)</f>
        <v>0.40486111111111084</v>
      </c>
      <c r="H45" s="36">
        <v>3.4722222222222225E-3</v>
      </c>
    </row>
    <row r="46" spans="1:10" x14ac:dyDescent="0.4">
      <c r="A46" s="97">
        <f t="shared" si="4"/>
        <v>7.0299999999999994</v>
      </c>
      <c r="B46" s="72" t="s">
        <v>13</v>
      </c>
      <c r="C46" s="82" t="s">
        <v>43</v>
      </c>
      <c r="D46" s="83" t="s">
        <v>31</v>
      </c>
      <c r="E46" s="100">
        <v>5</v>
      </c>
      <c r="F46" s="123">
        <f t="shared" si="0"/>
        <v>0.40833333333333305</v>
      </c>
      <c r="H46" s="36"/>
    </row>
    <row r="47" spans="1:10" x14ac:dyDescent="0.4">
      <c r="A47" s="97">
        <f t="shared" si="4"/>
        <v>7.0399999999999991</v>
      </c>
      <c r="B47" s="72" t="s">
        <v>13</v>
      </c>
      <c r="C47" s="82" t="s">
        <v>44</v>
      </c>
      <c r="D47" s="83" t="s">
        <v>38</v>
      </c>
      <c r="E47" s="100">
        <v>5</v>
      </c>
      <c r="F47" s="123">
        <f t="shared" si="0"/>
        <v>0.41180555555555526</v>
      </c>
      <c r="H47" s="36"/>
    </row>
    <row r="48" spans="1:10" ht="15" customHeight="1" x14ac:dyDescent="0.4">
      <c r="A48" s="97">
        <f t="shared" si="4"/>
        <v>7.0499999999999989</v>
      </c>
      <c r="B48" s="72" t="s">
        <v>13</v>
      </c>
      <c r="C48" s="82" t="s">
        <v>45</v>
      </c>
      <c r="D48" s="83" t="s">
        <v>81</v>
      </c>
      <c r="E48" s="100">
        <v>5</v>
      </c>
      <c r="F48" s="123">
        <f t="shared" si="0"/>
        <v>0.41527777777777747</v>
      </c>
      <c r="H48" s="36"/>
    </row>
    <row r="49" spans="1:10" x14ac:dyDescent="0.4">
      <c r="A49" s="97">
        <v>8</v>
      </c>
      <c r="B49" s="71"/>
      <c r="C49" s="83" t="s">
        <v>36</v>
      </c>
      <c r="D49" s="83"/>
      <c r="E49" s="100"/>
      <c r="F49" s="123">
        <f t="shared" si="0"/>
        <v>0.41874999999999968</v>
      </c>
      <c r="H49" s="36"/>
      <c r="J49" s="75"/>
    </row>
    <row r="50" spans="1:10" x14ac:dyDescent="0.4">
      <c r="A50" s="97">
        <v>9</v>
      </c>
      <c r="B50" s="71"/>
      <c r="C50" s="83" t="s">
        <v>37</v>
      </c>
      <c r="D50" s="83"/>
      <c r="E50" s="100"/>
      <c r="F50" s="123">
        <f t="shared" si="0"/>
        <v>0.41874999999999968</v>
      </c>
      <c r="H50" s="36">
        <v>2.0833333333333333E-3</v>
      </c>
    </row>
    <row r="51" spans="1:10" ht="33.5" customHeight="1" x14ac:dyDescent="0.4">
      <c r="A51" s="102">
        <f t="shared" si="4"/>
        <v>9.01</v>
      </c>
      <c r="B51" s="89" t="s">
        <v>10</v>
      </c>
      <c r="C51" s="103" t="s">
        <v>71</v>
      </c>
      <c r="D51" s="104" t="s">
        <v>32</v>
      </c>
      <c r="E51" s="105">
        <v>0</v>
      </c>
      <c r="F51" s="106">
        <f t="shared" si="0"/>
        <v>0.41874999999999968</v>
      </c>
      <c r="H51" s="36"/>
    </row>
    <row r="52" spans="1:10" ht="34" customHeight="1" x14ac:dyDescent="0.4">
      <c r="A52" s="102">
        <f t="shared" si="4"/>
        <v>9.02</v>
      </c>
      <c r="B52" s="89" t="s">
        <v>10</v>
      </c>
      <c r="C52" s="103" t="s">
        <v>72</v>
      </c>
      <c r="D52" s="104" t="s">
        <v>53</v>
      </c>
      <c r="E52" s="105">
        <v>0</v>
      </c>
      <c r="F52" s="106">
        <f t="shared" si="0"/>
        <v>0.41874999999999968</v>
      </c>
      <c r="H52" s="95"/>
    </row>
    <row r="53" spans="1:10" ht="31.5" x14ac:dyDescent="0.4">
      <c r="A53" s="102">
        <f t="shared" si="4"/>
        <v>9.0299999999999994</v>
      </c>
      <c r="B53" s="89" t="s">
        <v>10</v>
      </c>
      <c r="C53" s="103" t="s">
        <v>73</v>
      </c>
      <c r="D53" s="104" t="s">
        <v>53</v>
      </c>
      <c r="E53" s="105">
        <v>0</v>
      </c>
      <c r="F53" s="106">
        <f t="shared" si="0"/>
        <v>0.41874999999999968</v>
      </c>
      <c r="H53" s="126"/>
    </row>
    <row r="54" spans="1:10" ht="31.5" x14ac:dyDescent="0.4">
      <c r="A54" s="102">
        <f t="shared" si="4"/>
        <v>9.0399999999999991</v>
      </c>
      <c r="B54" s="89" t="s">
        <v>10</v>
      </c>
      <c r="C54" s="103" t="s">
        <v>74</v>
      </c>
      <c r="D54" s="104" t="s">
        <v>66</v>
      </c>
      <c r="E54" s="105">
        <v>0</v>
      </c>
      <c r="F54" s="106">
        <f t="shared" si="0"/>
        <v>0.41874999999999968</v>
      </c>
      <c r="H54" s="126"/>
    </row>
    <row r="55" spans="1:10" ht="52.5" x14ac:dyDescent="0.4">
      <c r="A55" s="102">
        <f t="shared" si="4"/>
        <v>9.0499999999999989</v>
      </c>
      <c r="B55" s="89" t="s">
        <v>10</v>
      </c>
      <c r="C55" s="103" t="s">
        <v>75</v>
      </c>
      <c r="D55" s="104" t="s">
        <v>53</v>
      </c>
      <c r="E55" s="105">
        <v>0</v>
      </c>
      <c r="F55" s="106">
        <f t="shared" ref="F55:F59" si="5">F54+TIME(0,E54,0)</f>
        <v>0.41874999999999968</v>
      </c>
      <c r="H55" s="126"/>
    </row>
    <row r="56" spans="1:10" ht="17" customHeight="1" x14ac:dyDescent="0.4">
      <c r="A56" s="125">
        <f t="shared" si="4"/>
        <v>9.0599999999999987</v>
      </c>
      <c r="B56" s="124" t="s">
        <v>13</v>
      </c>
      <c r="C56" s="120" t="s">
        <v>57</v>
      </c>
      <c r="D56" s="121" t="s">
        <v>58</v>
      </c>
      <c r="E56" s="122">
        <v>10</v>
      </c>
      <c r="F56" s="123">
        <f t="shared" si="5"/>
        <v>0.41874999999999968</v>
      </c>
      <c r="H56" s="96">
        <v>2.0833333333333333E-3</v>
      </c>
      <c r="J56" s="75"/>
    </row>
    <row r="57" spans="1:10" ht="17" customHeight="1" x14ac:dyDescent="0.4">
      <c r="A57" s="125">
        <v>9.07</v>
      </c>
      <c r="B57" s="124" t="s">
        <v>13</v>
      </c>
      <c r="C57" s="120" t="s">
        <v>68</v>
      </c>
      <c r="D57" s="121" t="s">
        <v>46</v>
      </c>
      <c r="E57" s="122">
        <v>5</v>
      </c>
      <c r="F57" s="123">
        <f t="shared" si="5"/>
        <v>0.4256944444444441</v>
      </c>
      <c r="H57" s="96"/>
      <c r="J57" s="75"/>
    </row>
    <row r="58" spans="1:10" ht="17" customHeight="1" x14ac:dyDescent="0.4">
      <c r="A58" s="125">
        <v>9.07</v>
      </c>
      <c r="B58" s="124" t="s">
        <v>13</v>
      </c>
      <c r="C58" s="120" t="s">
        <v>79</v>
      </c>
      <c r="D58" s="121" t="s">
        <v>53</v>
      </c>
      <c r="E58" s="122">
        <v>5</v>
      </c>
      <c r="F58" s="123">
        <f t="shared" si="5"/>
        <v>0.42916666666666631</v>
      </c>
      <c r="H58" s="96"/>
      <c r="J58" s="75"/>
    </row>
    <row r="59" spans="1:10" ht="21.75" customHeight="1" x14ac:dyDescent="0.4">
      <c r="A59" s="97">
        <v>10</v>
      </c>
      <c r="B59" s="71" t="s">
        <v>13</v>
      </c>
      <c r="C59" s="83" t="s">
        <v>26</v>
      </c>
      <c r="D59" s="83" t="s">
        <v>6</v>
      </c>
      <c r="E59" s="100">
        <v>3</v>
      </c>
      <c r="F59" s="123">
        <f t="shared" si="5"/>
        <v>0.43263888888888852</v>
      </c>
      <c r="H59" s="13"/>
    </row>
    <row r="60" spans="1:10" x14ac:dyDescent="0.4">
      <c r="A60" s="116"/>
      <c r="B60" s="117"/>
      <c r="C60" s="118"/>
      <c r="D60" s="118"/>
      <c r="E60" s="119"/>
      <c r="F60" s="99">
        <f t="shared" si="0"/>
        <v>0.43472222222222184</v>
      </c>
      <c r="H60" s="13"/>
    </row>
    <row r="61" spans="1:10" x14ac:dyDescent="0.4">
      <c r="A61" s="84"/>
      <c r="B61" s="78"/>
      <c r="C61" s="88"/>
      <c r="D61" s="85"/>
      <c r="E61" s="86"/>
      <c r="F61" s="87"/>
      <c r="H61" s="43"/>
    </row>
    <row r="62" spans="1:10" x14ac:dyDescent="0.4">
      <c r="A62" s="127">
        <v>11</v>
      </c>
      <c r="B62" s="73" t="s">
        <v>22</v>
      </c>
      <c r="C62" s="74" t="s">
        <v>27</v>
      </c>
      <c r="D62" s="79" t="s">
        <v>6</v>
      </c>
      <c r="E62" s="80"/>
      <c r="F62" s="81" t="s">
        <v>82</v>
      </c>
      <c r="H62" s="48"/>
    </row>
    <row r="63" spans="1:10" x14ac:dyDescent="0.4">
      <c r="A63" s="44"/>
      <c r="B63" s="45"/>
      <c r="C63" s="42"/>
      <c r="D63" s="42"/>
      <c r="E63" s="46"/>
      <c r="F63" s="47"/>
      <c r="H63" s="50" t="s">
        <v>1</v>
      </c>
    </row>
    <row r="64" spans="1:10" x14ac:dyDescent="0.4">
      <c r="A64" s="49" t="s">
        <v>1</v>
      </c>
      <c r="B64" s="45" t="s">
        <v>1</v>
      </c>
      <c r="C64" s="42" t="s">
        <v>28</v>
      </c>
      <c r="D64" s="42"/>
      <c r="E64" s="46" t="s">
        <v>1</v>
      </c>
      <c r="F64" s="47" t="s">
        <v>1</v>
      </c>
      <c r="H64" s="55"/>
    </row>
    <row r="65" spans="1:8" x14ac:dyDescent="0.4">
      <c r="A65" s="45"/>
      <c r="B65" s="51"/>
      <c r="C65" s="42" t="s">
        <v>29</v>
      </c>
      <c r="D65" s="52"/>
      <c r="E65" s="53"/>
      <c r="F65" s="54"/>
      <c r="H65" s="61"/>
    </row>
    <row r="66" spans="1:8" x14ac:dyDescent="0.4">
      <c r="A66" s="45"/>
      <c r="B66" s="56"/>
      <c r="C66" s="57"/>
      <c r="D66" s="58"/>
      <c r="E66" s="59"/>
      <c r="F66" s="60"/>
    </row>
    <row r="67" spans="1:8" x14ac:dyDescent="0.4">
      <c r="A67" s="62"/>
      <c r="B67" s="63"/>
      <c r="C67" s="64"/>
    </row>
    <row r="68" spans="1:8" x14ac:dyDescent="0.4">
      <c r="A68" s="62"/>
      <c r="B68" s="63"/>
      <c r="C68" s="69"/>
      <c r="D68" s="69"/>
    </row>
    <row r="69" spans="1:8" x14ac:dyDescent="0.4">
      <c r="A69" s="62"/>
      <c r="B69" s="63"/>
      <c r="C69" s="70"/>
      <c r="D69" s="69"/>
    </row>
    <row r="70" spans="1:8" x14ac:dyDescent="0.4">
      <c r="D7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2017-11-06T19:05:16Z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