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6_03/"/>
    </mc:Choice>
  </mc:AlternateContent>
  <bookViews>
    <workbookView xWindow="0" yWindow="0" windowWidth="23040" windowHeight="9410"/>
  </bookViews>
  <sheets>
    <sheet name="EC_Opening_Agenda" sheetId="1" r:id="rId1"/>
  </sheets>
  <definedNames>
    <definedName name="Excel_BuiltIn_Print_Area_1_1">EC_Opening_Agenda!$A$1:$F$62</definedName>
    <definedName name="_xlnm.Print_Area" localSheetId="0">EC_Opening_Agenda!$A$1:$F$63</definedName>
    <definedName name="Print_Area_MI">EC_Opening_Agenda!$A$1:$E$45</definedName>
    <definedName name="PRINT_AREA_MI_1">EC_Opening_Agenda!$A$1:$E$45</definedName>
  </definedNames>
  <calcPr calcId="171027" concurrentCalc="0"/>
</workbook>
</file>

<file path=xl/calcChain.xml><?xml version="1.0" encoding="utf-8"?>
<calcChain xmlns="http://schemas.openxmlformats.org/spreadsheetml/2006/main">
  <c r="F55" i="1" l="1"/>
  <c r="F56" i="1"/>
  <c r="F57" i="1"/>
  <c r="F53" i="1"/>
  <c r="F54" i="1"/>
  <c r="A55" i="1"/>
  <c r="A52" i="1"/>
  <c r="A53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A20" i="1"/>
  <c r="A21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22" i="1"/>
  <c r="A23" i="1"/>
  <c r="A37" i="1"/>
  <c r="A38" i="1"/>
  <c r="A39" i="1"/>
  <c r="A40" i="1"/>
  <c r="A41" i="1"/>
  <c r="A42" i="1"/>
  <c r="A11" i="1"/>
  <c r="A12" i="1"/>
  <c r="A13" i="1"/>
  <c r="A14" i="1"/>
  <c r="A45" i="1"/>
  <c r="A46" i="1"/>
  <c r="A44" i="1"/>
  <c r="A47" i="1"/>
  <c r="A48" i="1"/>
  <c r="A56" i="1"/>
  <c r="A54" i="1"/>
</calcChain>
</file>

<file path=xl/sharedStrings.xml><?xml version="1.0" encoding="utf-8"?>
<sst xmlns="http://schemas.openxmlformats.org/spreadsheetml/2006/main" count="151" uniqueCount="79">
  <si>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</si>
  <si>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</si>
  <si>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</si>
  <si>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</si>
  <si>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</si>
  <si>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</si>
  <si>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</si>
  <si>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</si>
  <si>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</si>
  <si>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</si>
  <si>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</si>
  <si>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</si>
  <si>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</si>
  <si>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</si>
  <si>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</si>
  <si>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</si>
  <si>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</si>
  <si>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</si>
  <si>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</si>
  <si>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</si>
  <si>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</si>
  <si>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</si>
  <si>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</si>
  <si>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</si>
  <si>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</si>
  <si>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</si>
  <si>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</si>
  <si>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</si>
  <si>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</si>
  <si>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</si>
  <si>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</si>
  <si>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</si>
  <si>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10:30AM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</si>
  <si>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</si>
  <si>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</si>
  <si>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</si>
  <si>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</si>
  <si>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</si>
  <si>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</si>
  <si>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</si>
  <si>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</si>
  <si>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Lynch</t>
  </si>
  <si>
    <t>Heile</t>
  </si>
  <si>
    <t>Get IEEE 802 Update</t>
  </si>
  <si>
    <t>IEEE-SA PR and Mktg Tracking Reports</t>
  </si>
  <si>
    <t>IEEE-SA Active Standards Report</t>
  </si>
  <si>
    <t>Kim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</si>
  <si>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</si>
  <si>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</si>
  <si>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</si>
  <si>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</si>
  <si>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</si>
  <si>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</si>
  <si>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</si>
  <si>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</si>
  <si>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</si>
  <si>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IEEE-SA Global Activities Report</t>
  </si>
  <si>
    <t>Chair's Announcements</t>
  </si>
  <si>
    <t>EC Affiliation Update</t>
  </si>
  <si>
    <t>Future venues</t>
  </si>
  <si>
    <t>APPROVE Motion: Approve  minutes of Nov 2015 Opening Meeting</t>
  </si>
  <si>
    <t>APPROVE Motion: Approve  minutes of Nov 2015 Closing Meeting</t>
  </si>
  <si>
    <t>APPROVE Motion: Approve  minutes of Feb conference call</t>
  </si>
  <si>
    <t>APPROVE MOTION: Approve minutes of Jan EC Leadership Workshop</t>
  </si>
  <si>
    <t>APPROVE MOTION; Approve Exec Session Minutes from Jan EC Leadership Workshop</t>
  </si>
  <si>
    <t>Action Item Recap (Nov Plenary,  Jan Workshop, EC Feb Teleconference)</t>
  </si>
  <si>
    <t>Marks</t>
  </si>
  <si>
    <t xml:space="preserve">Fee Waivers: Staff and Invited Guest 
     Richard Burbidge – 3GPP RAN2 chair (Intel)
     Philippe Reininger – 3GPP RAN3 chair (Huawei)
     Sasha Sirotkin – 3GPP LWA rapporteur (Intel)
</t>
  </si>
  <si>
    <t>Election Process</t>
  </si>
  <si>
    <t>June Interim EC Telecon Notice</t>
  </si>
  <si>
    <t>BoG Update</t>
  </si>
  <si>
    <t>Stds Board UPdate (approved projects, standards, withdrawals)</t>
  </si>
  <si>
    <t>Cross 802 Topics (e.g., Tutorials)</t>
  </si>
  <si>
    <t>Shellhammer</t>
  </si>
  <si>
    <t>Motion to initiate Sponsor Ballot to move 802.17 Standards to inacitive status</t>
  </si>
  <si>
    <t>Lemon</t>
  </si>
  <si>
    <t>Indemnification Policy Update</t>
  </si>
  <si>
    <t>Monday 8:00AM -10:00AM</t>
  </si>
  <si>
    <t>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</si>
</sst>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5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164" fontId="25" fillId="23" borderId="11" xfId="0" applyFont="1" applyFill="1" applyBorder="1" applyAlignment="1">
      <alignment vertical="top"/>
    </xf>
    <xf numFmtId="1" fontId="25" fillId="23" borderId="11" xfId="0" applyNumberFormat="1" applyFont="1" applyFill="1" applyBorder="1" applyAlignment="1" applyProtection="1">
      <alignment horizontal="right" vertical="top"/>
    </xf>
    <xf numFmtId="165" fontId="25" fillId="23" borderId="11" xfId="0" applyNumberFormat="1" applyFont="1" applyFill="1" applyBorder="1" applyAlignment="1" applyProtection="1">
      <alignment horizontal="right" vertical="top"/>
    </xf>
    <xf numFmtId="169" fontId="25" fillId="23" borderId="11" xfId="0" applyNumberFormat="1" applyFont="1" applyFill="1" applyBorder="1" applyAlignment="1" applyProtection="1">
      <alignment horizontal="left" vertical="top" indent="1"/>
    </xf>
    <xf numFmtId="168" fontId="20" fillId="18" borderId="10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168" fontId="25" fillId="23" borderId="11" xfId="0" applyNumberFormat="1" applyFont="1" applyFill="1" applyBorder="1" applyAlignment="1" applyProtection="1">
      <alignment horizontal="left"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7"/>
  <sheetViews>
    <sheetView tabSelected="1" zoomScale="110" zoomScaleNormal="110" workbookViewId="0">
      <selection activeCell="A2" sqref="A2"/>
    </sheetView>
  </sheetViews>
  <sheetFormatPr defaultRowHeight="16" x14ac:dyDescent="0.4"/>
  <cols>
    <col min="1" max="1" width="3.92578125" style="7" customWidth="1"/>
    <col min="2" max="2" width="3" style="7" customWidth="1"/>
    <col min="3" max="3" width="45.42578125" style="65" customWidth="1"/>
    <col min="4" max="4" width="8.9257812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8" x14ac:dyDescent="0.4">
      <c r="A1" s="1" t="s">
        <v>78</v>
      </c>
      <c r="B1" s="2"/>
      <c r="C1" s="3" t="s">
        <v>0</v>
      </c>
      <c r="D1" s="4"/>
      <c r="E1" s="5"/>
      <c r="F1" s="6"/>
      <c r="H1" s="8"/>
    </row>
    <row r="2" spans="1:8" x14ac:dyDescent="0.4">
      <c r="A2" s="2"/>
      <c r="B2" s="2"/>
      <c r="C2" s="3" t="s">
        <v>77</v>
      </c>
      <c r="D2" s="4"/>
      <c r="E2" s="5"/>
      <c r="F2" s="6"/>
      <c r="H2" s="8"/>
    </row>
    <row r="3" spans="1:8" x14ac:dyDescent="0.4">
      <c r="A3" s="2"/>
      <c r="B3" s="2"/>
      <c r="C3" s="3"/>
      <c r="D3" s="4"/>
      <c r="E3" s="5"/>
      <c r="F3" s="6"/>
      <c r="H3" s="8"/>
    </row>
    <row r="4" spans="1:8" x14ac:dyDescent="0.4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8" x14ac:dyDescent="0.4">
      <c r="A5" s="14"/>
      <c r="B5" s="15"/>
      <c r="C5" s="16" t="s">
        <v>4</v>
      </c>
      <c r="D5" s="17"/>
      <c r="E5" s="18"/>
      <c r="F5" s="19"/>
      <c r="H5" s="20"/>
    </row>
    <row r="6" spans="1:8" x14ac:dyDescent="0.4">
      <c r="A6" s="21"/>
      <c r="B6" s="22"/>
      <c r="C6" s="23" t="s">
        <v>5</v>
      </c>
      <c r="D6" s="24"/>
      <c r="E6" s="25"/>
      <c r="F6" s="26"/>
      <c r="H6" s="27"/>
    </row>
    <row r="7" spans="1:8" x14ac:dyDescent="0.4">
      <c r="A7" s="28"/>
      <c r="B7" s="10"/>
      <c r="C7" s="29"/>
      <c r="D7" s="30"/>
      <c r="E7" s="31"/>
      <c r="F7" s="32"/>
      <c r="H7" s="33"/>
    </row>
    <row r="8" spans="1:8" x14ac:dyDescent="0.4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8" x14ac:dyDescent="0.4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7" si="0">F8+TIME(0,E8,0)</f>
        <v>0.33402777777777776</v>
      </c>
      <c r="H9" s="36">
        <v>6.9444444444444449E-3</v>
      </c>
    </row>
    <row r="10" spans="1:8" x14ac:dyDescent="0.4">
      <c r="A10" s="37">
        <v>3</v>
      </c>
      <c r="B10" s="21" t="s">
        <v>10</v>
      </c>
      <c r="C10" s="23" t="s">
        <v>60</v>
      </c>
      <c r="D10" s="23" t="s">
        <v>31</v>
      </c>
      <c r="E10" s="38">
        <v>0</v>
      </c>
      <c r="F10" s="91">
        <f t="shared" si="0"/>
        <v>0.33749999999999997</v>
      </c>
      <c r="H10" s="39">
        <v>0</v>
      </c>
    </row>
    <row r="11" spans="1:8" x14ac:dyDescent="0.4">
      <c r="A11" s="37">
        <f t="shared" ref="A11:A14" si="1">A10+0.01</f>
        <v>3.01</v>
      </c>
      <c r="B11" s="21" t="s">
        <v>10</v>
      </c>
      <c r="C11" s="23" t="s">
        <v>61</v>
      </c>
      <c r="D11" s="23" t="s">
        <v>31</v>
      </c>
      <c r="E11" s="38">
        <v>0</v>
      </c>
      <c r="F11" s="91">
        <f t="shared" si="0"/>
        <v>0.33749999999999997</v>
      </c>
      <c r="H11" s="39"/>
    </row>
    <row r="12" spans="1:8" x14ac:dyDescent="0.4">
      <c r="A12" s="37">
        <f t="shared" si="1"/>
        <v>3.0199999999999996</v>
      </c>
      <c r="B12" s="21" t="s">
        <v>10</v>
      </c>
      <c r="C12" s="23" t="s">
        <v>62</v>
      </c>
      <c r="D12" s="23" t="s">
        <v>31</v>
      </c>
      <c r="E12" s="38">
        <v>0</v>
      </c>
      <c r="F12" s="91">
        <f t="shared" si="0"/>
        <v>0.33749999999999997</v>
      </c>
      <c r="H12" s="39"/>
    </row>
    <row r="13" spans="1:8" x14ac:dyDescent="0.4">
      <c r="A13" s="37">
        <f t="shared" si="1"/>
        <v>3.0299999999999994</v>
      </c>
      <c r="B13" s="21" t="s">
        <v>10</v>
      </c>
      <c r="C13" s="23" t="s">
        <v>63</v>
      </c>
      <c r="D13" s="23" t="s">
        <v>20</v>
      </c>
      <c r="E13" s="38">
        <v>0</v>
      </c>
      <c r="F13" s="91">
        <f t="shared" si="0"/>
        <v>0.33749999999999997</v>
      </c>
      <c r="H13" s="39"/>
    </row>
    <row r="14" spans="1:8" ht="20.5" customHeight="1" x14ac:dyDescent="0.4">
      <c r="A14" s="37">
        <f t="shared" si="1"/>
        <v>3.0399999999999991</v>
      </c>
      <c r="B14" s="21" t="s">
        <v>10</v>
      </c>
      <c r="C14" s="23" t="s">
        <v>64</v>
      </c>
      <c r="D14" s="23" t="s">
        <v>20</v>
      </c>
      <c r="E14" s="38">
        <v>0</v>
      </c>
      <c r="F14" s="91">
        <f t="shared" si="0"/>
        <v>0.33749999999999997</v>
      </c>
      <c r="H14" s="39"/>
    </row>
    <row r="15" spans="1:8" x14ac:dyDescent="0.4">
      <c r="A15" s="77"/>
      <c r="B15" s="92"/>
      <c r="C15" s="93"/>
      <c r="D15" s="93"/>
      <c r="E15" s="94"/>
      <c r="F15" s="12">
        <f t="shared" si="0"/>
        <v>0.33749999999999997</v>
      </c>
      <c r="H15" s="39"/>
    </row>
    <row r="16" spans="1:8" x14ac:dyDescent="0.4">
      <c r="A16" s="77">
        <v>4</v>
      </c>
      <c r="B16" s="92" t="s">
        <v>14</v>
      </c>
      <c r="C16" s="93" t="s">
        <v>12</v>
      </c>
      <c r="D16" s="93" t="s">
        <v>7</v>
      </c>
      <c r="E16" s="94">
        <v>2</v>
      </c>
      <c r="F16" s="12">
        <f t="shared" si="0"/>
        <v>0.33749999999999997</v>
      </c>
      <c r="H16" s="39">
        <v>0</v>
      </c>
    </row>
    <row r="17" spans="1:254" ht="52.5" x14ac:dyDescent="0.4">
      <c r="A17" s="119">
        <v>4.01</v>
      </c>
      <c r="B17" s="120" t="s">
        <v>10</v>
      </c>
      <c r="C17" s="121" t="s">
        <v>67</v>
      </c>
      <c r="D17" s="121" t="s">
        <v>7</v>
      </c>
      <c r="E17" s="122">
        <v>0</v>
      </c>
      <c r="F17" s="91">
        <f t="shared" si="0"/>
        <v>0.33888888888888885</v>
      </c>
      <c r="G17" s="40"/>
      <c r="H17" s="13">
        <v>1.3888888888888887E-3</v>
      </c>
    </row>
    <row r="18" spans="1:254" x14ac:dyDescent="0.4">
      <c r="A18" s="34"/>
      <c r="B18" s="2"/>
      <c r="C18" s="29"/>
      <c r="D18" s="29"/>
      <c r="E18" s="11">
        <v>0</v>
      </c>
      <c r="F18" s="12">
        <f t="shared" si="0"/>
        <v>0.33888888888888885</v>
      </c>
      <c r="H18" s="13">
        <v>0</v>
      </c>
      <c r="J18" s="76"/>
    </row>
    <row r="19" spans="1:254" x14ac:dyDescent="0.4">
      <c r="A19" s="34"/>
      <c r="B19" s="2"/>
      <c r="C19" s="29" t="s">
        <v>13</v>
      </c>
      <c r="D19" s="29"/>
      <c r="E19" s="11">
        <v>0</v>
      </c>
      <c r="F19" s="12">
        <f t="shared" si="0"/>
        <v>0.33888888888888885</v>
      </c>
      <c r="H19" s="13">
        <v>0</v>
      </c>
    </row>
    <row r="20" spans="1:254" x14ac:dyDescent="0.4">
      <c r="A20" s="77">
        <f>5</f>
        <v>5</v>
      </c>
      <c r="B20" s="2"/>
      <c r="C20" s="29" t="s">
        <v>35</v>
      </c>
      <c r="D20" s="29" t="s">
        <v>7</v>
      </c>
      <c r="E20" s="11">
        <v>0</v>
      </c>
      <c r="F20" s="12">
        <f t="shared" si="0"/>
        <v>0.33888888888888885</v>
      </c>
      <c r="H20" s="13"/>
    </row>
    <row r="21" spans="1:254" x14ac:dyDescent="0.4">
      <c r="A21" s="77">
        <f>A20+0.01</f>
        <v>5.01</v>
      </c>
      <c r="B21" s="92" t="s">
        <v>14</v>
      </c>
      <c r="C21" s="95" t="s">
        <v>57</v>
      </c>
      <c r="D21" s="93" t="s">
        <v>7</v>
      </c>
      <c r="E21" s="94">
        <v>3</v>
      </c>
      <c r="F21" s="12">
        <f t="shared" si="0"/>
        <v>0.33888888888888885</v>
      </c>
      <c r="H21" s="39"/>
    </row>
    <row r="22" spans="1:254" x14ac:dyDescent="0.4">
      <c r="A22" s="110">
        <f>A21+0.001</f>
        <v>5.0110000000000001</v>
      </c>
      <c r="B22" s="92" t="s">
        <v>14</v>
      </c>
      <c r="C22" s="95" t="s">
        <v>68</v>
      </c>
      <c r="D22" s="93" t="s">
        <v>7</v>
      </c>
      <c r="E22" s="94">
        <v>3</v>
      </c>
      <c r="F22" s="12">
        <f t="shared" si="0"/>
        <v>0.34097222222222218</v>
      </c>
      <c r="H22" s="39"/>
    </row>
    <row r="23" spans="1:254" x14ac:dyDescent="0.4">
      <c r="A23" s="138">
        <f>A22+0.001</f>
        <v>5.0120000000000005</v>
      </c>
      <c r="B23" s="21" t="s">
        <v>10</v>
      </c>
      <c r="C23" s="78" t="s">
        <v>69</v>
      </c>
      <c r="D23" s="23" t="s">
        <v>7</v>
      </c>
      <c r="E23" s="38">
        <v>0</v>
      </c>
      <c r="F23" s="91">
        <f t="shared" si="0"/>
        <v>0.3430555555555555</v>
      </c>
      <c r="H23" s="39"/>
    </row>
    <row r="24" spans="1:254" x14ac:dyDescent="0.4">
      <c r="A24" s="37">
        <f>A21+0.01</f>
        <v>5.0199999999999996</v>
      </c>
      <c r="B24" s="21" t="s">
        <v>11</v>
      </c>
      <c r="C24" s="78" t="s">
        <v>70</v>
      </c>
      <c r="D24" s="23" t="s">
        <v>7</v>
      </c>
      <c r="E24" s="38">
        <v>0</v>
      </c>
      <c r="F24" s="91">
        <f t="shared" si="0"/>
        <v>0.3430555555555555</v>
      </c>
      <c r="H24" s="39">
        <v>0</v>
      </c>
    </row>
    <row r="25" spans="1:254" x14ac:dyDescent="0.4">
      <c r="A25" s="37">
        <f t="shared" ref="A25:A35" si="2">A24+0.01</f>
        <v>5.0299999999999994</v>
      </c>
      <c r="B25" s="21" t="s">
        <v>11</v>
      </c>
      <c r="C25" s="78" t="s">
        <v>71</v>
      </c>
      <c r="D25" s="23" t="s">
        <v>7</v>
      </c>
      <c r="E25" s="38">
        <v>0</v>
      </c>
      <c r="F25" s="91">
        <f t="shared" si="0"/>
        <v>0.3430555555555555</v>
      </c>
      <c r="H25" s="39">
        <v>0</v>
      </c>
    </row>
    <row r="26" spans="1:254" x14ac:dyDescent="0.4">
      <c r="A26" s="37">
        <f t="shared" si="2"/>
        <v>5.0399999999999991</v>
      </c>
      <c r="B26" s="21" t="s">
        <v>11</v>
      </c>
      <c r="C26" s="78" t="s">
        <v>15</v>
      </c>
      <c r="D26" s="23" t="s">
        <v>7</v>
      </c>
      <c r="E26" s="38">
        <v>0</v>
      </c>
      <c r="F26" s="91">
        <f t="shared" si="0"/>
        <v>0.3430555555555555</v>
      </c>
      <c r="H26" s="39">
        <v>0</v>
      </c>
    </row>
    <row r="27" spans="1:254" x14ac:dyDescent="0.4">
      <c r="A27" s="37">
        <f t="shared" si="2"/>
        <v>5.0499999999999989</v>
      </c>
      <c r="B27" s="21" t="s">
        <v>11</v>
      </c>
      <c r="C27" s="78" t="s">
        <v>58</v>
      </c>
      <c r="D27" s="23" t="s">
        <v>7</v>
      </c>
      <c r="E27" s="38">
        <v>0</v>
      </c>
      <c r="F27" s="91">
        <f t="shared" si="0"/>
        <v>0.3430555555555555</v>
      </c>
      <c r="H27" s="39"/>
    </row>
    <row r="28" spans="1:254" s="41" customFormat="1" x14ac:dyDescent="0.4">
      <c r="A28" s="37">
        <f t="shared" si="2"/>
        <v>5.0599999999999987</v>
      </c>
      <c r="B28" s="21" t="s">
        <v>11</v>
      </c>
      <c r="C28" s="78" t="s">
        <v>72</v>
      </c>
      <c r="D28" s="23" t="s">
        <v>7</v>
      </c>
      <c r="E28" s="38">
        <v>0</v>
      </c>
      <c r="F28" s="91">
        <f t="shared" si="0"/>
        <v>0.3430555555555555</v>
      </c>
      <c r="G28" s="40"/>
      <c r="H28" s="39">
        <v>0</v>
      </c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</row>
    <row r="29" spans="1:254" x14ac:dyDescent="0.4">
      <c r="A29" s="37">
        <f t="shared" si="2"/>
        <v>5.0699999999999985</v>
      </c>
      <c r="B29" s="21" t="s">
        <v>11</v>
      </c>
      <c r="C29" s="78" t="s">
        <v>16</v>
      </c>
      <c r="D29" s="23" t="s">
        <v>7</v>
      </c>
      <c r="E29" s="38">
        <v>0</v>
      </c>
      <c r="F29" s="91">
        <f t="shared" si="0"/>
        <v>0.3430555555555555</v>
      </c>
      <c r="H29" s="39">
        <v>0</v>
      </c>
    </row>
    <row r="30" spans="1:254" x14ac:dyDescent="0.4">
      <c r="A30" s="37">
        <f t="shared" si="2"/>
        <v>5.0799999999999983</v>
      </c>
      <c r="B30" s="21" t="s">
        <v>11</v>
      </c>
      <c r="C30" s="111" t="s">
        <v>17</v>
      </c>
      <c r="D30" s="112" t="s">
        <v>7</v>
      </c>
      <c r="E30" s="113">
        <v>0</v>
      </c>
      <c r="F30" s="91">
        <f t="shared" si="0"/>
        <v>0.3430555555555555</v>
      </c>
      <c r="H30" s="39">
        <v>0</v>
      </c>
    </row>
    <row r="31" spans="1:254" x14ac:dyDescent="0.4">
      <c r="A31" s="37">
        <f t="shared" si="2"/>
        <v>5.0899999999999981</v>
      </c>
      <c r="B31" s="21" t="s">
        <v>11</v>
      </c>
      <c r="C31" s="114" t="s">
        <v>47</v>
      </c>
      <c r="D31" s="115" t="s">
        <v>7</v>
      </c>
      <c r="E31" s="116">
        <v>0</v>
      </c>
      <c r="F31" s="117">
        <f t="shared" si="0"/>
        <v>0.3430555555555555</v>
      </c>
      <c r="H31" s="39"/>
    </row>
    <row r="32" spans="1:254" x14ac:dyDescent="0.4">
      <c r="A32" s="37">
        <f t="shared" si="2"/>
        <v>5.0999999999999979</v>
      </c>
      <c r="B32" s="21" t="s">
        <v>11</v>
      </c>
      <c r="C32" s="106" t="s">
        <v>18</v>
      </c>
      <c r="D32" s="107" t="s">
        <v>7</v>
      </c>
      <c r="E32" s="118">
        <v>0</v>
      </c>
      <c r="F32" s="109">
        <f t="shared" si="0"/>
        <v>0.3430555555555555</v>
      </c>
      <c r="H32" s="36">
        <v>3.4722222222222225E-3</v>
      </c>
    </row>
    <row r="33" spans="1:10" ht="23.5" customHeight="1" x14ac:dyDescent="0.4">
      <c r="A33" s="77">
        <f t="shared" si="2"/>
        <v>5.1099999999999977</v>
      </c>
      <c r="B33" s="92" t="s">
        <v>14</v>
      </c>
      <c r="C33" s="127" t="s">
        <v>19</v>
      </c>
      <c r="D33" s="128" t="s">
        <v>7</v>
      </c>
      <c r="E33" s="129">
        <v>5</v>
      </c>
      <c r="F33" s="130">
        <f t="shared" si="0"/>
        <v>0.3430555555555555</v>
      </c>
      <c r="H33" s="36">
        <v>3.4722222222222225E-3</v>
      </c>
    </row>
    <row r="34" spans="1:10" x14ac:dyDescent="0.4">
      <c r="A34" s="77">
        <f t="shared" si="2"/>
        <v>5.1199999999999974</v>
      </c>
      <c r="B34" s="92" t="s">
        <v>14</v>
      </c>
      <c r="C34" s="99" t="s">
        <v>65</v>
      </c>
      <c r="D34" s="84" t="s">
        <v>31</v>
      </c>
      <c r="E34" s="101">
        <v>10</v>
      </c>
      <c r="F34" s="100">
        <f t="shared" si="0"/>
        <v>0.34652777777777771</v>
      </c>
      <c r="H34" s="36"/>
    </row>
    <row r="35" spans="1:10" x14ac:dyDescent="0.4">
      <c r="A35" s="77">
        <f t="shared" si="2"/>
        <v>5.1299999999999972</v>
      </c>
      <c r="B35" s="92" t="s">
        <v>14</v>
      </c>
      <c r="C35" s="99" t="s">
        <v>55</v>
      </c>
      <c r="D35" s="84" t="s">
        <v>7</v>
      </c>
      <c r="E35" s="101">
        <v>5</v>
      </c>
      <c r="F35" s="100">
        <f t="shared" si="0"/>
        <v>0.35347222222222213</v>
      </c>
      <c r="H35" s="36"/>
    </row>
    <row r="36" spans="1:10" x14ac:dyDescent="0.4">
      <c r="A36" s="131">
        <f t="shared" ref="A36" si="3">A35+0.001</f>
        <v>5.1309999999999976</v>
      </c>
      <c r="B36" s="139" t="s">
        <v>8</v>
      </c>
      <c r="C36" s="99" t="s">
        <v>74</v>
      </c>
      <c r="D36" s="84" t="s">
        <v>75</v>
      </c>
      <c r="E36" s="101">
        <v>5</v>
      </c>
      <c r="F36" s="100">
        <f t="shared" si="0"/>
        <v>0.35694444444444434</v>
      </c>
      <c r="H36" s="36"/>
    </row>
    <row r="37" spans="1:10" x14ac:dyDescent="0.4">
      <c r="A37" s="110">
        <f>A35+0.01</f>
        <v>5.139999999999997</v>
      </c>
      <c r="B37" s="71"/>
      <c r="C37" s="84" t="s">
        <v>36</v>
      </c>
      <c r="D37" s="84"/>
      <c r="E37" s="101"/>
      <c r="F37" s="100">
        <f t="shared" si="0"/>
        <v>0.36041666666666655</v>
      </c>
      <c r="H37" s="36"/>
    </row>
    <row r="38" spans="1:10" x14ac:dyDescent="0.4">
      <c r="A38" s="102">
        <f>A37+0.001</f>
        <v>5.1409999999999973</v>
      </c>
      <c r="B38" s="71" t="s">
        <v>14</v>
      </c>
      <c r="C38" s="99" t="s">
        <v>22</v>
      </c>
      <c r="D38" s="84" t="s">
        <v>20</v>
      </c>
      <c r="E38" s="101">
        <v>5</v>
      </c>
      <c r="F38" s="100">
        <f t="shared" si="0"/>
        <v>0.36041666666666655</v>
      </c>
      <c r="H38" s="36">
        <v>3.4722222222222225E-3</v>
      </c>
    </row>
    <row r="39" spans="1:10" x14ac:dyDescent="0.4">
      <c r="A39" s="102">
        <f t="shared" ref="A39:A42" si="4">A38+0.001</f>
        <v>5.1419999999999977</v>
      </c>
      <c r="B39" s="71" t="s">
        <v>14</v>
      </c>
      <c r="C39" s="99" t="s">
        <v>59</v>
      </c>
      <c r="D39" s="84" t="s">
        <v>23</v>
      </c>
      <c r="E39" s="103">
        <v>10</v>
      </c>
      <c r="F39" s="100">
        <f t="shared" si="0"/>
        <v>0.36388888888888876</v>
      </c>
      <c r="H39" s="36">
        <v>3.4722222222222225E-3</v>
      </c>
      <c r="J39" s="75"/>
    </row>
    <row r="40" spans="1:10" x14ac:dyDescent="0.4">
      <c r="A40" s="131">
        <f t="shared" si="4"/>
        <v>5.142999999999998</v>
      </c>
      <c r="B40" s="132" t="s">
        <v>14</v>
      </c>
      <c r="C40" s="127" t="s">
        <v>24</v>
      </c>
      <c r="D40" s="128" t="s">
        <v>25</v>
      </c>
      <c r="E40" s="129">
        <v>0</v>
      </c>
      <c r="F40" s="130">
        <f t="shared" si="0"/>
        <v>0.37083333333333318</v>
      </c>
      <c r="H40" s="36">
        <v>3.4722222222222225E-3</v>
      </c>
    </row>
    <row r="41" spans="1:10" x14ac:dyDescent="0.4">
      <c r="A41" s="131">
        <f t="shared" si="4"/>
        <v>5.1439999999999984</v>
      </c>
      <c r="B41" s="132" t="s">
        <v>14</v>
      </c>
      <c r="C41" s="127" t="s">
        <v>43</v>
      </c>
      <c r="D41" s="84" t="s">
        <v>66</v>
      </c>
      <c r="E41" s="129">
        <v>3</v>
      </c>
      <c r="F41" s="130">
        <f t="shared" si="0"/>
        <v>0.37083333333333318</v>
      </c>
      <c r="H41" s="36"/>
    </row>
    <row r="42" spans="1:10" x14ac:dyDescent="0.4">
      <c r="A42" s="140">
        <f t="shared" si="4"/>
        <v>5.1449999999999987</v>
      </c>
      <c r="B42" s="134" t="s">
        <v>14</v>
      </c>
      <c r="C42" s="137" t="s">
        <v>56</v>
      </c>
      <c r="D42" s="125" t="s">
        <v>7</v>
      </c>
      <c r="E42" s="135">
        <v>0</v>
      </c>
      <c r="F42" s="136">
        <f t="shared" si="0"/>
        <v>0.37291666666666651</v>
      </c>
      <c r="H42" s="36"/>
    </row>
    <row r="43" spans="1:10" ht="15" customHeight="1" x14ac:dyDescent="0.4">
      <c r="A43" s="98">
        <v>5.2</v>
      </c>
      <c r="B43" s="71"/>
      <c r="C43" s="84" t="s">
        <v>37</v>
      </c>
      <c r="D43" s="84"/>
      <c r="E43" s="101"/>
      <c r="F43" s="130">
        <f t="shared" si="0"/>
        <v>0.37291666666666651</v>
      </c>
      <c r="H43" s="36"/>
    </row>
    <row r="44" spans="1:10" ht="15" customHeight="1" x14ac:dyDescent="0.4">
      <c r="A44" s="98">
        <f>A46+0.01</f>
        <v>5.2299999999999995</v>
      </c>
      <c r="B44" s="72" t="s">
        <v>14</v>
      </c>
      <c r="C44" s="83" t="s">
        <v>51</v>
      </c>
      <c r="D44" s="84" t="s">
        <v>33</v>
      </c>
      <c r="E44" s="101">
        <v>5</v>
      </c>
      <c r="F44" s="130">
        <f t="shared" si="0"/>
        <v>0.37291666666666651</v>
      </c>
      <c r="H44" s="36"/>
    </row>
    <row r="45" spans="1:10" x14ac:dyDescent="0.4">
      <c r="A45" s="98">
        <f>A43+0.01</f>
        <v>5.21</v>
      </c>
      <c r="B45" s="71" t="s">
        <v>14</v>
      </c>
      <c r="C45" s="99" t="s">
        <v>48</v>
      </c>
      <c r="D45" s="84" t="s">
        <v>49</v>
      </c>
      <c r="E45" s="101">
        <v>5</v>
      </c>
      <c r="F45" s="130">
        <f t="shared" si="0"/>
        <v>0.37638888888888872</v>
      </c>
      <c r="H45" s="36">
        <v>3.4722222222222225E-3</v>
      </c>
      <c r="J45" s="75"/>
    </row>
    <row r="46" spans="1:10" x14ac:dyDescent="0.4">
      <c r="A46" s="98">
        <f t="shared" ref="A46:A54" si="5">A45+0.01</f>
        <v>5.22</v>
      </c>
      <c r="B46" s="72" t="s">
        <v>14</v>
      </c>
      <c r="C46" s="83" t="s">
        <v>50</v>
      </c>
      <c r="D46" s="84" t="s">
        <v>54</v>
      </c>
      <c r="E46" s="101">
        <v>5</v>
      </c>
      <c r="F46" s="130">
        <f t="shared" si="0"/>
        <v>0.37986111111111093</v>
      </c>
      <c r="H46" s="36">
        <v>3.4722222222222225E-3</v>
      </c>
    </row>
    <row r="47" spans="1:10" x14ac:dyDescent="0.4">
      <c r="A47" s="98">
        <f>A44+0.01</f>
        <v>5.2399999999999993</v>
      </c>
      <c r="B47" s="72" t="s">
        <v>14</v>
      </c>
      <c r="C47" s="83" t="s">
        <v>52</v>
      </c>
      <c r="D47" s="84" t="s">
        <v>42</v>
      </c>
      <c r="E47" s="101">
        <v>5</v>
      </c>
      <c r="F47" s="130">
        <f t="shared" si="0"/>
        <v>0.38333333333333314</v>
      </c>
      <c r="H47" s="36"/>
    </row>
    <row r="48" spans="1:10" x14ac:dyDescent="0.4">
      <c r="A48" s="98">
        <f t="shared" si="5"/>
        <v>5.2499999999999991</v>
      </c>
      <c r="B48" s="72" t="s">
        <v>14</v>
      </c>
      <c r="C48" s="83" t="s">
        <v>53</v>
      </c>
      <c r="D48" s="84" t="s">
        <v>41</v>
      </c>
      <c r="E48" s="101">
        <v>5</v>
      </c>
      <c r="F48" s="130">
        <f t="shared" si="0"/>
        <v>0.38680555555555535</v>
      </c>
      <c r="H48" s="36"/>
    </row>
    <row r="49" spans="1:254" ht="15" customHeight="1" x14ac:dyDescent="0.4">
      <c r="A49" s="98">
        <v>5.3</v>
      </c>
      <c r="B49" s="71"/>
      <c r="C49" s="84" t="s">
        <v>38</v>
      </c>
      <c r="D49" s="84"/>
      <c r="E49" s="101"/>
      <c r="F49" s="130">
        <f t="shared" si="0"/>
        <v>0.39027777777777756</v>
      </c>
      <c r="H49" s="36"/>
    </row>
    <row r="50" spans="1:254" x14ac:dyDescent="0.4">
      <c r="A50" s="98">
        <v>5.33</v>
      </c>
      <c r="B50" s="72" t="s">
        <v>14</v>
      </c>
      <c r="C50" s="83" t="s">
        <v>40</v>
      </c>
      <c r="D50" s="84" t="s">
        <v>73</v>
      </c>
      <c r="E50" s="104">
        <v>5</v>
      </c>
      <c r="F50" s="130">
        <f t="shared" si="0"/>
        <v>0.39027777777777756</v>
      </c>
      <c r="H50" s="36"/>
      <c r="J50" s="75"/>
    </row>
    <row r="51" spans="1:254" ht="15" customHeight="1" x14ac:dyDescent="0.4">
      <c r="A51" s="98">
        <v>5.4</v>
      </c>
      <c r="B51" s="71"/>
      <c r="C51" s="84" t="s">
        <v>39</v>
      </c>
      <c r="D51" s="84"/>
      <c r="E51" s="101"/>
      <c r="F51" s="130">
        <f t="shared" si="0"/>
        <v>0.39374999999999977</v>
      </c>
      <c r="H51" s="36"/>
    </row>
    <row r="52" spans="1:254" x14ac:dyDescent="0.4">
      <c r="A52" s="105">
        <f t="shared" si="5"/>
        <v>5.41</v>
      </c>
      <c r="B52" s="90" t="s">
        <v>11</v>
      </c>
      <c r="C52" s="106" t="s">
        <v>26</v>
      </c>
      <c r="D52" s="107" t="s">
        <v>34</v>
      </c>
      <c r="E52" s="108">
        <v>0</v>
      </c>
      <c r="F52" s="109">
        <f t="shared" si="0"/>
        <v>0.39374999999999977</v>
      </c>
      <c r="H52" s="36">
        <v>2.0833333333333333E-3</v>
      </c>
    </row>
    <row r="53" spans="1:254" x14ac:dyDescent="0.4">
      <c r="A53" s="105">
        <f>A52+0.02</f>
        <v>5.43</v>
      </c>
      <c r="B53" s="90" t="s">
        <v>11</v>
      </c>
      <c r="C53" s="106" t="s">
        <v>44</v>
      </c>
      <c r="D53" s="107" t="s">
        <v>46</v>
      </c>
      <c r="E53" s="108">
        <v>0</v>
      </c>
      <c r="F53" s="109">
        <f t="shared" si="0"/>
        <v>0.39374999999999977</v>
      </c>
      <c r="H53" s="36"/>
    </row>
    <row r="54" spans="1:254" x14ac:dyDescent="0.4">
      <c r="A54" s="105">
        <f t="shared" si="5"/>
        <v>5.4399999999999995</v>
      </c>
      <c r="B54" s="90" t="s">
        <v>11</v>
      </c>
      <c r="C54" s="106" t="s">
        <v>45</v>
      </c>
      <c r="D54" s="107" t="s">
        <v>46</v>
      </c>
      <c r="E54" s="108">
        <v>0</v>
      </c>
      <c r="F54" s="109">
        <f t="shared" si="0"/>
        <v>0.39374999999999977</v>
      </c>
      <c r="H54" s="96"/>
    </row>
    <row r="55" spans="1:254" s="144" customFormat="1" x14ac:dyDescent="0.4">
      <c r="A55" s="141">
        <f>A54+0.02</f>
        <v>5.4599999999999991</v>
      </c>
      <c r="B55" s="132" t="s">
        <v>14</v>
      </c>
      <c r="C55" s="127" t="s">
        <v>76</v>
      </c>
      <c r="D55" s="128" t="s">
        <v>7</v>
      </c>
      <c r="E55" s="129">
        <v>5</v>
      </c>
      <c r="F55" s="130">
        <f t="shared" si="0"/>
        <v>0.39374999999999977</v>
      </c>
      <c r="G55" s="142"/>
      <c r="H55" s="143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2"/>
      <c r="BH55" s="142"/>
      <c r="BI55" s="142"/>
      <c r="BJ55" s="142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2"/>
      <c r="BW55" s="142"/>
      <c r="BX55" s="142"/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2"/>
      <c r="CM55" s="142"/>
      <c r="CN55" s="142"/>
      <c r="CO55" s="142"/>
      <c r="CP55" s="142"/>
      <c r="CQ55" s="142"/>
      <c r="CR55" s="142"/>
      <c r="CS55" s="142"/>
      <c r="CT55" s="142"/>
      <c r="CU55" s="142"/>
      <c r="CV55" s="142"/>
      <c r="CW55" s="142"/>
      <c r="CX55" s="142"/>
      <c r="CY55" s="142"/>
      <c r="CZ55" s="142"/>
      <c r="DA55" s="142"/>
      <c r="DB55" s="142"/>
      <c r="DC55" s="142"/>
      <c r="DD55" s="142"/>
      <c r="DE55" s="142"/>
      <c r="DF55" s="142"/>
      <c r="DG55" s="142"/>
      <c r="DH55" s="142"/>
      <c r="DI55" s="142"/>
      <c r="DJ55" s="142"/>
      <c r="DK55" s="142"/>
      <c r="DL55" s="142"/>
      <c r="DM55" s="142"/>
      <c r="DN55" s="142"/>
      <c r="DO55" s="142"/>
      <c r="DP55" s="142"/>
      <c r="DQ55" s="142"/>
      <c r="DR55" s="142"/>
      <c r="DS55" s="142"/>
      <c r="DT55" s="142"/>
      <c r="DU55" s="142"/>
      <c r="DV55" s="142"/>
      <c r="DW55" s="142"/>
      <c r="DX55" s="142"/>
      <c r="DY55" s="142"/>
      <c r="DZ55" s="142"/>
      <c r="EA55" s="142"/>
      <c r="EB55" s="142"/>
      <c r="EC55" s="142"/>
      <c r="ED55" s="142"/>
      <c r="EE55" s="142"/>
      <c r="EF55" s="142"/>
      <c r="EG55" s="142"/>
      <c r="EH55" s="142"/>
      <c r="EI55" s="142"/>
      <c r="EJ55" s="142"/>
      <c r="EK55" s="142"/>
      <c r="EL55" s="142"/>
      <c r="EM55" s="142"/>
      <c r="EN55" s="142"/>
      <c r="EO55" s="142"/>
      <c r="EP55" s="142"/>
      <c r="EQ55" s="142"/>
      <c r="ER55" s="142"/>
      <c r="ES55" s="142"/>
      <c r="ET55" s="142"/>
      <c r="EU55" s="142"/>
      <c r="EV55" s="142"/>
      <c r="EW55" s="142"/>
      <c r="EX55" s="142"/>
      <c r="EY55" s="142"/>
      <c r="EZ55" s="142"/>
      <c r="FA55" s="142"/>
      <c r="FB55" s="142"/>
      <c r="FC55" s="142"/>
      <c r="FD55" s="142"/>
      <c r="FE55" s="142"/>
      <c r="FF55" s="142"/>
      <c r="FG55" s="142"/>
      <c r="FH55" s="142"/>
      <c r="FI55" s="142"/>
      <c r="FJ55" s="142"/>
      <c r="FK55" s="142"/>
      <c r="FL55" s="142"/>
      <c r="FM55" s="142"/>
      <c r="FN55" s="142"/>
      <c r="FO55" s="142"/>
      <c r="FP55" s="142"/>
      <c r="FQ55" s="142"/>
      <c r="FR55" s="142"/>
      <c r="FS55" s="142"/>
      <c r="FT55" s="142"/>
      <c r="FU55" s="142"/>
      <c r="FV55" s="142"/>
      <c r="FW55" s="142"/>
      <c r="FX55" s="142"/>
      <c r="FY55" s="142"/>
      <c r="FZ55" s="142"/>
      <c r="GA55" s="142"/>
      <c r="GB55" s="142"/>
      <c r="GC55" s="142"/>
      <c r="GD55" s="142"/>
      <c r="GE55" s="142"/>
      <c r="GF55" s="142"/>
      <c r="GG55" s="142"/>
      <c r="GH55" s="142"/>
      <c r="GI55" s="142"/>
      <c r="GJ55" s="142"/>
      <c r="GK55" s="142"/>
      <c r="GL55" s="142"/>
      <c r="GM55" s="142"/>
      <c r="GN55" s="142"/>
      <c r="GO55" s="142"/>
      <c r="GP55" s="142"/>
      <c r="GQ55" s="142"/>
      <c r="GR55" s="142"/>
      <c r="GS55" s="142"/>
      <c r="GT55" s="142"/>
      <c r="GU55" s="142"/>
      <c r="GV55" s="142"/>
      <c r="GW55" s="142"/>
      <c r="GX55" s="142"/>
      <c r="GY55" s="142"/>
      <c r="GZ55" s="142"/>
      <c r="HA55" s="142"/>
      <c r="HB55" s="142"/>
      <c r="HC55" s="142"/>
      <c r="HD55" s="142"/>
      <c r="HE55" s="142"/>
      <c r="HF55" s="142"/>
      <c r="HG55" s="142"/>
      <c r="HH55" s="142"/>
      <c r="HI55" s="142"/>
      <c r="HJ55" s="142"/>
      <c r="HK55" s="142"/>
      <c r="HL55" s="142"/>
      <c r="HM55" s="142"/>
      <c r="HN55" s="142"/>
      <c r="HO55" s="142"/>
      <c r="HP55" s="142"/>
      <c r="HQ55" s="142"/>
      <c r="HR55" s="142"/>
      <c r="HS55" s="142"/>
      <c r="HT55" s="142"/>
      <c r="HU55" s="142"/>
      <c r="HV55" s="142"/>
      <c r="HW55" s="142"/>
      <c r="HX55" s="142"/>
      <c r="HY55" s="142"/>
      <c r="HZ55" s="142"/>
      <c r="IA55" s="142"/>
      <c r="IB55" s="142"/>
      <c r="IC55" s="142"/>
      <c r="ID55" s="142"/>
      <c r="IE55" s="142"/>
      <c r="IF55" s="142"/>
      <c r="IG55" s="142"/>
      <c r="IH55" s="142"/>
      <c r="II55" s="142"/>
      <c r="IJ55" s="142"/>
      <c r="IK55" s="142"/>
      <c r="IL55" s="142"/>
      <c r="IM55" s="142"/>
      <c r="IN55" s="142"/>
      <c r="IO55" s="142"/>
      <c r="IP55" s="142"/>
      <c r="IQ55" s="142"/>
      <c r="IR55" s="142"/>
      <c r="IS55" s="142"/>
      <c r="IT55" s="142"/>
    </row>
    <row r="56" spans="1:254" ht="14.25" customHeight="1" x14ac:dyDescent="0.4">
      <c r="A56" s="98">
        <f>A51+0.1</f>
        <v>5.5</v>
      </c>
      <c r="B56" s="71" t="s">
        <v>14</v>
      </c>
      <c r="C56" s="84" t="s">
        <v>27</v>
      </c>
      <c r="D56" s="84" t="s">
        <v>7</v>
      </c>
      <c r="E56" s="101">
        <v>3</v>
      </c>
      <c r="F56" s="130">
        <f t="shared" si="0"/>
        <v>0.39722222222222198</v>
      </c>
      <c r="H56" s="97">
        <v>2.0833333333333333E-3</v>
      </c>
      <c r="J56" s="75"/>
    </row>
    <row r="57" spans="1:254" ht="21.75" customHeight="1" x14ac:dyDescent="0.4">
      <c r="A57" s="123"/>
      <c r="B57" s="124"/>
      <c r="C57" s="125"/>
      <c r="D57" s="125"/>
      <c r="E57" s="126"/>
      <c r="F57" s="130">
        <f t="shared" si="0"/>
        <v>0.3993055555555553</v>
      </c>
      <c r="H57" s="13"/>
    </row>
    <row r="58" spans="1:254" x14ac:dyDescent="0.4">
      <c r="A58" s="85"/>
      <c r="B58" s="79"/>
      <c r="C58" s="89"/>
      <c r="D58" s="86"/>
      <c r="E58" s="87"/>
      <c r="F58" s="88"/>
      <c r="H58" s="13"/>
    </row>
    <row r="59" spans="1:254" x14ac:dyDescent="0.4">
      <c r="A59" s="133"/>
      <c r="B59" s="73" t="s">
        <v>21</v>
      </c>
      <c r="C59" s="74" t="s">
        <v>28</v>
      </c>
      <c r="D59" s="80" t="s">
        <v>7</v>
      </c>
      <c r="E59" s="81"/>
      <c r="F59" s="82" t="s">
        <v>32</v>
      </c>
      <c r="H59" s="43"/>
    </row>
    <row r="60" spans="1:254" x14ac:dyDescent="0.4">
      <c r="A60" s="44"/>
      <c r="B60" s="45"/>
      <c r="C60" s="42"/>
      <c r="D60" s="42"/>
      <c r="E60" s="46"/>
      <c r="F60" s="47"/>
      <c r="H60" s="48"/>
    </row>
    <row r="61" spans="1:254" x14ac:dyDescent="0.4">
      <c r="A61" s="49" t="s">
        <v>2</v>
      </c>
      <c r="B61" s="45" t="s">
        <v>2</v>
      </c>
      <c r="C61" s="42" t="s">
        <v>29</v>
      </c>
      <c r="D61" s="42"/>
      <c r="E61" s="46" t="s">
        <v>2</v>
      </c>
      <c r="F61" s="47" t="s">
        <v>2</v>
      </c>
      <c r="H61" s="50" t="s">
        <v>2</v>
      </c>
    </row>
    <row r="62" spans="1:254" x14ac:dyDescent="0.4">
      <c r="A62" s="45"/>
      <c r="B62" s="51"/>
      <c r="C62" s="42" t="s">
        <v>30</v>
      </c>
      <c r="D62" s="52"/>
      <c r="E62" s="53"/>
      <c r="F62" s="54"/>
      <c r="H62" s="55"/>
    </row>
    <row r="63" spans="1:254" x14ac:dyDescent="0.4">
      <c r="A63" s="45"/>
      <c r="B63" s="56"/>
      <c r="C63" s="57"/>
      <c r="D63" s="58"/>
      <c r="E63" s="59"/>
      <c r="F63" s="60"/>
      <c r="H63" s="61"/>
    </row>
    <row r="64" spans="1:254" x14ac:dyDescent="0.4">
      <c r="A64" s="62"/>
      <c r="B64" s="63"/>
      <c r="C64" s="64"/>
    </row>
    <row r="65" spans="1:4" x14ac:dyDescent="0.4">
      <c r="A65" s="62"/>
      <c r="B65" s="63"/>
      <c r="C65" s="69"/>
      <c r="D65" s="69"/>
    </row>
    <row r="66" spans="1:4" x14ac:dyDescent="0.4">
      <c r="A66" s="62"/>
      <c r="B66" s="63"/>
      <c r="C66" s="70"/>
      <c r="D66" s="69"/>
    </row>
    <row r="67" spans="1:4" x14ac:dyDescent="0.4">
      <c r="D67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2016-03-10T15:35:24Z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