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9" firstSheet="0" activeTab="0"/>
  </bookViews>
  <sheets>
    <sheet name="06 Oct Agenda" sheetId="1" state="visible" r:id="rId2"/>
  </sheets>
  <definedNames>
    <definedName function="false" hidden="false" localSheetId="0" name="_xlnm.Print_Area" vbProcedure="false">'06 Oct Agenda'!$A$1:$G$16</definedName>
    <definedName function="false" hidden="false" localSheetId="0" name="_xlnm.Print_Area" vbProcedure="false">'06 Oct Agenda'!$A$1:$G$16</definedName>
    <definedName function="false" hidden="false" localSheetId="0" name="_xlnm.Print_Area_0" vbProcedure="false">'06 Oct Agenda'!$A$1:$G$16</definedName>
  </definedNames>
  <calcPr iterateCount="100" refMode="A1" iterate="false" iterateDelta="0.0001"/>
</workbook>
</file>

<file path=xl/sharedStrings.xml><?xml version="1.0" encoding="utf-8"?>
<sst xmlns="http://schemas.openxmlformats.org/spreadsheetml/2006/main" count="76" uniqueCount="59">
  <si>
    <t>V2</t>
  </si>
  <si>
    <t> AGENDA  -  IEEE 802 LMSC EXECUTIVE COMMITTEE LEADERSHIP CONFERENCE</t>
  </si>
  <si>
    <t>Friday 1:00PM-5:00PM ET, 22 Jan 2016</t>
  </si>
  <si>
    <t>Special Orders</t>
  </si>
  <si>
    <t>Meeting Notes</t>
  </si>
  <si>
    <t>Action Items</t>
  </si>
  <si>
    <t>MEETING CALLED TO ORDER</t>
  </si>
  <si>
    <t>Nikolich</t>
  </si>
  <si>
    <t>Review / approve agenda, administration items </t>
  </si>
  <si>
    <t>Motion is to approve the agenda ec-16-0004-02
Moved by Das, second Rosdahl
12/0/0 – Motion passes.</t>
  </si>
  <si>
    <t>5G and IMT-2020: What it is, its relevance, and ways to participate </t>
  </si>
  <si>
    <t>Stephens / Marks</t>
  </si>
  <si>
    <t>Marks presents ec-16-0010-00
Stephens presents 11-15-1528-02
There is discussion regarding IMT and potential 802 participation.</t>
  </si>
  <si>
    <r>
      <t>2016-01-1: </t>
    </r>
    <r>
      <rPr>
        <sz val="9"/>
        <rFont val="Times New Roman"/>
        <family val="1"/>
        <charset val="1"/>
      </rPr>
      <t>Parsons will track ITU-T FG IMT2020 and will update on it in March 2016 during the IEEE 802 ITU-T SC.
2016-01-2: </t>
    </r>
    <r>
      <rPr>
        <sz val="10"/>
        <rFont val="Nimbus Roman No9 L;Times New Roman"/>
        <family val="1"/>
        <charset val="1"/>
      </rPr>
      <t>All EC members are to formulate ideas for the three questions for the item 20 on Saturday.</t>
    </r>
  </si>
  <si>
    <t>Discussion of the impact of updated patent policy on IEEE 802</t>
  </si>
  <si>
    <t>Nikolich leads discussion on the impact of the updated patent policy.
Results are recorded on a flip chart which will be photographed and distributed.</t>
  </si>
  <si>
    <t>2016-01-3: Nikolich will take pictures of the flip chart and email them to the EC, Yvette and PatCom administrator</t>
  </si>
  <si>
    <t>Break</t>
  </si>
  <si>
    <t>Attendance requirements for obtaining membership </t>
  </si>
  <si>
    <t>Stephens</t>
  </si>
  <si>
    <t>Stephen presents ec-16-0005-00
Discussion regarding attendance tracking and potential changes.
Stephens runs a straw poll [EC count – Chicago rules]
1. Do nothing - 14
2. Tweak the parameters of the existing rules - 0
3. More trust/less attendee overhead – 8.5
4. More accuracy – 2</t>
  </si>
  <si>
    <t>2016-01-4: Stephens will do nothing.</t>
  </si>
  <si>
    <t>Radio regulatory (RR) process plan - discuss results of ad hoc </t>
  </si>
  <si>
    <t>Thaler</t>
  </si>
  <si>
    <t>Thaler presents ec-16-0008-00</t>
  </si>
  <si>
    <t>2016-01-5: D'Ambrosia will create a schedule for a plenary week that shows EC meetings, standing committees slot and 802.18 slot
2016-01-6: Thaler to lead the discussion to hone RR mission statement.
2016-01-7: Thaler to do a motion in March to cover the operation changes of the RR TAG.</t>
  </si>
  <si>
    <t>End of Day Wrap up</t>
  </si>
  <si>
    <t>Break for Day</t>
  </si>
  <si>
    <t>Saturday 8:00AM-5:00PM ET, 23 Jan 2016</t>
  </si>
  <si>
    <t>MEETING RECONVENED</t>
  </si>
  <si>
    <t>Law</t>
  </si>
  <si>
    <t>Clarification on 'affiliated block’ text </t>
  </si>
  <si>
    <t>Thompson</t>
  </si>
  <si>
    <t>Thompson presents “GOT for Sat.pdf”
Discussion is regarding how to determine dominance</t>
  </si>
  <si>
    <t>None</t>
  </si>
  <si>
    <t>Final clarification of the indemnification policy</t>
  </si>
  <si>
    <t>Report out of session is as follows:
IEEE 802 EC specifically requested that the material that was presented be released publicly.  The request was not allowed, but that Agassi and Wiggins would try to provide derivative material by the end of February for public release.</t>
  </si>
  <si>
    <t>AI 2016-01-8: Thompson will draft language for duly authorized activities.
AI: 2016-01-12: Nikolich will send the proposed definition of duly authorized activity to Agassi, Lach and Wiggins
AI: 2016-01-13: Rosdahl will fill out a ProCom submission based on the proposed definition of duly authorized activity.
AI: 2016-01-14: Paul will monitor Agassi, Lach and Wiggins action to provide public information.</t>
  </si>
  <si>
    <t>A single sentence tag line for 802 projects, press releases, and similar </t>
  </si>
  <si>
    <t>Gilb</t>
  </si>
  <si>
    <t>Gilb presents ec-16-0011-00
Straw poll
 - IEEE 802, (network) standards that connect the world. (16)
 - The premier transnational (global?) forum for wired and wireless network standardization. (0)
 - IEEE 802, building network standards for the benefit of humanity. (4)</t>
  </si>
  <si>
    <t>Discussions on the development of YANG models </t>
  </si>
  <si>
    <t>Law discusses YANG models, should they be done in 802 or in an external SDO.</t>
  </si>
  <si>
    <t>Can a Study Group develop more than one PAR? </t>
  </si>
  <si>
    <t>Law leads discussion.</t>
  </si>
  <si>
    <t>AI: 2016-01-11: Gilb to write Chair's Guidelines submission for multiple PARs in an SG.</t>
  </si>
  <si>
    <t>Lunch</t>
  </si>
  <si>
    <t>2 year backward (actuals) and 2 year forward looking (budgetary estimates) for the 802 treasury </t>
  </si>
  <si>
    <t>Chaplin presented historical data and future budgets.</t>
  </si>
  <si>
    <t>IEEE 802 plans for IMT-2020 </t>
  </si>
  <si>
    <t>AI: 2016-01-9: Parsons will start an EC email ballot of the scope and duties for an IEEE 802 5G/IMT-2020 Standing Committee.
AI: 2016-01-10: Nikolich will appoint a chair of the new IEEE 802 5G/IMT-2020 Standing Committee if it is created.</t>
  </si>
  <si>
    <t>Draft distribution and USPTO </t>
  </si>
  <si>
    <t>Thompson presents “Draft in Public Presentation.pdf”</t>
  </si>
  <si>
    <t>Gilb reviewed the action items.</t>
  </si>
  <si>
    <t>**802 EC Executive Session**    Get program, Treasury  </t>
  </si>
  <si>
    <t>Marks / Chaplin</t>
  </si>
  <si>
    <t>ADJOURN</t>
  </si>
  <si>
    <t>Output from the session:
A straw poll was held on the question “To approve the Get IEEE 802 Program Guidelines and confidential attachment as amended during the workshop.”
The straw poll results were 14 yes, 0 no, 0 abstain.</t>
  </si>
  <si>
    <t>AI: 2016-01-15: Rosdahl: Add a consent agenda item to approve the Get IEEE 802 Program Guidelines and confidential attachment as the last item on the agenda for the February conference call. Prepare a second conference ID for the potential executive session.</t>
  </si>
</sst>
</file>

<file path=xl/styles.xml><?xml version="1.0" encoding="utf-8"?>
<styleSheet xmlns="http://schemas.openxmlformats.org/spreadsheetml/2006/main">
  <numFmts count="5">
    <numFmt numFmtId="164" formatCode="GENERAL"/>
    <numFmt numFmtId="165" formatCode="0"/>
    <numFmt numFmtId="166" formatCode="HH:MM\ AM/PM\ "/>
    <numFmt numFmtId="167" formatCode="0.00"/>
    <numFmt numFmtId="168" formatCode="0.00E+00"/>
  </numFmts>
  <fonts count="19">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
      <b val="true"/>
      <sz val="9"/>
      <color rgb="FF000000"/>
      <name val="Times New Roman"/>
      <family val="1"/>
      <charset val="1"/>
    </font>
    <font>
      <b val="true"/>
      <sz val="9"/>
      <name val="Times New Roman"/>
      <family val="1"/>
      <charset val="1"/>
    </font>
    <font>
      <b val="true"/>
      <sz val="9"/>
      <color rgb="FF000000"/>
      <name val="Calibri"/>
      <family val="2"/>
      <charset val="1"/>
    </font>
    <font>
      <b val="true"/>
      <sz val="12"/>
      <color rgb="FFFFFFFF"/>
      <name val="Times New Roman"/>
      <family val="1"/>
      <charset val="1"/>
    </font>
    <font>
      <b val="true"/>
      <sz val="11"/>
      <color rgb="FFFFFFFF"/>
      <name val="Calibri"/>
      <family val="2"/>
      <charset val="1"/>
    </font>
    <font>
      <sz val="12"/>
      <color rgb="FFFFFFFF"/>
      <name val="Courier New"/>
      <family val="3"/>
      <charset val="1"/>
    </font>
    <font>
      <b val="true"/>
      <sz val="9"/>
      <color rgb="FFFFFFFF"/>
      <name val="Calibri"/>
      <family val="2"/>
      <charset val="1"/>
    </font>
    <font>
      <sz val="9"/>
      <color rgb="FF000000"/>
      <name val="Calibri"/>
      <family val="2"/>
      <charset val="1"/>
    </font>
    <font>
      <sz val="9"/>
      <color rgb="FF000000"/>
      <name val="Times New Roman"/>
      <family val="1"/>
      <charset val="1"/>
    </font>
    <font>
      <sz val="9"/>
      <name val="Times New Roman"/>
      <family val="1"/>
      <charset val="1"/>
    </font>
    <font>
      <sz val="10"/>
      <name val="Nimbus Roman No9 L;Times New Roman"/>
      <family val="1"/>
      <charset val="1"/>
    </font>
    <font>
      <sz val="9"/>
      <color rgb="FFFFFFFF"/>
      <name val="Times New Roman"/>
      <family val="1"/>
      <charset val="1"/>
    </font>
    <font>
      <b val="true"/>
      <sz val="9"/>
      <color rgb="FFFFFFFF"/>
      <name val="Times New Roman"/>
      <family val="1"/>
      <charset val="1"/>
    </font>
    <font>
      <sz val="9"/>
      <color rgb="FFF2F2F2"/>
      <name val="Times New Roman"/>
      <family val="1"/>
      <charset val="1"/>
    </font>
  </fonts>
  <fills count="5">
    <fill>
      <patternFill patternType="none"/>
    </fill>
    <fill>
      <patternFill patternType="gray125"/>
    </fill>
    <fill>
      <patternFill patternType="solid">
        <fgColor rgb="FFFF0000"/>
        <bgColor rgb="FF993300"/>
      </patternFill>
    </fill>
    <fill>
      <patternFill patternType="solid">
        <fgColor rgb="FF000000"/>
        <bgColor rgb="FF003300"/>
      </patternFill>
    </fill>
    <fill>
      <patternFill patternType="solid">
        <fgColor rgb="FFFFFFFF"/>
        <bgColor rgb="FFF2F2F2"/>
      </patternFill>
    </fill>
  </fills>
  <borders count="6">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right/>
      <top/>
      <bottom style="thin"/>
      <diagonal/>
    </border>
    <border diagonalUp="false" diagonalDown="false">
      <left style="thin"/>
      <right style="thin"/>
      <top/>
      <bottom/>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5" fillId="0" borderId="1" xfId="0" applyFont="true" applyBorder="true" applyAlignment="true" applyProtection="true">
      <alignment horizontal="left" vertical="top" textRotation="0" wrapText="true" indent="0" shrinkToFit="false"/>
      <protection locked="true" hidden="false"/>
    </xf>
    <xf numFmtId="164" fontId="6" fillId="0" borderId="1" xfId="0" applyFont="true" applyBorder="true" applyAlignment="true" applyProtection="true">
      <alignment horizontal="general" vertical="top" textRotation="0" wrapText="true" indent="0" shrinkToFit="false"/>
      <protection locked="true" hidden="false"/>
    </xf>
    <xf numFmtId="164" fontId="5" fillId="0" borderId="1" xfId="0" applyFont="true" applyBorder="true" applyAlignment="true" applyProtection="true">
      <alignment horizontal="center" vertical="top" textRotation="0" wrapText="true" indent="0" shrinkToFit="false"/>
      <protection locked="true" hidden="false"/>
    </xf>
    <xf numFmtId="164" fontId="7" fillId="0" borderId="1" xfId="0" applyFont="true" applyBorder="true" applyAlignment="true" applyProtection="true">
      <alignment horizontal="left" vertical="top" textRotation="0" wrapText="true" indent="0" shrinkToFit="false"/>
      <protection locked="true" hidden="false"/>
    </xf>
    <xf numFmtId="165" fontId="5" fillId="0" borderId="1" xfId="0" applyFont="true" applyBorder="true" applyAlignment="true" applyProtection="true">
      <alignment horizontal="center" vertical="top"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5" fillId="0" borderId="1" xfId="0" applyFont="true" applyBorder="true" applyAlignment="true" applyProtection="true">
      <alignment horizontal="general" vertical="top" textRotation="0" wrapText="true" indent="0" shrinkToFit="false"/>
      <protection locked="true" hidden="false"/>
    </xf>
    <xf numFmtId="164" fontId="8" fillId="2" borderId="1" xfId="0" applyFont="true" applyBorder="true" applyAlignment="true" applyProtection="true">
      <alignment horizontal="left" vertical="top" textRotation="0" wrapText="true" indent="0" shrinkToFit="false"/>
      <protection locked="true" hidden="false"/>
    </xf>
    <xf numFmtId="164" fontId="8" fillId="2" borderId="1" xfId="0" applyFont="true" applyBorder="true" applyAlignment="true" applyProtection="true">
      <alignment horizontal="general" vertical="top" textRotation="0" wrapText="true" indent="0" shrinkToFit="false"/>
      <protection locked="true" hidden="false"/>
    </xf>
    <xf numFmtId="164" fontId="9" fillId="2" borderId="1" xfId="0" applyFont="true" applyBorder="true" applyAlignment="true" applyProtection="true">
      <alignment horizontal="left" vertical="top" textRotation="0" wrapText="true" indent="0" shrinkToFit="false"/>
      <protection locked="true" hidden="false"/>
    </xf>
    <xf numFmtId="165" fontId="10" fillId="2" borderId="1" xfId="0" applyFont="true" applyBorder="true" applyAlignment="true" applyProtection="true">
      <alignment horizontal="center" vertical="top" textRotation="0" wrapText="true" indent="0" shrinkToFit="false"/>
      <protection locked="true" hidden="false"/>
    </xf>
    <xf numFmtId="164" fontId="10" fillId="2" borderId="1" xfId="0" applyFont="true" applyBorder="true" applyAlignment="true" applyProtection="true">
      <alignment horizontal="right" vertical="top" textRotation="0" wrapText="true" indent="0" shrinkToFit="false"/>
      <protection locked="true" hidden="false"/>
    </xf>
    <xf numFmtId="164" fontId="5" fillId="3" borderId="1" xfId="0" applyFont="true" applyBorder="true" applyAlignment="true" applyProtection="true">
      <alignment horizontal="general" vertical="top" textRotation="0" wrapText="true" indent="0" shrinkToFit="false"/>
      <protection locked="true" hidden="false"/>
    </xf>
    <xf numFmtId="164" fontId="6" fillId="3" borderId="1" xfId="0" applyFont="true" applyBorder="true" applyAlignment="true" applyProtection="true">
      <alignment horizontal="left" vertical="top" textRotation="0" wrapText="true" indent="0" shrinkToFit="false"/>
      <protection locked="true" hidden="false"/>
    </xf>
    <xf numFmtId="164" fontId="7" fillId="3" borderId="1" xfId="0" applyFont="true" applyBorder="true" applyAlignment="true" applyProtection="true">
      <alignment horizontal="left" vertical="top" textRotation="0" wrapText="true" indent="0" shrinkToFit="false"/>
      <protection locked="true" hidden="false"/>
    </xf>
    <xf numFmtId="165" fontId="5" fillId="3" borderId="1" xfId="0" applyFont="true" applyBorder="true" applyAlignment="true" applyProtection="true">
      <alignment horizontal="center" vertical="top" textRotation="0" wrapText="true" indent="0" shrinkToFit="false"/>
      <protection locked="true" hidden="false"/>
    </xf>
    <xf numFmtId="166" fontId="5" fillId="3" borderId="1" xfId="0" applyFont="true" applyBorder="true" applyAlignment="true" applyProtection="true">
      <alignment horizontal="center" vertical="top" textRotation="0" wrapText="true" indent="0" shrinkToFit="false"/>
      <protection locked="true" hidden="false"/>
    </xf>
    <xf numFmtId="164" fontId="11" fillId="3" borderId="0" xfId="0" applyFont="true" applyBorder="false" applyAlignment="true" applyProtection="false">
      <alignment horizontal="center" vertical="top" textRotation="0" wrapText="true" indent="0" shrinkToFit="false"/>
      <protection locked="true" hidden="false"/>
    </xf>
    <xf numFmtId="164" fontId="12" fillId="3" borderId="0" xfId="0" applyFont="true" applyBorder="false" applyAlignment="true" applyProtection="false">
      <alignment horizontal="general" vertical="top" textRotation="0" wrapText="true" indent="0" shrinkToFit="false"/>
      <protection locked="true" hidden="false"/>
    </xf>
    <xf numFmtId="167" fontId="13" fillId="0" borderId="1" xfId="0" applyFont="true" applyBorder="true" applyAlignment="true" applyProtection="true">
      <alignment horizontal="left" vertical="top" textRotation="0" wrapText="true" indent="0" shrinkToFit="false"/>
      <protection locked="true" hidden="false"/>
    </xf>
    <xf numFmtId="167" fontId="14" fillId="0" borderId="1" xfId="0" applyFont="true" applyBorder="true" applyAlignment="true" applyProtection="true">
      <alignment horizontal="left" vertical="top" textRotation="0" wrapText="true" indent="0" shrinkToFit="false"/>
      <protection locked="true" hidden="false"/>
    </xf>
    <xf numFmtId="165" fontId="13" fillId="0" borderId="1" xfId="0" applyFont="true" applyBorder="true" applyAlignment="true" applyProtection="true">
      <alignment horizontal="center" vertical="top" textRotation="0" wrapText="true" indent="0" shrinkToFit="false"/>
      <protection locked="true" hidden="false"/>
    </xf>
    <xf numFmtId="166" fontId="13" fillId="0" borderId="1" xfId="0" applyFont="true" applyBorder="true" applyAlignment="true" applyProtection="true">
      <alignment horizontal="center" vertical="top" textRotation="0" wrapText="tru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false" applyAlignment="true" applyProtection="false">
      <alignment horizontal="general" vertical="bottom" textRotation="0" wrapText="true" indent="0" shrinkToFit="false"/>
      <protection locked="true" hidden="false"/>
    </xf>
    <xf numFmtId="164" fontId="12" fillId="0" borderId="0" xfId="0" applyFont="true" applyBorder="false" applyAlignment="true" applyProtection="false">
      <alignment horizontal="general" vertical="top" textRotation="0" wrapText="false" indent="0" shrinkToFit="false"/>
      <protection locked="true" hidden="false"/>
    </xf>
    <xf numFmtId="164" fontId="12" fillId="0" borderId="1" xfId="0" applyFont="true" applyBorder="true" applyAlignment="true" applyProtection="false">
      <alignment horizontal="general" vertical="top" textRotation="0" wrapText="true" indent="0" shrinkToFit="false"/>
      <protection locked="true" hidden="false"/>
    </xf>
    <xf numFmtId="164" fontId="14" fillId="0" borderId="0" xfId="0" applyFont="true" applyBorder="false" applyAlignment="true" applyProtection="false">
      <alignment horizontal="general" vertical="bottom" textRotation="0" wrapText="true" indent="0" shrinkToFit="false"/>
      <protection locked="true" hidden="false"/>
    </xf>
    <xf numFmtId="164" fontId="12" fillId="0" borderId="1" xfId="0" applyFont="true" applyBorder="true" applyAlignment="true" applyProtection="false">
      <alignment horizontal="general" vertical="top" textRotation="0" wrapText="false" indent="0" shrinkToFit="false"/>
      <protection locked="true" hidden="false"/>
    </xf>
    <xf numFmtId="165" fontId="13" fillId="4" borderId="1" xfId="0" applyFont="true" applyBorder="true" applyAlignment="true" applyProtection="true">
      <alignment horizontal="center" vertical="top" textRotation="0" wrapText="true" indent="0" shrinkToFit="false"/>
      <protection locked="true" hidden="false"/>
    </xf>
    <xf numFmtId="167" fontId="14" fillId="0" borderId="2" xfId="0" applyFont="true" applyBorder="true" applyAlignment="true" applyProtection="true">
      <alignment horizontal="left" vertical="top" textRotation="0" wrapText="true" indent="0" shrinkToFit="false"/>
      <protection locked="true" hidden="false"/>
    </xf>
    <xf numFmtId="164" fontId="12" fillId="0" borderId="2" xfId="0" applyFont="true" applyBorder="true" applyAlignment="true" applyProtection="false">
      <alignment horizontal="general" vertical="top" textRotation="0" wrapText="false" indent="0" shrinkToFit="false"/>
      <protection locked="true" hidden="false"/>
    </xf>
    <xf numFmtId="167" fontId="13" fillId="0" borderId="2" xfId="0" applyFont="true" applyBorder="true" applyAlignment="true" applyProtection="true">
      <alignment horizontal="left" vertical="top" textRotation="0" wrapText="true" indent="0" shrinkToFit="false"/>
      <protection locked="true" hidden="false"/>
    </xf>
    <xf numFmtId="165" fontId="13" fillId="4" borderId="2" xfId="0" applyFont="true" applyBorder="true" applyAlignment="true" applyProtection="true">
      <alignment horizontal="center" vertical="top" textRotation="0" wrapText="true" indent="0" shrinkToFit="false"/>
      <protection locked="true" hidden="false"/>
    </xf>
    <xf numFmtId="167" fontId="16" fillId="2" borderId="1" xfId="0" applyFont="true" applyBorder="true" applyAlignment="true" applyProtection="true">
      <alignment horizontal="left" vertical="top" textRotation="0" wrapText="true" indent="0" shrinkToFit="false"/>
      <protection locked="true" hidden="false"/>
    </xf>
    <xf numFmtId="167" fontId="17" fillId="2" borderId="2" xfId="0" applyFont="true" applyBorder="true" applyAlignment="true" applyProtection="true">
      <alignment horizontal="left" vertical="top" textRotation="0" wrapText="true" indent="0" shrinkToFit="false"/>
      <protection locked="true" hidden="false"/>
    </xf>
    <xf numFmtId="164" fontId="17" fillId="2" borderId="2" xfId="0" applyFont="true" applyBorder="true" applyAlignment="true" applyProtection="false">
      <alignment horizontal="general" vertical="top" textRotation="0" wrapText="true" indent="0" shrinkToFit="false"/>
      <protection locked="true" hidden="false"/>
    </xf>
    <xf numFmtId="165" fontId="17" fillId="2" borderId="2" xfId="0" applyFont="true" applyBorder="true" applyAlignment="true" applyProtection="true">
      <alignment horizontal="center" vertical="top" textRotation="0" wrapText="true" indent="0" shrinkToFit="false"/>
      <protection locked="true" hidden="false"/>
    </xf>
    <xf numFmtId="166" fontId="17" fillId="2" borderId="2" xfId="0" applyFont="true" applyBorder="true" applyAlignment="true" applyProtection="true">
      <alignment horizontal="center" vertical="top" textRotation="0" wrapText="true" indent="0" shrinkToFit="false"/>
      <protection locked="true" hidden="false"/>
    </xf>
    <xf numFmtId="164" fontId="17" fillId="4" borderId="0" xfId="0" applyFont="true" applyBorder="false" applyAlignment="true" applyProtection="false">
      <alignment horizontal="general" vertical="top" textRotation="0" wrapText="true" indent="0" shrinkToFit="false"/>
      <protection locked="true" hidden="false"/>
    </xf>
    <xf numFmtId="164" fontId="11" fillId="4" borderId="0" xfId="0" applyFont="true" applyBorder="false" applyAlignment="true" applyProtection="false">
      <alignment horizontal="general" vertical="top" textRotation="0" wrapText="true" indent="0" shrinkToFit="false"/>
      <protection locked="true" hidden="false"/>
    </xf>
    <xf numFmtId="167" fontId="13" fillId="4" borderId="0" xfId="0" applyFont="true" applyBorder="true" applyAlignment="true" applyProtection="true">
      <alignment horizontal="left" vertical="top" textRotation="0" wrapText="true" indent="0" shrinkToFit="false"/>
      <protection locked="true" hidden="false"/>
    </xf>
    <xf numFmtId="167" fontId="14" fillId="4" borderId="0" xfId="0" applyFont="true" applyBorder="true" applyAlignment="true" applyProtection="true">
      <alignment horizontal="left" vertical="top" textRotation="0" wrapText="true" indent="0" shrinkToFit="false"/>
      <protection locked="true" hidden="false"/>
    </xf>
    <xf numFmtId="164" fontId="13" fillId="4" borderId="0" xfId="0" applyFont="true" applyBorder="true" applyAlignment="true" applyProtection="false">
      <alignment horizontal="general" vertical="top" textRotation="0" wrapText="true" indent="0" shrinkToFit="false"/>
      <protection locked="true" hidden="false"/>
    </xf>
    <xf numFmtId="165" fontId="13" fillId="4" borderId="0" xfId="0" applyFont="true" applyBorder="true" applyAlignment="true" applyProtection="true">
      <alignment horizontal="center" vertical="top" textRotation="0" wrapText="true" indent="0" shrinkToFit="false"/>
      <protection locked="true" hidden="false"/>
    </xf>
    <xf numFmtId="166" fontId="13" fillId="4" borderId="0" xfId="0" applyFont="true" applyBorder="true" applyAlignment="true" applyProtection="true">
      <alignment horizontal="center" vertical="top" textRotation="0" wrapText="true" indent="0" shrinkToFit="false"/>
      <protection locked="true" hidden="false"/>
    </xf>
    <xf numFmtId="164" fontId="12" fillId="4" borderId="0" xfId="0" applyFont="true" applyBorder="false" applyAlignment="true" applyProtection="false">
      <alignment horizontal="general" vertical="top" textRotation="0" wrapText="true" indent="0" shrinkToFit="false"/>
      <protection locked="true" hidden="false"/>
    </xf>
    <xf numFmtId="164" fontId="13" fillId="0" borderId="0" xfId="0" applyFont="true" applyBorder="true" applyAlignment="true" applyProtection="false">
      <alignment horizontal="general" vertical="top" textRotation="0" wrapText="true" indent="0" shrinkToFit="false"/>
      <protection locked="true" hidden="false"/>
    </xf>
    <xf numFmtId="164" fontId="13" fillId="0" borderId="0" xfId="0" applyFont="true" applyBorder="true" applyAlignment="true" applyProtection="false">
      <alignment horizontal="center" vertical="top" textRotation="0" wrapText="true" indent="0" shrinkToFit="false"/>
      <protection locked="true" hidden="false"/>
    </xf>
    <xf numFmtId="164" fontId="12" fillId="0" borderId="0" xfId="0" applyFont="true" applyBorder="true" applyAlignment="true" applyProtection="false">
      <alignment horizontal="center" vertical="top" textRotation="0" wrapText="true" indent="0" shrinkToFit="false"/>
      <protection locked="true" hidden="false"/>
    </xf>
    <xf numFmtId="164" fontId="12" fillId="0" borderId="0" xfId="0" applyFont="true" applyBorder="true" applyAlignment="true" applyProtection="false">
      <alignment horizontal="general" vertical="top" textRotation="0" wrapText="true" indent="0" shrinkToFit="false"/>
      <protection locked="true" hidden="false"/>
    </xf>
    <xf numFmtId="164" fontId="5" fillId="0" borderId="3" xfId="0" applyFont="true" applyBorder="true" applyAlignment="true" applyProtection="true">
      <alignment horizontal="center" vertical="top" textRotation="0" wrapText="true" indent="0" shrinkToFit="false"/>
      <protection locked="true" hidden="false"/>
    </xf>
    <xf numFmtId="164" fontId="7" fillId="0" borderId="0" xfId="0" applyFont="true" applyBorder="true" applyAlignment="true" applyProtection="false">
      <alignment horizontal="general" vertical="top" textRotation="0" wrapText="true" indent="0" shrinkToFit="false"/>
      <protection locked="true" hidden="false"/>
    </xf>
    <xf numFmtId="164" fontId="13" fillId="0" borderId="1" xfId="0" applyFont="true" applyBorder="true" applyAlignment="true" applyProtection="false">
      <alignment horizontal="general" vertical="top" textRotation="0" wrapText="true" indent="0" shrinkToFit="false"/>
      <protection locked="true" hidden="false"/>
    </xf>
    <xf numFmtId="164" fontId="13" fillId="0" borderId="0" xfId="0" applyFont="true" applyBorder="false" applyAlignment="true" applyProtection="false">
      <alignment horizontal="general" vertical="top" textRotation="0" wrapText="false" indent="0" shrinkToFit="false"/>
      <protection locked="true" hidden="false"/>
    </xf>
    <xf numFmtId="164" fontId="13" fillId="0" borderId="1" xfId="0" applyFont="true" applyBorder="true" applyAlignment="true" applyProtection="false">
      <alignment horizontal="center" vertical="top" textRotation="0" wrapText="true" indent="0" shrinkToFit="false"/>
      <protection locked="true" hidden="false"/>
    </xf>
    <xf numFmtId="167" fontId="18" fillId="2" borderId="1" xfId="0" applyFont="true" applyBorder="true" applyAlignment="true" applyProtection="true">
      <alignment horizontal="left" vertical="top" textRotation="0" wrapText="true" indent="0" shrinkToFit="false"/>
      <protection locked="true" hidden="false"/>
    </xf>
    <xf numFmtId="164" fontId="17" fillId="2" borderId="1" xfId="0" applyFont="true" applyBorder="true" applyAlignment="true" applyProtection="false">
      <alignment horizontal="general" vertical="top" textRotation="0" wrapText="true" indent="0" shrinkToFit="false"/>
      <protection locked="true" hidden="false"/>
    </xf>
    <xf numFmtId="164" fontId="17" fillId="2" borderId="0" xfId="0" applyFont="true" applyBorder="false" applyAlignment="true" applyProtection="false">
      <alignment horizontal="general" vertical="top" textRotation="0" wrapText="false" indent="0" shrinkToFit="false"/>
      <protection locked="true" hidden="false"/>
    </xf>
    <xf numFmtId="165" fontId="17" fillId="2" borderId="1" xfId="0" applyFont="true" applyBorder="true" applyAlignment="true" applyProtection="true">
      <alignment horizontal="center" vertical="top" textRotation="0" wrapText="true" indent="0" shrinkToFit="false"/>
      <protection locked="true" hidden="false"/>
    </xf>
    <xf numFmtId="164" fontId="13" fillId="0" borderId="1" xfId="0" applyFont="true" applyBorder="true" applyAlignment="true" applyProtection="false">
      <alignment horizontal="general" vertical="top" textRotation="0" wrapText="false" indent="0" shrinkToFit="false"/>
      <protection locked="true" hidden="false"/>
    </xf>
    <xf numFmtId="168" fontId="13" fillId="0" borderId="1" xfId="0" applyFont="true" applyBorder="true" applyAlignment="true" applyProtection="false">
      <alignment horizontal="general" vertical="top" textRotation="0" wrapText="true" indent="0" shrinkToFit="false"/>
      <protection locked="true" hidden="false"/>
    </xf>
    <xf numFmtId="164" fontId="13" fillId="0" borderId="2" xfId="0" applyFont="true" applyBorder="true" applyAlignment="true" applyProtection="false">
      <alignment horizontal="general" vertical="top" textRotation="0" wrapText="false" indent="0" shrinkToFit="false"/>
      <protection locked="true" hidden="false"/>
    </xf>
    <xf numFmtId="164" fontId="17" fillId="2" borderId="1" xfId="0" applyFont="true" applyBorder="true" applyAlignment="true" applyProtection="false">
      <alignment horizontal="center" vertical="top" textRotation="0" wrapText="true" indent="0" shrinkToFit="false"/>
      <protection locked="true" hidden="false"/>
    </xf>
    <xf numFmtId="164" fontId="13" fillId="4" borderId="0" xfId="0" applyFont="true" applyBorder="false" applyAlignment="true" applyProtection="false">
      <alignment horizontal="general" vertical="top" textRotation="0" wrapText="true" indent="0" shrinkToFit="false"/>
      <protection locked="true" hidden="false"/>
    </xf>
    <xf numFmtId="164" fontId="12" fillId="0" borderId="4" xfId="0" applyFont="true" applyBorder="true" applyAlignment="true" applyProtection="false">
      <alignment horizontal="general" vertical="top" textRotation="0" wrapText="true" indent="0" shrinkToFit="false"/>
      <protection locked="true" hidden="false"/>
    </xf>
    <xf numFmtId="164" fontId="7" fillId="0" borderId="4" xfId="0" applyFont="true" applyBorder="true" applyAlignment="true" applyProtection="false">
      <alignment horizontal="general" vertical="top" textRotation="0" wrapText="true" indent="0" shrinkToFit="false"/>
      <protection locked="true" hidden="false"/>
    </xf>
    <xf numFmtId="164" fontId="12" fillId="0" borderId="4" xfId="0" applyFont="true" applyBorder="true" applyAlignment="true" applyProtection="false">
      <alignment horizontal="center" vertical="top" textRotation="0" wrapText="true" indent="0" shrinkToFit="false"/>
      <protection locked="true" hidden="false"/>
    </xf>
    <xf numFmtId="164" fontId="12" fillId="0" borderId="5" xfId="0" applyFont="true" applyBorder="true" applyAlignment="true" applyProtection="false">
      <alignment horizontal="general" vertical="top" textRotation="0" wrapText="true" indent="0" shrinkToFit="false"/>
      <protection locked="true" hidden="false"/>
    </xf>
    <xf numFmtId="164" fontId="7" fillId="0" borderId="5" xfId="0" applyFont="true" applyBorder="true" applyAlignment="true" applyProtection="false">
      <alignment horizontal="general" vertical="top" textRotation="0" wrapText="true" indent="0" shrinkToFit="false"/>
      <protection locked="true" hidden="false"/>
    </xf>
    <xf numFmtId="164" fontId="12" fillId="0" borderId="5" xfId="0" applyFont="true" applyBorder="true" applyAlignment="true" applyProtection="false">
      <alignment horizontal="center" vertical="top"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1:88"/>
  <sheetViews>
    <sheetView windowProtection="false" showFormulas="false" showGridLines="true" showRowColHeaders="true" showZeros="true" rightToLeft="false" tabSelected="true" showOutlineSymbols="true" defaultGridColor="true" view="normal" topLeftCell="A10" colorId="64" zoomScale="130" zoomScaleNormal="130" zoomScalePageLayoutView="100" workbookViewId="0">
      <selection pane="topLeft" activeCell="G25" activeCellId="0" sqref="G25"/>
    </sheetView>
  </sheetViews>
  <sheetFormatPr defaultRowHeight="13.8"/>
  <cols>
    <col collapsed="false" hidden="false" max="1" min="1" style="1" width="6.63265306122449"/>
    <col collapsed="false" hidden="false" max="2" min="2" style="1" width="4.36224489795918"/>
    <col collapsed="false" hidden="false" max="3" min="3" style="1" width="56.0051020408163"/>
    <col collapsed="false" hidden="false" max="4" min="4" style="2" width="13.2755102040816"/>
    <col collapsed="false" hidden="false" max="5" min="5" style="3" width="4.45408163265306"/>
    <col collapsed="false" hidden="false" max="6" min="6" style="3" width="10.2704081632653"/>
    <col collapsed="false" hidden="false" max="7" min="7" style="1" width="26.234693877551"/>
    <col collapsed="false" hidden="false" max="8" min="8" style="1" width="48.2295918367347"/>
    <col collapsed="false" hidden="false" max="1025" min="9" style="1" width="8.82142857142857"/>
  </cols>
  <sheetData>
    <row r="1" customFormat="false" ht="22.35" hidden="false" customHeight="false" outlineLevel="0" collapsed="false">
      <c r="A1" s="4" t="s">
        <v>0</v>
      </c>
      <c r="B1" s="5"/>
      <c r="C1" s="6" t="s">
        <v>1</v>
      </c>
      <c r="D1" s="7"/>
      <c r="E1" s="8"/>
      <c r="F1" s="6"/>
      <c r="G1" s="0"/>
      <c r="H1" s="9"/>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3.8" hidden="false" customHeight="false" outlineLevel="0" collapsed="false">
      <c r="A2" s="10"/>
      <c r="B2" s="5"/>
      <c r="C2" s="6" t="s">
        <v>2</v>
      </c>
      <c r="D2" s="7"/>
      <c r="E2" s="8"/>
      <c r="F2" s="6"/>
      <c r="G2" s="0"/>
      <c r="H2" s="9"/>
      <c r="I2" s="0"/>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3.8" hidden="false" customHeight="false" outlineLevel="0" collapsed="false">
      <c r="A3" s="10"/>
      <c r="B3" s="5"/>
      <c r="C3" s="6"/>
      <c r="D3" s="7"/>
      <c r="E3" s="8"/>
      <c r="F3" s="6"/>
      <c r="G3" s="0"/>
      <c r="H3" s="9"/>
      <c r="I3" s="0"/>
      <c r="J3" s="0"/>
      <c r="K3" s="0"/>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5" hidden="false" customHeight="false" outlineLevel="0" collapsed="false">
      <c r="A4" s="11"/>
      <c r="B4" s="12"/>
      <c r="C4" s="12" t="s">
        <v>3</v>
      </c>
      <c r="D4" s="13"/>
      <c r="E4" s="14"/>
      <c r="F4" s="15"/>
      <c r="G4" s="0"/>
      <c r="H4" s="9"/>
      <c r="I4" s="0"/>
      <c r="J4" s="0"/>
      <c r="K4" s="0"/>
      <c r="L4" s="0"/>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s="22" customFormat="true" ht="12.8" hidden="false" customHeight="false" outlineLevel="0" collapsed="false">
      <c r="A5" s="16"/>
      <c r="B5" s="17"/>
      <c r="C5" s="16"/>
      <c r="D5" s="18"/>
      <c r="E5" s="19"/>
      <c r="F5" s="20"/>
      <c r="G5" s="21" t="s">
        <v>4</v>
      </c>
      <c r="H5" s="21" t="s">
        <v>5</v>
      </c>
    </row>
    <row r="6" customFormat="false" ht="13.8" hidden="false" customHeight="false" outlineLevel="0" collapsed="false">
      <c r="A6" s="23" t="n">
        <f aca="false">1</f>
        <v>1</v>
      </c>
      <c r="B6" s="24"/>
      <c r="C6" s="23" t="s">
        <v>6</v>
      </c>
      <c r="D6" s="23" t="s">
        <v>7</v>
      </c>
      <c r="E6" s="25" t="n">
        <v>0</v>
      </c>
      <c r="F6" s="26" t="n">
        <f aca="false">TIME(13,0,0)</f>
        <v>0.541666666666667</v>
      </c>
      <c r="G6" s="27"/>
      <c r="H6" s="28"/>
      <c r="I6" s="0"/>
      <c r="J6" s="0"/>
      <c r="K6" s="0"/>
      <c r="L6" s="0"/>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33" hidden="false" customHeight="false" outlineLevel="0" collapsed="false">
      <c r="A7" s="23" t="n">
        <f aca="false">A6+1</f>
        <v>2</v>
      </c>
      <c r="B7" s="24"/>
      <c r="C7" s="29" t="s">
        <v>8</v>
      </c>
      <c r="D7" s="30" t="s">
        <v>7</v>
      </c>
      <c r="E7" s="25" t="n">
        <v>5</v>
      </c>
      <c r="F7" s="26" t="n">
        <f aca="false">F6+TIME(0,E6,0)</f>
        <v>0.541666666666667</v>
      </c>
      <c r="G7" s="31" t="s">
        <v>9</v>
      </c>
      <c r="H7" s="9"/>
      <c r="I7" s="0"/>
      <c r="J7" s="0"/>
      <c r="K7" s="0"/>
      <c r="L7" s="0"/>
      <c r="M7" s="0"/>
      <c r="N7" s="0"/>
      <c r="O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47.6" hidden="false" customHeight="false" outlineLevel="0" collapsed="false">
      <c r="A8" s="23" t="n">
        <f aca="false">A7+1</f>
        <v>3</v>
      </c>
      <c r="B8" s="24"/>
      <c r="C8" s="32" t="s">
        <v>10</v>
      </c>
      <c r="D8" s="23" t="s">
        <v>11</v>
      </c>
      <c r="E8" s="33" t="n">
        <v>90</v>
      </c>
      <c r="F8" s="26" t="n">
        <f aca="false">F7+TIME(0,E7,0)</f>
        <v>0.545138888888889</v>
      </c>
      <c r="G8" s="28" t="s">
        <v>12</v>
      </c>
      <c r="H8" s="28" t="s">
        <v>13</v>
      </c>
      <c r="I8" s="0"/>
      <c r="J8" s="0"/>
      <c r="K8" s="0"/>
      <c r="L8" s="0"/>
      <c r="M8" s="0"/>
      <c r="N8" s="0"/>
      <c r="O8" s="0"/>
      <c r="P8" s="0"/>
      <c r="Q8" s="0"/>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22.35" hidden="false" customHeight="false" outlineLevel="0" collapsed="false">
      <c r="A9" s="23" t="n">
        <f aca="false">A8+1</f>
        <v>4</v>
      </c>
      <c r="B9" s="24"/>
      <c r="C9" s="32" t="s">
        <v>14</v>
      </c>
      <c r="D9" s="23" t="s">
        <v>7</v>
      </c>
      <c r="E9" s="33" t="n">
        <v>30</v>
      </c>
      <c r="F9" s="26" t="n">
        <f aca="false">F8+TIME(0,E8,0)</f>
        <v>0.607638888888889</v>
      </c>
      <c r="G9" s="28" t="s">
        <v>15</v>
      </c>
      <c r="H9" s="28" t="s">
        <v>16</v>
      </c>
      <c r="I9" s="0"/>
      <c r="J9" s="0"/>
      <c r="K9" s="0"/>
      <c r="L9" s="0"/>
      <c r="M9" s="0"/>
      <c r="N9" s="0"/>
      <c r="O9" s="0"/>
      <c r="P9" s="0"/>
      <c r="Q9" s="0"/>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3.8" hidden="false" customHeight="false" outlineLevel="0" collapsed="false">
      <c r="A10" s="23" t="n">
        <f aca="false">A9+1</f>
        <v>5</v>
      </c>
      <c r="B10" s="24"/>
      <c r="C10" s="32" t="s">
        <v>17</v>
      </c>
      <c r="D10" s="23"/>
      <c r="E10" s="25" t="n">
        <v>15</v>
      </c>
      <c r="F10" s="26" t="n">
        <f aca="false">F9+TIME(0,E9,0)</f>
        <v>0.628472222222222</v>
      </c>
      <c r="G10" s="27"/>
      <c r="H10" s="28"/>
      <c r="I10" s="0"/>
      <c r="J10" s="0"/>
      <c r="K10" s="0"/>
      <c r="L10" s="0"/>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75.65" hidden="false" customHeight="false" outlineLevel="0" collapsed="false">
      <c r="A11" s="23" t="n">
        <f aca="false">A10+1</f>
        <v>6</v>
      </c>
      <c r="B11" s="24"/>
      <c r="C11" s="32" t="s">
        <v>18</v>
      </c>
      <c r="D11" s="23" t="s">
        <v>19</v>
      </c>
      <c r="E11" s="25" t="n">
        <v>30</v>
      </c>
      <c r="F11" s="26" t="n">
        <f aca="false">F10+TIME(0,E10,0)</f>
        <v>0.638888888888889</v>
      </c>
      <c r="G11" s="28" t="s">
        <v>20</v>
      </c>
      <c r="H11" s="28" t="s">
        <v>21</v>
      </c>
      <c r="I11" s="0"/>
      <c r="J11" s="0"/>
      <c r="K11" s="0"/>
      <c r="L11" s="0"/>
      <c r="M11" s="0"/>
      <c r="N11" s="0"/>
      <c r="O11" s="0"/>
      <c r="P11" s="0"/>
      <c r="Q11" s="0"/>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64.15" hidden="false" customHeight="false" outlineLevel="0" collapsed="false">
      <c r="A12" s="23" t="n">
        <f aca="false">A11+1</f>
        <v>7</v>
      </c>
      <c r="B12" s="24"/>
      <c r="C12" s="32" t="s">
        <v>22</v>
      </c>
      <c r="D12" s="23" t="s">
        <v>23</v>
      </c>
      <c r="E12" s="25" t="n">
        <v>45</v>
      </c>
      <c r="F12" s="26" t="n">
        <f aca="false">F11+TIME(0,E11,0)</f>
        <v>0.659722222222222</v>
      </c>
      <c r="G12" s="27" t="s">
        <v>24</v>
      </c>
      <c r="H12" s="28" t="s">
        <v>25</v>
      </c>
      <c r="I12" s="0"/>
      <c r="J12" s="0"/>
      <c r="K12" s="0"/>
      <c r="L12" s="0"/>
      <c r="M12" s="0"/>
      <c r="N12" s="0"/>
      <c r="O12" s="0"/>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3.8" hidden="false" customHeight="false" outlineLevel="0" collapsed="false">
      <c r="A13" s="23" t="n">
        <f aca="false">A12+1</f>
        <v>8</v>
      </c>
      <c r="B13" s="34"/>
      <c r="C13" s="35" t="s">
        <v>26</v>
      </c>
      <c r="D13" s="36" t="s">
        <v>7</v>
      </c>
      <c r="E13" s="37" t="n">
        <v>15</v>
      </c>
      <c r="F13" s="26" t="n">
        <f aca="false">F12+TIME(0,E12,0)</f>
        <v>0.690972222222222</v>
      </c>
      <c r="G13" s="27"/>
      <c r="H13" s="28"/>
      <c r="I13" s="0"/>
      <c r="J13" s="0"/>
      <c r="K13" s="0"/>
      <c r="L13" s="0"/>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s="44" customFormat="true" ht="12.8" hidden="false" customHeight="false" outlineLevel="0" collapsed="false">
      <c r="A14" s="38" t="n">
        <f aca="false">A13+1</f>
        <v>9</v>
      </c>
      <c r="B14" s="39"/>
      <c r="C14" s="40" t="s">
        <v>27</v>
      </c>
      <c r="D14" s="39"/>
      <c r="E14" s="41"/>
      <c r="F14" s="42" t="n">
        <v>0.708333333333333</v>
      </c>
      <c r="G14" s="43"/>
      <c r="H14" s="43"/>
    </row>
    <row r="15" s="50" customFormat="true" ht="9.5" hidden="false" customHeight="true" outlineLevel="0" collapsed="false">
      <c r="A15" s="45"/>
      <c r="B15" s="46"/>
      <c r="C15" s="47"/>
      <c r="D15" s="45"/>
      <c r="E15" s="48"/>
      <c r="F15" s="49"/>
    </row>
    <row r="16" customFormat="false" ht="5.5" hidden="false" customHeight="true" outlineLevel="0" collapsed="false">
      <c r="A16" s="51"/>
      <c r="B16" s="51"/>
      <c r="C16" s="51"/>
      <c r="D16" s="51"/>
      <c r="E16" s="52"/>
      <c r="F16" s="53"/>
      <c r="G16" s="0"/>
      <c r="H16" s="9"/>
      <c r="I16" s="0"/>
      <c r="J16" s="0"/>
      <c r="K16" s="0"/>
      <c r="L16" s="0"/>
      <c r="M16" s="0"/>
      <c r="N16" s="0"/>
      <c r="O16" s="0"/>
      <c r="P16" s="0"/>
      <c r="Q16" s="0"/>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3.8" hidden="false" customHeight="false" outlineLevel="0" collapsed="false">
      <c r="A17" s="54"/>
      <c r="B17" s="54"/>
      <c r="C17" s="55" t="s">
        <v>28</v>
      </c>
      <c r="D17" s="56"/>
      <c r="E17" s="53"/>
      <c r="F17" s="53"/>
      <c r="G17" s="0"/>
      <c r="H17" s="9"/>
      <c r="I17" s="0"/>
      <c r="J17" s="0"/>
      <c r="K17" s="0"/>
      <c r="L17" s="0"/>
      <c r="M17" s="0"/>
      <c r="N17" s="0"/>
      <c r="O17" s="0"/>
      <c r="P17" s="0"/>
      <c r="Q17" s="0"/>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s="22" customFormat="true" ht="12.8" hidden="false" customHeight="false" outlineLevel="0" collapsed="false">
      <c r="A18" s="16"/>
      <c r="B18" s="17"/>
      <c r="C18" s="16"/>
      <c r="D18" s="18"/>
      <c r="E18" s="19"/>
      <c r="F18" s="20"/>
      <c r="G18" s="21" t="s">
        <v>4</v>
      </c>
      <c r="H18" s="21" t="s">
        <v>5</v>
      </c>
    </row>
    <row r="19" customFormat="false" ht="13.8" hidden="false" customHeight="false" outlineLevel="0" collapsed="false">
      <c r="A19" s="23" t="n">
        <v>10</v>
      </c>
      <c r="B19" s="57"/>
      <c r="C19" s="23" t="s">
        <v>29</v>
      </c>
      <c r="D19" s="23" t="s">
        <v>30</v>
      </c>
      <c r="E19" s="25" t="n">
        <v>0</v>
      </c>
      <c r="F19" s="26" t="n">
        <f aca="false">TIME(8,0,0)</f>
        <v>0.333333333333333</v>
      </c>
      <c r="G19" s="27"/>
      <c r="H19" s="28"/>
      <c r="I19" s="0"/>
      <c r="J19" s="0"/>
      <c r="K19" s="0"/>
      <c r="L19" s="0"/>
      <c r="M19" s="0"/>
      <c r="N19" s="0"/>
      <c r="O19" s="0"/>
      <c r="P19" s="0"/>
      <c r="Q19" s="0"/>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3.8" hidden="false" customHeight="false" outlineLevel="0" collapsed="false">
      <c r="A20" s="23" t="n">
        <f aca="false">A19+1</f>
        <v>11</v>
      </c>
      <c r="B20" s="57"/>
      <c r="C20" s="58" t="s">
        <v>8</v>
      </c>
      <c r="D20" s="57" t="s">
        <v>30</v>
      </c>
      <c r="E20" s="25" t="n">
        <v>15</v>
      </c>
      <c r="F20" s="26" t="n">
        <f aca="false">F19+TIME(0,E19,0)</f>
        <v>0.333333333333333</v>
      </c>
      <c r="G20" s="27"/>
      <c r="H20" s="28"/>
      <c r="I20" s="0"/>
      <c r="J20" s="0"/>
      <c r="K20" s="0"/>
      <c r="L20" s="0"/>
      <c r="M20" s="0"/>
      <c r="N20" s="0"/>
      <c r="O20" s="0"/>
      <c r="P20" s="0"/>
      <c r="Q20" s="0"/>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22.35" hidden="false" customHeight="false" outlineLevel="0" collapsed="false">
      <c r="A21" s="23" t="n">
        <f aca="false">A20+1</f>
        <v>12</v>
      </c>
      <c r="B21" s="57"/>
      <c r="C21" s="58" t="s">
        <v>31</v>
      </c>
      <c r="D21" s="57" t="s">
        <v>32</v>
      </c>
      <c r="E21" s="59" t="n">
        <v>60</v>
      </c>
      <c r="F21" s="26" t="n">
        <f aca="false">F20+TIME(0,E20,0)</f>
        <v>0.34375</v>
      </c>
      <c r="G21" s="28" t="s">
        <v>33</v>
      </c>
      <c r="H21" s="28" t="s">
        <v>34</v>
      </c>
      <c r="I21" s="0"/>
      <c r="J21" s="0"/>
      <c r="K21" s="0"/>
      <c r="L21" s="0"/>
      <c r="M21" s="0"/>
      <c r="N21" s="0"/>
      <c r="O21" s="0"/>
      <c r="P21" s="0"/>
      <c r="Q21" s="0"/>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88.4" hidden="false" customHeight="false" outlineLevel="0" collapsed="false">
      <c r="A22" s="60" t="n">
        <f aca="false">A21+1</f>
        <v>13</v>
      </c>
      <c r="B22" s="61"/>
      <c r="C22" s="62" t="s">
        <v>35</v>
      </c>
      <c r="D22" s="61" t="s">
        <v>7</v>
      </c>
      <c r="E22" s="63" t="n">
        <v>60</v>
      </c>
      <c r="F22" s="42" t="n">
        <v>0.385416666666667</v>
      </c>
      <c r="G22" s="28" t="s">
        <v>36</v>
      </c>
      <c r="H22" s="28" t="s">
        <v>37</v>
      </c>
      <c r="I22" s="0"/>
      <c r="J22" s="0"/>
      <c r="K22" s="0"/>
      <c r="L22" s="0"/>
      <c r="M22" s="0"/>
      <c r="N22" s="0"/>
      <c r="O22" s="0"/>
      <c r="P22" s="0"/>
      <c r="Q22" s="0"/>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3.8" hidden="false" customHeight="true" outlineLevel="0" collapsed="false">
      <c r="A23" s="23" t="n">
        <f aca="false">A22+1</f>
        <v>14</v>
      </c>
      <c r="B23" s="57"/>
      <c r="C23" s="57" t="s">
        <v>17</v>
      </c>
      <c r="D23" s="57"/>
      <c r="E23" s="59" t="n">
        <v>15</v>
      </c>
      <c r="F23" s="26" t="n">
        <f aca="false">F22+TIME(0,E22,0)</f>
        <v>0.427083333333333</v>
      </c>
      <c r="G23" s="27"/>
      <c r="H23" s="28"/>
      <c r="I23" s="0"/>
      <c r="J23" s="0"/>
      <c r="K23" s="0"/>
      <c r="L23" s="0"/>
      <c r="M23" s="0"/>
      <c r="N23" s="0"/>
      <c r="O23" s="0"/>
      <c r="P23" s="0"/>
      <c r="Q23" s="0"/>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53.7" hidden="false" customHeight="false" outlineLevel="0" collapsed="false">
      <c r="A24" s="23" t="n">
        <f aca="false">A23+1</f>
        <v>15</v>
      </c>
      <c r="B24" s="57"/>
      <c r="C24" s="57" t="s">
        <v>38</v>
      </c>
      <c r="D24" s="57" t="s">
        <v>39</v>
      </c>
      <c r="E24" s="59" t="n">
        <v>15</v>
      </c>
      <c r="F24" s="26" t="n">
        <f aca="false">F23+TIME(0,E23,0)</f>
        <v>0.4375</v>
      </c>
      <c r="G24" s="28" t="s">
        <v>40</v>
      </c>
      <c r="H24" s="28"/>
      <c r="I24" s="0"/>
      <c r="J24" s="0"/>
      <c r="K24" s="0"/>
      <c r="L24" s="0"/>
      <c r="M24" s="0"/>
      <c r="N24" s="0"/>
      <c r="O24" s="0"/>
      <c r="P24" s="0"/>
      <c r="Q24" s="0"/>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33.85" hidden="false" customHeight="false" outlineLevel="0" collapsed="false">
      <c r="A25" s="23" t="n">
        <f aca="false">A24+1</f>
        <v>16</v>
      </c>
      <c r="B25" s="57"/>
      <c r="C25" s="64" t="s">
        <v>41</v>
      </c>
      <c r="D25" s="57" t="s">
        <v>30</v>
      </c>
      <c r="E25" s="59" t="n">
        <v>30</v>
      </c>
      <c r="F25" s="26" t="n">
        <f aca="false">F24+TIME(0,E24,0)</f>
        <v>0.447916666666667</v>
      </c>
      <c r="G25" s="28" t="s">
        <v>42</v>
      </c>
      <c r="H25" s="28"/>
      <c r="I25" s="0"/>
      <c r="J25" s="0"/>
      <c r="K25" s="0"/>
      <c r="L25" s="0"/>
      <c r="M25" s="0"/>
      <c r="N25" s="0"/>
      <c r="O25" s="0"/>
      <c r="P25" s="0"/>
      <c r="Q25" s="0"/>
      <c r="R25" s="0"/>
      <c r="S25" s="0"/>
      <c r="T25" s="0"/>
      <c r="U25" s="0"/>
      <c r="V25" s="0"/>
      <c r="W25" s="0"/>
      <c r="X25" s="0"/>
      <c r="Y25" s="0"/>
      <c r="Z25" s="0"/>
      <c r="AA25" s="0"/>
      <c r="AB25" s="0"/>
      <c r="AC25" s="0"/>
      <c r="AD25" s="0"/>
      <c r="AE25" s="0"/>
      <c r="AF25" s="0"/>
      <c r="AG25" s="0"/>
      <c r="AH25" s="0"/>
      <c r="AI25" s="0"/>
      <c r="AJ25" s="0"/>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22.35" hidden="false" customHeight="false" outlineLevel="0" collapsed="false">
      <c r="A26" s="23" t="n">
        <f aca="false">A25+1</f>
        <v>17</v>
      </c>
      <c r="B26" s="57"/>
      <c r="C26" s="64" t="s">
        <v>43</v>
      </c>
      <c r="D26" s="57" t="s">
        <v>30</v>
      </c>
      <c r="E26" s="59" t="n">
        <v>45</v>
      </c>
      <c r="F26" s="26" t="n">
        <f aca="false">F25+TIME(0,E25,0)</f>
        <v>0.46875</v>
      </c>
      <c r="G26" s="27" t="s">
        <v>44</v>
      </c>
      <c r="H26" s="31" t="s">
        <v>45</v>
      </c>
      <c r="I26" s="0"/>
      <c r="J26" s="0"/>
      <c r="K26" s="0"/>
      <c r="L26" s="0"/>
      <c r="M26" s="0"/>
      <c r="N26" s="0"/>
      <c r="O26" s="0"/>
      <c r="P26" s="0"/>
      <c r="Q26" s="0"/>
      <c r="R26" s="0"/>
      <c r="S26" s="0"/>
      <c r="T26" s="0"/>
      <c r="U26" s="0"/>
      <c r="V26" s="0"/>
      <c r="W26" s="0"/>
      <c r="X26" s="0"/>
      <c r="Y26" s="0"/>
      <c r="Z26" s="0"/>
      <c r="AA26" s="0"/>
      <c r="AB26" s="0"/>
      <c r="AC26" s="0"/>
      <c r="AD26" s="0"/>
      <c r="AE26" s="0"/>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13.8" hidden="false" customHeight="false" outlineLevel="0" collapsed="false">
      <c r="A27" s="23" t="n">
        <f aca="false">A26+1</f>
        <v>18</v>
      </c>
      <c r="B27" s="57"/>
      <c r="C27" s="64" t="s">
        <v>46</v>
      </c>
      <c r="D27" s="57"/>
      <c r="E27" s="59" t="n">
        <v>60</v>
      </c>
      <c r="F27" s="26" t="n">
        <f aca="false">F26+TIME(0,E26,0)</f>
        <v>0.5</v>
      </c>
      <c r="G27" s="27"/>
      <c r="H27" s="28"/>
      <c r="I27" s="0"/>
      <c r="J27" s="0"/>
      <c r="K27" s="0"/>
      <c r="L27" s="0"/>
      <c r="M27" s="0"/>
      <c r="N27" s="0"/>
      <c r="O27" s="0"/>
      <c r="P27" s="0"/>
      <c r="Q27" s="0"/>
      <c r="R27" s="0"/>
      <c r="S27" s="0"/>
      <c r="T27" s="0"/>
      <c r="U27" s="0"/>
      <c r="V27" s="0"/>
      <c r="W27" s="0"/>
      <c r="X27" s="0"/>
      <c r="Y27" s="0"/>
      <c r="Z27" s="0"/>
      <c r="AA27" s="0"/>
      <c r="AB27" s="0"/>
      <c r="AC27" s="0"/>
      <c r="AD27" s="0"/>
      <c r="AE27" s="0"/>
      <c r="AF27" s="0"/>
      <c r="AG27" s="0"/>
      <c r="AH27" s="0"/>
      <c r="AI27" s="0"/>
      <c r="AJ27" s="0"/>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22.35" hidden="false" customHeight="false" outlineLevel="0" collapsed="false">
      <c r="A28" s="23" t="n">
        <f aca="false">A27+1</f>
        <v>19</v>
      </c>
      <c r="B28" s="57"/>
      <c r="C28" s="65" t="s">
        <v>47</v>
      </c>
      <c r="D28" s="57" t="s">
        <v>7</v>
      </c>
      <c r="E28" s="59" t="n">
        <v>60</v>
      </c>
      <c r="F28" s="26" t="n">
        <f aca="false">F27+TIME(0,E27,0)</f>
        <v>0.541666666666667</v>
      </c>
      <c r="G28" s="27" t="s">
        <v>48</v>
      </c>
      <c r="H28" s="28"/>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44.75" hidden="false" customHeight="false" outlineLevel="0" collapsed="false">
      <c r="A29" s="23" t="n">
        <f aca="false">A28+1</f>
        <v>20</v>
      </c>
      <c r="B29" s="57"/>
      <c r="C29" s="57" t="s">
        <v>49</v>
      </c>
      <c r="D29" s="57" t="s">
        <v>11</v>
      </c>
      <c r="E29" s="59" t="n">
        <v>60</v>
      </c>
      <c r="F29" s="26" t="n">
        <f aca="false">F28+TIME(0,E28,0)</f>
        <v>0.583333333333333</v>
      </c>
      <c r="G29" s="27"/>
      <c r="H29" s="28" t="s">
        <v>50</v>
      </c>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3.8" hidden="false" customHeight="true" outlineLevel="0" collapsed="false">
      <c r="A30" s="23" t="n">
        <f aca="false">A29+1</f>
        <v>21</v>
      </c>
      <c r="B30" s="57"/>
      <c r="C30" s="57" t="s">
        <v>17</v>
      </c>
      <c r="D30" s="57"/>
      <c r="E30" s="59" t="n">
        <v>15</v>
      </c>
      <c r="F30" s="26" t="n">
        <f aca="false">F29+TIME(0,E29,0)</f>
        <v>0.625</v>
      </c>
      <c r="G30" s="27"/>
      <c r="H30" s="28"/>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3.8" hidden="false" customHeight="false" outlineLevel="0" collapsed="false">
      <c r="A31" s="23" t="n">
        <f aca="false">A30+1</f>
        <v>22</v>
      </c>
      <c r="B31" s="57"/>
      <c r="C31" s="57" t="s">
        <v>51</v>
      </c>
      <c r="D31" s="57" t="s">
        <v>32</v>
      </c>
      <c r="E31" s="59" t="n">
        <v>30</v>
      </c>
      <c r="F31" s="26" t="n">
        <f aca="false">F30+TIME(0,E30,0)</f>
        <v>0.635416666666667</v>
      </c>
      <c r="G31" s="27" t="s">
        <v>52</v>
      </c>
      <c r="H31" s="28"/>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3.8" hidden="false" customHeight="false" outlineLevel="0" collapsed="false">
      <c r="A32" s="23" t="n">
        <f aca="false">A31+1</f>
        <v>23</v>
      </c>
      <c r="B32" s="57"/>
      <c r="C32" s="66" t="s">
        <v>26</v>
      </c>
      <c r="D32" s="36" t="s">
        <v>30</v>
      </c>
      <c r="E32" s="37" t="n">
        <v>15</v>
      </c>
      <c r="F32" s="26" t="n">
        <f aca="false">F31+TIME(0,E31,0)</f>
        <v>0.65625</v>
      </c>
      <c r="G32" s="27" t="s">
        <v>53</v>
      </c>
      <c r="H32" s="0"/>
      <c r="I32" s="0"/>
      <c r="J32" s="0"/>
      <c r="K32" s="0"/>
      <c r="L32" s="0"/>
      <c r="M32" s="0"/>
      <c r="N32" s="0"/>
      <c r="O32" s="0"/>
      <c r="P32" s="0"/>
      <c r="Q32" s="0"/>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3.8" hidden="false" customHeight="false" outlineLevel="0" collapsed="false">
      <c r="A33" s="23" t="n">
        <f aca="false">A32+1</f>
        <v>24</v>
      </c>
      <c r="B33" s="57"/>
      <c r="C33" s="64" t="s">
        <v>54</v>
      </c>
      <c r="D33" s="57" t="s">
        <v>55</v>
      </c>
      <c r="E33" s="59" t="n">
        <v>60</v>
      </c>
      <c r="F33" s="26" t="n">
        <f aca="false">F32+TIME(0,E32,0)</f>
        <v>0.666666666666667</v>
      </c>
      <c r="G33" s="27"/>
      <c r="H33" s="28"/>
      <c r="I33" s="0"/>
      <c r="J33" s="0"/>
      <c r="K33" s="0"/>
      <c r="L33" s="0"/>
      <c r="M33" s="0"/>
      <c r="N33" s="0"/>
      <c r="O33" s="0"/>
      <c r="P33" s="0"/>
      <c r="Q33" s="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s="50" customFormat="true" ht="77.45" hidden="false" customHeight="false" outlineLevel="0" collapsed="false">
      <c r="A34" s="38" t="n">
        <f aca="false">A33+1</f>
        <v>25</v>
      </c>
      <c r="B34" s="61"/>
      <c r="C34" s="61" t="s">
        <v>56</v>
      </c>
      <c r="D34" s="61"/>
      <c r="E34" s="67"/>
      <c r="F34" s="42" t="n">
        <v>0.708333333333333</v>
      </c>
      <c r="G34" s="68" t="s">
        <v>57</v>
      </c>
      <c r="H34" s="68" t="s">
        <v>58</v>
      </c>
    </row>
    <row r="35" customFormat="false" ht="13.8" hidden="false" customHeight="false" outlineLevel="0" collapsed="false">
      <c r="A35" s="69"/>
      <c r="B35" s="69"/>
      <c r="C35" s="69"/>
      <c r="D35" s="70"/>
      <c r="E35" s="71"/>
      <c r="F35" s="71"/>
      <c r="G35" s="28"/>
      <c r="H35" s="28"/>
    </row>
    <row r="36" customFormat="false" ht="13.8" hidden="false" customHeight="false" outlineLevel="0" collapsed="false">
      <c r="A36" s="69"/>
      <c r="B36" s="69"/>
      <c r="C36" s="69"/>
      <c r="D36" s="70"/>
      <c r="E36" s="71"/>
      <c r="F36" s="71"/>
      <c r="G36" s="28"/>
      <c r="H36" s="28"/>
    </row>
    <row r="37" customFormat="false" ht="13.8" hidden="false" customHeight="false" outlineLevel="0" collapsed="false">
      <c r="A37" s="69"/>
      <c r="B37" s="69"/>
      <c r="C37" s="69"/>
      <c r="D37" s="70"/>
      <c r="E37" s="71"/>
      <c r="F37" s="71"/>
      <c r="G37" s="28"/>
    </row>
    <row r="38" customFormat="false" ht="13.8" hidden="false" customHeight="false" outlineLevel="0" collapsed="false">
      <c r="A38" s="69"/>
      <c r="B38" s="69"/>
      <c r="C38" s="69"/>
      <c r="D38" s="70"/>
      <c r="E38" s="71"/>
      <c r="F38" s="71"/>
    </row>
    <row r="39" customFormat="false" ht="13.8" hidden="false" customHeight="false" outlineLevel="0" collapsed="false">
      <c r="A39" s="69"/>
      <c r="B39" s="69"/>
      <c r="C39" s="69"/>
      <c r="D39" s="70"/>
      <c r="E39" s="71"/>
      <c r="F39" s="71"/>
    </row>
    <row r="40" customFormat="false" ht="13.8" hidden="false" customHeight="false" outlineLevel="0" collapsed="false">
      <c r="A40" s="69"/>
      <c r="B40" s="69"/>
      <c r="C40" s="69"/>
      <c r="D40" s="70"/>
      <c r="E40" s="71"/>
      <c r="F40" s="71"/>
    </row>
    <row r="41" customFormat="false" ht="13.8" hidden="false" customHeight="false" outlineLevel="0" collapsed="false">
      <c r="A41" s="69"/>
      <c r="B41" s="69"/>
      <c r="C41" s="69"/>
      <c r="D41" s="70"/>
      <c r="E41" s="71"/>
      <c r="F41" s="71"/>
    </row>
    <row r="42" customFormat="false" ht="13.8" hidden="false" customHeight="false" outlineLevel="0" collapsed="false">
      <c r="A42" s="69"/>
      <c r="B42" s="69"/>
      <c r="C42" s="69"/>
      <c r="D42" s="70"/>
      <c r="E42" s="71"/>
      <c r="F42" s="71"/>
    </row>
    <row r="43" customFormat="false" ht="13.8" hidden="false" customHeight="false" outlineLevel="0" collapsed="false">
      <c r="A43" s="69"/>
      <c r="B43" s="69"/>
      <c r="C43" s="69"/>
      <c r="D43" s="70"/>
      <c r="E43" s="71"/>
      <c r="F43" s="71"/>
    </row>
    <row r="44" customFormat="false" ht="13.8" hidden="false" customHeight="false" outlineLevel="0" collapsed="false">
      <c r="A44" s="69"/>
      <c r="B44" s="69"/>
      <c r="C44" s="69"/>
      <c r="D44" s="70"/>
      <c r="E44" s="71"/>
      <c r="F44" s="71"/>
    </row>
    <row r="45" customFormat="false" ht="13.8" hidden="false" customHeight="false" outlineLevel="0" collapsed="false">
      <c r="A45" s="69"/>
      <c r="B45" s="69"/>
      <c r="C45" s="69"/>
      <c r="D45" s="70"/>
      <c r="E45" s="71"/>
      <c r="F45" s="71"/>
    </row>
    <row r="46" customFormat="false" ht="13.8" hidden="false" customHeight="false" outlineLevel="0" collapsed="false">
      <c r="A46" s="69"/>
      <c r="B46" s="69"/>
      <c r="C46" s="69"/>
      <c r="D46" s="70"/>
      <c r="E46" s="71"/>
      <c r="F46" s="71"/>
    </row>
    <row r="47" customFormat="false" ht="13.8" hidden="false" customHeight="false" outlineLevel="0" collapsed="false">
      <c r="A47" s="69"/>
      <c r="B47" s="69"/>
      <c r="C47" s="69"/>
      <c r="D47" s="70"/>
      <c r="E47" s="71"/>
      <c r="F47" s="71"/>
    </row>
    <row r="48" customFormat="false" ht="13.8" hidden="false" customHeight="false" outlineLevel="0" collapsed="false">
      <c r="A48" s="69"/>
      <c r="B48" s="69"/>
      <c r="C48" s="69"/>
      <c r="D48" s="70"/>
      <c r="E48" s="71"/>
      <c r="F48" s="71"/>
    </row>
    <row r="49" customFormat="false" ht="13.8" hidden="false" customHeight="false" outlineLevel="0" collapsed="false">
      <c r="A49" s="69"/>
      <c r="B49" s="69"/>
      <c r="C49" s="69"/>
      <c r="D49" s="70"/>
      <c r="E49" s="71"/>
      <c r="F49" s="71"/>
    </row>
    <row r="50" customFormat="false" ht="13.8" hidden="false" customHeight="false" outlineLevel="0" collapsed="false">
      <c r="A50" s="69"/>
      <c r="B50" s="69"/>
      <c r="C50" s="69"/>
      <c r="D50" s="70"/>
      <c r="E50" s="71"/>
      <c r="F50" s="71"/>
    </row>
    <row r="51" customFormat="false" ht="13.8" hidden="false" customHeight="false" outlineLevel="0" collapsed="false">
      <c r="A51" s="69"/>
      <c r="B51" s="69"/>
      <c r="C51" s="69"/>
      <c r="D51" s="70"/>
      <c r="E51" s="71"/>
      <c r="F51" s="71"/>
    </row>
    <row r="52" customFormat="false" ht="13.8" hidden="false" customHeight="false" outlineLevel="0" collapsed="false">
      <c r="A52" s="69"/>
      <c r="B52" s="69"/>
      <c r="C52" s="69"/>
      <c r="D52" s="70"/>
      <c r="E52" s="71"/>
      <c r="F52" s="71"/>
    </row>
    <row r="53" customFormat="false" ht="13.8" hidden="false" customHeight="false" outlineLevel="0" collapsed="false">
      <c r="A53" s="69"/>
      <c r="B53" s="69"/>
      <c r="C53" s="69"/>
      <c r="D53" s="70"/>
      <c r="E53" s="71"/>
      <c r="F53" s="71"/>
    </row>
    <row r="54" customFormat="false" ht="13.8" hidden="false" customHeight="false" outlineLevel="0" collapsed="false">
      <c r="A54" s="69"/>
      <c r="B54" s="69"/>
      <c r="C54" s="69"/>
      <c r="D54" s="70"/>
      <c r="E54" s="71"/>
      <c r="F54" s="71"/>
    </row>
    <row r="55" customFormat="false" ht="13.8" hidden="false" customHeight="false" outlineLevel="0" collapsed="false">
      <c r="A55" s="69"/>
      <c r="B55" s="69"/>
      <c r="C55" s="69"/>
      <c r="D55" s="70"/>
      <c r="E55" s="71"/>
      <c r="F55" s="71"/>
    </row>
    <row r="56" customFormat="false" ht="13.8" hidden="false" customHeight="false" outlineLevel="0" collapsed="false">
      <c r="A56" s="69"/>
      <c r="B56" s="69"/>
      <c r="C56" s="69"/>
      <c r="D56" s="70"/>
      <c r="E56" s="71"/>
      <c r="F56" s="71"/>
    </row>
    <row r="57" customFormat="false" ht="13.8" hidden="false" customHeight="false" outlineLevel="0" collapsed="false">
      <c r="A57" s="69"/>
      <c r="B57" s="69"/>
      <c r="C57" s="69"/>
      <c r="D57" s="70"/>
      <c r="E57" s="71"/>
      <c r="F57" s="71"/>
    </row>
    <row r="58" customFormat="false" ht="13.8" hidden="false" customHeight="false" outlineLevel="0" collapsed="false">
      <c r="A58" s="69"/>
      <c r="B58" s="69"/>
      <c r="C58" s="69"/>
      <c r="D58" s="70"/>
      <c r="E58" s="71"/>
      <c r="F58" s="71"/>
    </row>
    <row r="59" customFormat="false" ht="13.8" hidden="false" customHeight="false" outlineLevel="0" collapsed="false">
      <c r="A59" s="69"/>
      <c r="B59" s="69"/>
      <c r="C59" s="69"/>
      <c r="D59" s="70"/>
      <c r="E59" s="71"/>
      <c r="F59" s="71"/>
    </row>
    <row r="60" customFormat="false" ht="13.8" hidden="false" customHeight="false" outlineLevel="0" collapsed="false">
      <c r="A60" s="69"/>
      <c r="B60" s="69"/>
      <c r="C60" s="69"/>
      <c r="D60" s="70"/>
      <c r="E60" s="71"/>
      <c r="F60" s="71"/>
    </row>
    <row r="61" customFormat="false" ht="13.8" hidden="false" customHeight="false" outlineLevel="0" collapsed="false">
      <c r="A61" s="69"/>
      <c r="B61" s="69"/>
      <c r="C61" s="69"/>
      <c r="D61" s="70"/>
      <c r="E61" s="71"/>
      <c r="F61" s="71"/>
    </row>
    <row r="62" customFormat="false" ht="13.8" hidden="false" customHeight="false" outlineLevel="0" collapsed="false">
      <c r="A62" s="69"/>
      <c r="B62" s="69"/>
      <c r="C62" s="69"/>
      <c r="D62" s="70"/>
      <c r="E62" s="71"/>
      <c r="F62" s="71"/>
    </row>
    <row r="63" customFormat="false" ht="13.8" hidden="false" customHeight="false" outlineLevel="0" collapsed="false">
      <c r="A63" s="69"/>
      <c r="B63" s="69"/>
      <c r="C63" s="69"/>
      <c r="D63" s="70"/>
      <c r="E63" s="71"/>
      <c r="F63" s="71"/>
    </row>
    <row r="64" customFormat="false" ht="13.8" hidden="false" customHeight="false" outlineLevel="0" collapsed="false">
      <c r="A64" s="69"/>
      <c r="B64" s="69"/>
      <c r="C64" s="69"/>
      <c r="D64" s="70"/>
      <c r="E64" s="71"/>
      <c r="F64" s="71"/>
    </row>
    <row r="65" customFormat="false" ht="13.8" hidden="false" customHeight="false" outlineLevel="0" collapsed="false">
      <c r="A65" s="69"/>
      <c r="B65" s="69"/>
      <c r="C65" s="69"/>
      <c r="D65" s="70"/>
      <c r="E65" s="71"/>
      <c r="F65" s="71"/>
    </row>
    <row r="66" customFormat="false" ht="13.8" hidden="false" customHeight="false" outlineLevel="0" collapsed="false">
      <c r="A66" s="69"/>
      <c r="B66" s="69"/>
      <c r="C66" s="69"/>
      <c r="D66" s="70"/>
      <c r="E66" s="71"/>
      <c r="F66" s="71"/>
    </row>
    <row r="67" customFormat="false" ht="13.8" hidden="false" customHeight="false" outlineLevel="0" collapsed="false">
      <c r="A67" s="69"/>
      <c r="B67" s="69"/>
      <c r="C67" s="69"/>
      <c r="D67" s="70"/>
      <c r="E67" s="71"/>
      <c r="F67" s="71"/>
    </row>
    <row r="68" customFormat="false" ht="13.8" hidden="false" customHeight="false" outlineLevel="0" collapsed="false">
      <c r="A68" s="69"/>
      <c r="B68" s="69"/>
      <c r="C68" s="69"/>
      <c r="D68" s="70"/>
      <c r="E68" s="71"/>
      <c r="F68" s="71"/>
    </row>
    <row r="69" customFormat="false" ht="13.8" hidden="false" customHeight="false" outlineLevel="0" collapsed="false">
      <c r="A69" s="69"/>
      <c r="B69" s="69"/>
      <c r="C69" s="69"/>
      <c r="D69" s="70"/>
      <c r="E69" s="71"/>
      <c r="F69" s="71"/>
    </row>
    <row r="70" customFormat="false" ht="13.8" hidden="false" customHeight="false" outlineLevel="0" collapsed="false">
      <c r="A70" s="69"/>
      <c r="B70" s="69"/>
      <c r="C70" s="69"/>
      <c r="D70" s="70"/>
      <c r="E70" s="71"/>
      <c r="F70" s="71"/>
    </row>
    <row r="71" customFormat="false" ht="13.8" hidden="false" customHeight="false" outlineLevel="0" collapsed="false">
      <c r="A71" s="69"/>
      <c r="B71" s="69"/>
      <c r="C71" s="69"/>
      <c r="D71" s="70"/>
      <c r="E71" s="71"/>
      <c r="F71" s="71"/>
    </row>
    <row r="72" customFormat="false" ht="13.8" hidden="false" customHeight="false" outlineLevel="0" collapsed="false">
      <c r="A72" s="69"/>
      <c r="B72" s="69"/>
      <c r="C72" s="69"/>
      <c r="D72" s="70"/>
      <c r="E72" s="71"/>
      <c r="F72" s="71"/>
    </row>
    <row r="73" customFormat="false" ht="13.8" hidden="false" customHeight="false" outlineLevel="0" collapsed="false">
      <c r="A73" s="69"/>
      <c r="B73" s="69"/>
      <c r="C73" s="69"/>
      <c r="D73" s="70"/>
      <c r="E73" s="71"/>
      <c r="F73" s="71"/>
    </row>
    <row r="74" customFormat="false" ht="13.8" hidden="false" customHeight="false" outlineLevel="0" collapsed="false">
      <c r="A74" s="69"/>
      <c r="B74" s="69"/>
      <c r="C74" s="69"/>
      <c r="D74" s="70"/>
      <c r="E74" s="71"/>
      <c r="F74" s="71"/>
    </row>
    <row r="75" customFormat="false" ht="13.8" hidden="false" customHeight="false" outlineLevel="0" collapsed="false">
      <c r="A75" s="69"/>
      <c r="B75" s="69"/>
      <c r="C75" s="69"/>
      <c r="D75" s="70"/>
      <c r="E75" s="71"/>
      <c r="F75" s="71"/>
    </row>
    <row r="76" customFormat="false" ht="13.8" hidden="false" customHeight="false" outlineLevel="0" collapsed="false">
      <c r="A76" s="69"/>
      <c r="B76" s="69"/>
      <c r="C76" s="69"/>
      <c r="D76" s="70"/>
      <c r="E76" s="71"/>
      <c r="F76" s="71"/>
    </row>
    <row r="77" customFormat="false" ht="13.8" hidden="false" customHeight="false" outlineLevel="0" collapsed="false">
      <c r="A77" s="69"/>
      <c r="B77" s="69"/>
      <c r="C77" s="69"/>
      <c r="D77" s="70"/>
      <c r="E77" s="71"/>
      <c r="F77" s="71"/>
    </row>
    <row r="78" customFormat="false" ht="13.8" hidden="false" customHeight="false" outlineLevel="0" collapsed="false">
      <c r="A78" s="69"/>
      <c r="B78" s="69"/>
      <c r="C78" s="69"/>
      <c r="D78" s="70"/>
      <c r="E78" s="71"/>
      <c r="F78" s="71"/>
    </row>
    <row r="79" customFormat="false" ht="13.8" hidden="false" customHeight="false" outlineLevel="0" collapsed="false">
      <c r="A79" s="69"/>
      <c r="B79" s="69"/>
      <c r="C79" s="69"/>
      <c r="D79" s="70"/>
      <c r="E79" s="71"/>
      <c r="F79" s="71"/>
    </row>
    <row r="80" customFormat="false" ht="13.8" hidden="false" customHeight="false" outlineLevel="0" collapsed="false">
      <c r="A80" s="69"/>
      <c r="B80" s="69"/>
      <c r="C80" s="69"/>
      <c r="D80" s="70"/>
      <c r="E80" s="71"/>
      <c r="F80" s="71"/>
    </row>
    <row r="81" customFormat="false" ht="13.8" hidden="false" customHeight="false" outlineLevel="0" collapsed="false">
      <c r="A81" s="69"/>
      <c r="B81" s="69"/>
      <c r="C81" s="69"/>
      <c r="D81" s="70"/>
      <c r="E81" s="71"/>
      <c r="F81" s="71"/>
    </row>
    <row r="82" customFormat="false" ht="13.8" hidden="false" customHeight="false" outlineLevel="0" collapsed="false">
      <c r="A82" s="69"/>
      <c r="B82" s="69"/>
      <c r="C82" s="69"/>
      <c r="D82" s="70"/>
      <c r="E82" s="71"/>
      <c r="F82" s="71"/>
    </row>
    <row r="83" customFormat="false" ht="13.8" hidden="false" customHeight="false" outlineLevel="0" collapsed="false">
      <c r="A83" s="69"/>
      <c r="B83" s="69"/>
      <c r="C83" s="69"/>
      <c r="D83" s="70"/>
      <c r="E83" s="71"/>
      <c r="F83" s="71"/>
    </row>
    <row r="84" customFormat="false" ht="13.8" hidden="false" customHeight="false" outlineLevel="0" collapsed="false">
      <c r="A84" s="69"/>
      <c r="B84" s="69"/>
      <c r="C84" s="69"/>
      <c r="D84" s="70"/>
      <c r="E84" s="71"/>
      <c r="F84" s="71"/>
    </row>
    <row r="85" customFormat="false" ht="13.8" hidden="false" customHeight="false" outlineLevel="0" collapsed="false">
      <c r="A85" s="69"/>
      <c r="B85" s="69"/>
      <c r="C85" s="69"/>
      <c r="D85" s="70"/>
      <c r="E85" s="71"/>
      <c r="F85" s="71"/>
    </row>
    <row r="86" customFormat="false" ht="13.8" hidden="false" customHeight="false" outlineLevel="0" collapsed="false">
      <c r="A86" s="69"/>
      <c r="B86" s="69"/>
      <c r="C86" s="69"/>
      <c r="D86" s="70"/>
      <c r="E86" s="71"/>
      <c r="F86" s="71"/>
    </row>
    <row r="87" customFormat="false" ht="13.8" hidden="false" customHeight="false" outlineLevel="0" collapsed="false">
      <c r="A87" s="69"/>
      <c r="B87" s="69"/>
      <c r="C87" s="69"/>
      <c r="D87" s="70"/>
      <c r="E87" s="71"/>
      <c r="F87" s="71"/>
    </row>
    <row r="88" customFormat="false" ht="13.8" hidden="false" customHeight="false" outlineLevel="0" collapsed="false">
      <c r="A88" s="72"/>
      <c r="B88" s="72"/>
      <c r="C88" s="72"/>
      <c r="D88" s="73"/>
      <c r="E88" s="74"/>
      <c r="F88" s="74"/>
    </row>
  </sheetData>
  <mergeCells count="2">
    <mergeCell ref="C23:D23"/>
    <mergeCell ref="C30:D30"/>
  </mergeCells>
  <printOptions headings="false" gridLines="false" gridLinesSet="true" horizontalCentered="false" verticalCentered="false"/>
  <pageMargins left="0.25" right="0.25"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6</TotalTime>
  <Application>LibreOffice/4.4.6.3$Linux_X86_64 LibreOffice_project/40m0$Build-3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2014-06-02T22:59:39Z</dcterms:created>
  <dc:creator>Jon Rosdahl</dc:creator>
  <dc:language>en-US</dc:language>
  <cp:lastPrinted>2014-10-07T16:46:30Z</cp:lastPrinted>
  <dcterms:modified xsi:type="dcterms:W3CDTF">2016-02-02T10:28:00Z</dcterms:modified>
  <cp:revision>9</cp:revision>
  <dc:subject>EC-15-0031-00</dc:subject>
  <dc:title>802 EC Interim Telecon Agenda</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ellClassification">
    <vt:lpwstr>No Restrictions</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y fmtid="{D5CDD505-2E9C-101B-9397-08002B2CF9AE}" pid="9" name="TitusGUID">
    <vt:lpwstr>93c1ba9f-fa2f-4291-9774-85649ea47a26</vt:lpwstr>
  </property>
  <property fmtid="{D5CDD505-2E9C-101B-9397-08002B2CF9AE}" pid="10" name="category">
    <vt:lpwstr>Agenda</vt:lpwstr>
  </property>
  <property fmtid="{D5CDD505-2E9C-101B-9397-08002B2CF9AE}" pid="11" name="contentStatus">
    <vt:lpwstr>Draft</vt:lpwstr>
  </property>
</Properties>
</file>