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16_01 Leadership Conference/"/>
    </mc:Choice>
  </mc:AlternateContent>
  <bookViews>
    <workbookView xWindow="0" yWindow="0" windowWidth="19180" windowHeight="8260"/>
  </bookViews>
  <sheets>
    <sheet name="06 Oct Agenda" sheetId="1" r:id="rId1"/>
  </sheets>
  <definedNames>
    <definedName name="_xlnm.Print_Area" localSheetId="0">'06 Oct Agenda'!$A$1:$G$16</definedName>
  </definedNames>
  <calcPr calcId="162913" concurrentCalc="0"/>
</workbook>
</file>

<file path=xl/calcChain.xml><?xml version="1.0" encoding="utf-8"?>
<calcChain xmlns="http://schemas.openxmlformats.org/spreadsheetml/2006/main">
  <c r="A33" i="1" l="1"/>
  <c r="A31" i="1"/>
  <c r="A32" i="1"/>
  <c r="F31" i="1"/>
  <c r="F32" i="1"/>
  <c r="A20" i="1"/>
  <c r="A21" i="1"/>
  <c r="A22" i="1"/>
  <c r="A23" i="1"/>
  <c r="A24" i="1"/>
  <c r="A25" i="1"/>
  <c r="A26" i="1"/>
  <c r="A27" i="1"/>
  <c r="A28" i="1"/>
  <c r="A29" i="1"/>
  <c r="A30" i="1"/>
  <c r="F22" i="1"/>
  <c r="F23" i="1"/>
  <c r="F24" i="1"/>
  <c r="F25" i="1"/>
  <c r="F26" i="1"/>
  <c r="F27" i="1"/>
  <c r="F28" i="1"/>
  <c r="F29" i="1"/>
  <c r="F30" i="1"/>
  <c r="F13" i="1"/>
  <c r="A14" i="1"/>
  <c r="A13" i="1"/>
  <c r="F19" i="1"/>
  <c r="F20" i="1"/>
  <c r="F21" i="1"/>
  <c r="F7" i="1"/>
  <c r="F8" i="1"/>
  <c r="F9" i="1"/>
  <c r="F10" i="1"/>
  <c r="F11" i="1"/>
  <c r="F12" i="1"/>
  <c r="A7" i="1"/>
  <c r="A8" i="1"/>
  <c r="A9" i="1"/>
  <c r="A10" i="1"/>
  <c r="A11" i="1"/>
  <c r="A12" i="1"/>
  <c r="F6" i="1"/>
  <c r="A6" i="1"/>
</calcChain>
</file>

<file path=xl/sharedStrings.xml><?xml version="1.0" encoding="utf-8"?>
<sst xmlns="http://schemas.openxmlformats.org/spreadsheetml/2006/main" count="51" uniqueCount="35">
  <si>
    <t>Nikolich</t>
  </si>
  <si>
    <t>MEETING CALLED TO ORDER</t>
  </si>
  <si>
    <t>Law</t>
  </si>
  <si>
    <t>V0</t>
  </si>
  <si>
    <t xml:space="preserve"> AGENDA  -  IEEE 802 LMSC EXECUTIVE COMMITTEE LEADERSHIP CONFERENCE</t>
  </si>
  <si>
    <t>Break for Day</t>
  </si>
  <si>
    <t xml:space="preserve">Radio regulatory (RR) process plan - discuss results of ad hoc </t>
  </si>
  <si>
    <t>Thaler</t>
  </si>
  <si>
    <t>Discussion of the impact of updated patent policy on IEEE 802</t>
  </si>
  <si>
    <t xml:space="preserve">Attendance requirements for obtaining membership </t>
  </si>
  <si>
    <t>Stephens</t>
  </si>
  <si>
    <t xml:space="preserve">5G and IMT-2020: What it is, its relevance, and ways to participate </t>
  </si>
  <si>
    <t>Stephens / Marks</t>
  </si>
  <si>
    <t>Gilb</t>
  </si>
  <si>
    <t xml:space="preserve">Can a Study Group develop more than one PAR? </t>
  </si>
  <si>
    <t>Thompson</t>
  </si>
  <si>
    <t>Marks</t>
  </si>
  <si>
    <t xml:space="preserve">IEEE 802 plans for IMT-2020 </t>
  </si>
  <si>
    <t xml:space="preserve">Review / approve agenda, administration items </t>
  </si>
  <si>
    <t>MEETING RECONVENED</t>
  </si>
  <si>
    <t>Final clarification of the indemnification policy</t>
  </si>
  <si>
    <t xml:space="preserve">A single sentence tag line for 802 projects, press releases, and similar </t>
  </si>
  <si>
    <t>Break</t>
  </si>
  <si>
    <t xml:space="preserve">Discussions on the development of YANG models </t>
  </si>
  <si>
    <t>Lunch</t>
  </si>
  <si>
    <t xml:space="preserve">Clarification on 'affiliated block’ text </t>
  </si>
  <si>
    <t>ADJOURN</t>
  </si>
  <si>
    <t xml:space="preserve">**802 EC Executive Session**    Get program </t>
  </si>
  <si>
    <t>Meeting Notes</t>
  </si>
  <si>
    <t>Action Items</t>
  </si>
  <si>
    <t>Special Orders</t>
  </si>
  <si>
    <t>Friday 1:00PM-5:00PM ET, 22 Jan 2016</t>
  </si>
  <si>
    <t>End of Day Wrap up</t>
  </si>
  <si>
    <t>Saturday 8:00AM-5:00PM ET, 23 Jan 2016</t>
  </si>
  <si>
    <t xml:space="preserve">Draft distribution and USPTO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</si>
</sst>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5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164" fontId="1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Font="1" applyAlignment="1">
      <alignment vertical="top" wrapText="1"/>
    </xf>
    <xf numFmtId="164" fontId="1" fillId="0" borderId="1" xfId="0" applyNumberFormat="1" applyFont="1" applyFill="1" applyBorder="1" applyAlignment="1" applyProtection="1">
      <alignment vertical="top" wrapText="1"/>
    </xf>
    <xf numFmtId="2" fontId="5" fillId="0" borderId="2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1" fontId="5" fillId="0" borderId="2" xfId="0" applyNumberFormat="1" applyFont="1" applyFill="1" applyBorder="1" applyAlignment="1" applyProtection="1">
      <alignment horizontal="center" vertical="top" wrapText="1"/>
    </xf>
    <xf numFmtId="0" fontId="4" fillId="0" borderId="0" xfId="0" applyFont="1"/>
    <xf numFmtId="0" fontId="4" fillId="0" borderId="2" xfId="0" applyFont="1" applyBorder="1" applyAlignment="1">
      <alignment vertical="top" wrapText="1"/>
    </xf>
    <xf numFmtId="0" fontId="4" fillId="0" borderId="2" xfId="0" applyFont="1" applyBorder="1"/>
    <xf numFmtId="1" fontId="5" fillId="3" borderId="2" xfId="0" applyNumberFormat="1" applyFont="1" applyFill="1" applyBorder="1" applyAlignment="1" applyProtection="1">
      <alignment horizontal="center" vertical="top" wrapText="1"/>
    </xf>
    <xf numFmtId="2" fontId="6" fillId="0" borderId="2" xfId="0" applyNumberFormat="1" applyFont="1" applyFill="1" applyBorder="1" applyAlignment="1" applyProtection="1">
      <alignment horizontal="left" wrapText="1"/>
    </xf>
    <xf numFmtId="0" fontId="4" fillId="0" borderId="2" xfId="0" applyFont="1" applyBorder="1" applyAlignment="1"/>
    <xf numFmtId="2" fontId="5" fillId="0" borderId="2" xfId="0" applyNumberFormat="1" applyFont="1" applyFill="1" applyBorder="1" applyAlignment="1" applyProtection="1">
      <alignment horizontal="left" wrapText="1"/>
    </xf>
    <xf numFmtId="1" fontId="5" fillId="3" borderId="2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wrapText="1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6" fillId="3" borderId="0" xfId="0" applyNumberFormat="1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164" fontId="1" fillId="0" borderId="6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/>
    <xf numFmtId="0" fontId="4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65" fontId="5" fillId="0" borderId="2" xfId="0" applyNumberFormat="1" applyFont="1" applyFill="1" applyBorder="1" applyAlignment="1" applyProtection="1">
      <alignment horizontal="center" vertical="top" wrapText="1"/>
    </xf>
    <xf numFmtId="165" fontId="5" fillId="3" borderId="0" xfId="0" applyNumberFormat="1" applyFont="1" applyFill="1" applyBorder="1" applyAlignment="1" applyProtection="1">
      <alignment horizontal="center" vertical="top" wrapText="1"/>
    </xf>
    <xf numFmtId="164" fontId="1" fillId="4" borderId="2" xfId="0" applyNumberFormat="1" applyFont="1" applyFill="1" applyBorder="1" applyAlignment="1" applyProtection="1">
      <alignment vertical="top" wrapText="1"/>
    </xf>
    <xf numFmtId="164" fontId="2" fillId="4" borderId="2" xfId="0" applyNumberFormat="1" applyFont="1" applyFill="1" applyBorder="1" applyAlignment="1" applyProtection="1">
      <alignment horizontal="left" vertical="top" wrapText="1"/>
    </xf>
    <xf numFmtId="164" fontId="3" fillId="4" borderId="2" xfId="0" applyNumberFormat="1" applyFont="1" applyFill="1" applyBorder="1" applyAlignment="1" applyProtection="1">
      <alignment horizontal="left" vertical="top" wrapText="1"/>
    </xf>
    <xf numFmtId="1" fontId="1" fillId="4" borderId="2" xfId="0" applyNumberFormat="1" applyFont="1" applyFill="1" applyBorder="1" applyAlignment="1" applyProtection="1">
      <alignment horizontal="center" vertical="top" wrapText="1"/>
    </xf>
    <xf numFmtId="165" fontId="1" fillId="4" borderId="2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2" fontId="12" fillId="2" borderId="2" xfId="0" applyNumberFormat="1" applyFont="1" applyFill="1" applyBorder="1" applyAlignment="1" applyProtection="1">
      <alignment horizontal="left" wrapText="1"/>
    </xf>
    <xf numFmtId="0" fontId="12" fillId="2" borderId="2" xfId="0" applyFont="1" applyFill="1" applyBorder="1" applyAlignment="1">
      <alignment vertical="top" wrapText="1"/>
    </xf>
    <xf numFmtId="0" fontId="12" fillId="2" borderId="0" xfId="0" applyFont="1" applyFill="1"/>
    <xf numFmtId="1" fontId="12" fillId="2" borderId="2" xfId="0" applyNumberFormat="1" applyFont="1" applyFill="1" applyBorder="1" applyAlignment="1" applyProtection="1">
      <alignment horizontal="center" vertical="top" wrapText="1"/>
    </xf>
    <xf numFmtId="165" fontId="12" fillId="2" borderId="2" xfId="0" applyNumberFormat="1" applyFont="1" applyFill="1" applyBorder="1" applyAlignment="1" applyProtection="1">
      <alignment horizontal="center" vertical="top" wrapText="1"/>
    </xf>
    <xf numFmtId="164" fontId="13" fillId="2" borderId="1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 wrapText="1"/>
    </xf>
    <xf numFmtId="164" fontId="10" fillId="2" borderId="1" xfId="0" applyNumberFormat="1" applyFont="1" applyFill="1" applyBorder="1" applyAlignment="1" applyProtection="1">
      <alignment horizontal="left" vertical="top" wrapText="1"/>
    </xf>
    <xf numFmtId="1" fontId="14" fillId="2" borderId="1" xfId="0" applyNumberFormat="1" applyFont="1" applyFill="1" applyBorder="1" applyAlignment="1" applyProtection="1">
      <alignment horizontal="center" vertical="top" wrapText="1"/>
    </xf>
    <xf numFmtId="164" fontId="14" fillId="2" borderId="1" xfId="0" applyNumberFormat="1" applyFont="1" applyFill="1" applyBorder="1" applyAlignment="1" applyProtection="1">
      <alignment horizontal="right" vertical="top" wrapText="1"/>
    </xf>
    <xf numFmtId="2" fontId="6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1" fontId="5" fillId="3" borderId="4" xfId="0" applyNumberFormat="1" applyFont="1" applyFill="1" applyBorder="1" applyAlignment="1" applyProtection="1">
      <alignment horizontal="center" wrapText="1"/>
    </xf>
    <xf numFmtId="0" fontId="9" fillId="3" borderId="0" xfId="0" applyFont="1" applyFill="1" applyAlignment="1">
      <alignment vertical="top" wrapText="1"/>
    </xf>
    <xf numFmtId="2" fontId="12" fillId="2" borderId="4" xfId="0" applyNumberFormat="1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>
      <alignment vertical="top" wrapText="1"/>
    </xf>
    <xf numFmtId="1" fontId="12" fillId="2" borderId="4" xfId="0" applyNumberFormat="1" applyFont="1" applyFill="1" applyBorder="1" applyAlignment="1" applyProtection="1">
      <alignment horizontal="center" vertical="top" wrapText="1"/>
    </xf>
    <xf numFmtId="165" fontId="12" fillId="2" borderId="4" xfId="0" applyNumberFormat="1" applyFont="1" applyFill="1" applyBorder="1" applyAlignment="1" applyProtection="1">
      <alignment horizontal="center"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2" fontId="7" fillId="0" borderId="4" xfId="0" applyNumberFormat="1" applyFont="1" applyFill="1" applyBorder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top" wrapText="1"/>
    </xf>
    <xf numFmtId="0" fontId="7" fillId="0" borderId="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topLeftCell="A5" zoomScale="150" zoomScaleNormal="150" workbookViewId="0">
      <selection activeCell="C27" sqref="C27"/>
    </sheetView>
  </sheetViews>
  <sheetFormatPr defaultColWidth="8.81640625" defaultRowHeight="12" x14ac:dyDescent="0.35"/>
  <cols>
    <col min="1" max="1" width="6.6328125" style="6" customWidth="1"/>
    <col min="2" max="2" width="4.36328125" style="6" customWidth="1"/>
    <col min="3" max="3" width="56" style="6" customWidth="1"/>
    <col min="4" max="4" width="13.26953125" style="41" customWidth="1"/>
    <col min="5" max="5" width="4.453125" style="42" customWidth="1"/>
    <col min="6" max="6" width="10.26953125" style="42" customWidth="1"/>
    <col min="7" max="7" width="28.54296875" style="6" customWidth="1"/>
    <col min="8" max="8" width="26.1796875" style="6" customWidth="1"/>
    <col min="9" max="16384" width="8.81640625" style="6"/>
  </cols>
  <sheetData>
    <row r="1" spans="1:8" ht="23" x14ac:dyDescent="0.35">
      <c r="A1" s="1" t="s">
        <v>3</v>
      </c>
      <c r="B1" s="2"/>
      <c r="C1" s="3" t="s">
        <v>4</v>
      </c>
      <c r="D1" s="4"/>
      <c r="E1" s="5"/>
      <c r="F1" s="3"/>
    </row>
    <row r="2" spans="1:8" x14ac:dyDescent="0.35">
      <c r="A2" s="7"/>
      <c r="B2" s="2"/>
      <c r="C2" s="3" t="s">
        <v>31</v>
      </c>
      <c r="D2" s="4"/>
      <c r="E2" s="5"/>
      <c r="F2" s="3"/>
    </row>
    <row r="3" spans="1:8" x14ac:dyDescent="0.35">
      <c r="A3" s="7"/>
      <c r="B3" s="2"/>
      <c r="C3" s="3"/>
      <c r="D3" s="4"/>
      <c r="E3" s="5"/>
      <c r="F3" s="3"/>
    </row>
    <row r="4" spans="1:8" ht="16" x14ac:dyDescent="0.35">
      <c r="A4" s="57"/>
      <c r="B4" s="58"/>
      <c r="C4" s="58" t="s">
        <v>30</v>
      </c>
      <c r="D4" s="59"/>
      <c r="E4" s="60"/>
      <c r="F4" s="61"/>
    </row>
    <row r="5" spans="1:8" s="51" customFormat="1" x14ac:dyDescent="0.35">
      <c r="A5" s="45"/>
      <c r="B5" s="46"/>
      <c r="C5" s="45"/>
      <c r="D5" s="47"/>
      <c r="E5" s="48"/>
      <c r="F5" s="49"/>
      <c r="G5" s="50" t="s">
        <v>28</v>
      </c>
      <c r="H5" s="50" t="s">
        <v>29</v>
      </c>
    </row>
    <row r="6" spans="1:8" x14ac:dyDescent="0.35">
      <c r="A6" s="8">
        <f>1</f>
        <v>1</v>
      </c>
      <c r="B6" s="9"/>
      <c r="C6" s="8" t="s">
        <v>1</v>
      </c>
      <c r="D6" s="8" t="s">
        <v>0</v>
      </c>
      <c r="E6" s="10">
        <v>0</v>
      </c>
      <c r="F6" s="43">
        <f>TIME(13,0,0)</f>
        <v>0.54166666666666663</v>
      </c>
    </row>
    <row r="7" spans="1:8" x14ac:dyDescent="0.3">
      <c r="A7" s="8">
        <f t="shared" ref="A7:A9" si="0">A6+1</f>
        <v>2</v>
      </c>
      <c r="B7" s="9"/>
      <c r="C7" s="11" t="s">
        <v>18</v>
      </c>
      <c r="D7" s="12" t="s">
        <v>0</v>
      </c>
      <c r="E7" s="10">
        <v>15</v>
      </c>
      <c r="F7" s="43">
        <f t="shared" ref="F7:F13" si="1">F6+TIME(0,E6,0)</f>
        <v>0.54166666666666663</v>
      </c>
    </row>
    <row r="8" spans="1:8" x14ac:dyDescent="0.3">
      <c r="A8" s="8">
        <f t="shared" si="0"/>
        <v>3</v>
      </c>
      <c r="B8" s="9"/>
      <c r="C8" s="13" t="s">
        <v>6</v>
      </c>
      <c r="D8" s="8" t="s">
        <v>7</v>
      </c>
      <c r="E8" s="10">
        <v>45</v>
      </c>
      <c r="F8" s="43">
        <f t="shared" si="1"/>
        <v>0.55208333333333326</v>
      </c>
    </row>
    <row r="9" spans="1:8" x14ac:dyDescent="0.3">
      <c r="A9" s="8">
        <f t="shared" si="0"/>
        <v>4</v>
      </c>
      <c r="B9" s="9"/>
      <c r="C9" s="13" t="s">
        <v>8</v>
      </c>
      <c r="D9" s="8" t="s">
        <v>0</v>
      </c>
      <c r="E9" s="14">
        <v>30</v>
      </c>
      <c r="F9" s="43">
        <f t="shared" si="1"/>
        <v>0.58333333333333326</v>
      </c>
    </row>
    <row r="10" spans="1:8" x14ac:dyDescent="0.3">
      <c r="A10" s="8">
        <f>A9+1</f>
        <v>5</v>
      </c>
      <c r="B10" s="9"/>
      <c r="C10" s="13" t="s">
        <v>9</v>
      </c>
      <c r="D10" s="8" t="s">
        <v>10</v>
      </c>
      <c r="E10" s="10">
        <v>30</v>
      </c>
      <c r="F10" s="43">
        <f t="shared" si="1"/>
        <v>0.60416666666666663</v>
      </c>
    </row>
    <row r="11" spans="1:8" x14ac:dyDescent="0.3">
      <c r="A11" s="8">
        <f t="shared" ref="A11:A14" si="2">A10+1</f>
        <v>6</v>
      </c>
      <c r="B11" s="9"/>
      <c r="C11" s="13" t="s">
        <v>22</v>
      </c>
      <c r="D11" s="8"/>
      <c r="E11" s="10">
        <v>15</v>
      </c>
      <c r="F11" s="43">
        <f t="shared" si="1"/>
        <v>0.625</v>
      </c>
    </row>
    <row r="12" spans="1:8" s="19" customFormat="1" x14ac:dyDescent="0.3">
      <c r="A12" s="8">
        <f t="shared" si="2"/>
        <v>7</v>
      </c>
      <c r="B12" s="15"/>
      <c r="C12" s="16" t="s">
        <v>11</v>
      </c>
      <c r="D12" s="17" t="s">
        <v>12</v>
      </c>
      <c r="E12" s="18">
        <v>90</v>
      </c>
      <c r="F12" s="43">
        <f t="shared" si="1"/>
        <v>0.63541666666666663</v>
      </c>
    </row>
    <row r="13" spans="1:8" s="19" customFormat="1" x14ac:dyDescent="0.3">
      <c r="A13" s="8">
        <f t="shared" si="2"/>
        <v>8</v>
      </c>
      <c r="B13" s="62"/>
      <c r="C13" s="63" t="s">
        <v>32</v>
      </c>
      <c r="D13" s="71" t="s">
        <v>0</v>
      </c>
      <c r="E13" s="64">
        <v>15</v>
      </c>
      <c r="F13" s="43">
        <f t="shared" si="1"/>
        <v>0.69791666666666663</v>
      </c>
    </row>
    <row r="14" spans="1:8" s="65" customFormat="1" x14ac:dyDescent="0.35">
      <c r="A14" s="70">
        <f t="shared" si="2"/>
        <v>9</v>
      </c>
      <c r="B14" s="66"/>
      <c r="C14" s="67" t="s">
        <v>5</v>
      </c>
      <c r="D14" s="66"/>
      <c r="E14" s="68"/>
      <c r="F14" s="69">
        <v>0.70833333333333337</v>
      </c>
    </row>
    <row r="15" spans="1:8" s="24" customFormat="1" ht="9.5" customHeight="1" x14ac:dyDescent="0.35">
      <c r="A15" s="20"/>
      <c r="B15" s="21"/>
      <c r="C15" s="22"/>
      <c r="D15" s="20"/>
      <c r="E15" s="23"/>
      <c r="F15" s="44"/>
    </row>
    <row r="16" spans="1:8" ht="5.5" customHeight="1" x14ac:dyDescent="0.35">
      <c r="A16" s="25"/>
      <c r="B16" s="25"/>
      <c r="C16" s="25"/>
      <c r="D16" s="25"/>
      <c r="E16" s="26"/>
      <c r="F16" s="30"/>
    </row>
    <row r="17" spans="1:8" x14ac:dyDescent="0.35">
      <c r="A17" s="27"/>
      <c r="B17" s="27"/>
      <c r="C17" s="28" t="s">
        <v>33</v>
      </c>
      <c r="D17" s="29"/>
      <c r="E17" s="30"/>
      <c r="F17" s="30"/>
    </row>
    <row r="18" spans="1:8" s="51" customFormat="1" x14ac:dyDescent="0.35">
      <c r="A18" s="45"/>
      <c r="B18" s="46"/>
      <c r="C18" s="45"/>
      <c r="D18" s="47"/>
      <c r="E18" s="48"/>
      <c r="F18" s="49"/>
      <c r="G18" s="50" t="s">
        <v>28</v>
      </c>
      <c r="H18" s="50" t="s">
        <v>29</v>
      </c>
    </row>
    <row r="19" spans="1:8" x14ac:dyDescent="0.25">
      <c r="A19" s="17">
        <v>10</v>
      </c>
      <c r="B19" s="31"/>
      <c r="C19" s="8" t="s">
        <v>19</v>
      </c>
      <c r="D19" s="8" t="s">
        <v>2</v>
      </c>
      <c r="E19" s="10">
        <v>0</v>
      </c>
      <c r="F19" s="43">
        <f>TIME(9,0,0)</f>
        <v>0.375</v>
      </c>
    </row>
    <row r="20" spans="1:8" x14ac:dyDescent="0.25">
      <c r="A20" s="17">
        <f t="shared" ref="A20:A33" si="3">A19+1</f>
        <v>11</v>
      </c>
      <c r="B20" s="31"/>
      <c r="C20" s="32" t="s">
        <v>18</v>
      </c>
      <c r="D20" s="31" t="s">
        <v>2</v>
      </c>
      <c r="E20" s="10">
        <v>15</v>
      </c>
      <c r="F20" s="43">
        <f>F19+TIME(0,E19,0)</f>
        <v>0.375</v>
      </c>
    </row>
    <row r="21" spans="1:8" x14ac:dyDescent="0.25">
      <c r="A21" s="52">
        <f t="shared" si="3"/>
        <v>12</v>
      </c>
      <c r="B21" s="53"/>
      <c r="C21" s="54" t="s">
        <v>20</v>
      </c>
      <c r="D21" s="53" t="s">
        <v>0</v>
      </c>
      <c r="E21" s="55">
        <v>60</v>
      </c>
      <c r="F21" s="56">
        <f>F20+TIME(0,E20,0)</f>
        <v>0.38541666666666669</v>
      </c>
    </row>
    <row r="22" spans="1:8" ht="11.5" customHeight="1" x14ac:dyDescent="0.35">
      <c r="A22" s="8">
        <f t="shared" si="3"/>
        <v>13</v>
      </c>
      <c r="B22" s="31"/>
      <c r="C22" s="31" t="s">
        <v>21</v>
      </c>
      <c r="D22" s="31" t="s">
        <v>13</v>
      </c>
      <c r="E22" s="33">
        <v>15</v>
      </c>
      <c r="F22" s="43">
        <f t="shared" ref="F22:F32" si="4">F21+TIME(0,E21,0)</f>
        <v>0.42708333333333337</v>
      </c>
    </row>
    <row r="23" spans="1:8" x14ac:dyDescent="0.25">
      <c r="A23" s="17">
        <f t="shared" si="3"/>
        <v>14</v>
      </c>
      <c r="B23" s="31"/>
      <c r="C23" s="31" t="s">
        <v>22</v>
      </c>
      <c r="D23" s="31"/>
      <c r="E23" s="33">
        <v>15</v>
      </c>
      <c r="F23" s="43">
        <f t="shared" si="4"/>
        <v>0.43750000000000006</v>
      </c>
    </row>
    <row r="24" spans="1:8" x14ac:dyDescent="0.25">
      <c r="A24" s="17">
        <f t="shared" si="3"/>
        <v>15</v>
      </c>
      <c r="B24" s="31"/>
      <c r="C24" s="34" t="s">
        <v>23</v>
      </c>
      <c r="D24" s="31" t="s">
        <v>2</v>
      </c>
      <c r="E24" s="33">
        <v>30</v>
      </c>
      <c r="F24" s="43">
        <f t="shared" si="4"/>
        <v>0.44791666666666674</v>
      </c>
    </row>
    <row r="25" spans="1:8" x14ac:dyDescent="0.25">
      <c r="A25" s="17">
        <f t="shared" si="3"/>
        <v>16</v>
      </c>
      <c r="B25" s="31"/>
      <c r="C25" s="34" t="s">
        <v>14</v>
      </c>
      <c r="D25" s="31" t="s">
        <v>2</v>
      </c>
      <c r="E25" s="33">
        <v>45</v>
      </c>
      <c r="F25" s="43">
        <f t="shared" si="4"/>
        <v>0.46875000000000006</v>
      </c>
    </row>
    <row r="26" spans="1:8" x14ac:dyDescent="0.25">
      <c r="A26" s="17">
        <f t="shared" si="3"/>
        <v>17</v>
      </c>
      <c r="B26" s="31"/>
      <c r="C26" s="34" t="s">
        <v>24</v>
      </c>
      <c r="D26" s="31"/>
      <c r="E26" s="33">
        <v>60</v>
      </c>
      <c r="F26" s="43">
        <f t="shared" si="4"/>
        <v>0.5</v>
      </c>
    </row>
    <row r="27" spans="1:8" x14ac:dyDescent="0.25">
      <c r="A27" s="17">
        <f t="shared" si="3"/>
        <v>18</v>
      </c>
      <c r="B27" s="31"/>
      <c r="C27" s="32" t="s">
        <v>25</v>
      </c>
      <c r="D27" s="31" t="s">
        <v>15</v>
      </c>
      <c r="E27" s="33">
        <v>60</v>
      </c>
      <c r="F27" s="43">
        <f t="shared" si="4"/>
        <v>0.54166666666666663</v>
      </c>
    </row>
    <row r="28" spans="1:8" x14ac:dyDescent="0.25">
      <c r="A28" s="17">
        <f t="shared" si="3"/>
        <v>19</v>
      </c>
      <c r="B28" s="31"/>
      <c r="C28" s="31" t="s">
        <v>17</v>
      </c>
      <c r="D28" s="31" t="s">
        <v>12</v>
      </c>
      <c r="E28" s="33">
        <v>60</v>
      </c>
      <c r="F28" s="43">
        <f t="shared" si="4"/>
        <v>0.58333333333333326</v>
      </c>
    </row>
    <row r="29" spans="1:8" x14ac:dyDescent="0.25">
      <c r="A29" s="17">
        <f t="shared" si="3"/>
        <v>20</v>
      </c>
      <c r="B29" s="31"/>
      <c r="C29" s="31" t="s">
        <v>22</v>
      </c>
      <c r="D29" s="31"/>
      <c r="E29" s="33">
        <v>15</v>
      </c>
      <c r="F29" s="43">
        <f t="shared" si="4"/>
        <v>0.62499999999999989</v>
      </c>
    </row>
    <row r="30" spans="1:8" x14ac:dyDescent="0.25">
      <c r="A30" s="17">
        <f t="shared" si="3"/>
        <v>21</v>
      </c>
      <c r="B30" s="31"/>
      <c r="C30" s="31" t="s">
        <v>34</v>
      </c>
      <c r="D30" s="31" t="s">
        <v>15</v>
      </c>
      <c r="E30" s="33">
        <v>30</v>
      </c>
      <c r="F30" s="43">
        <f t="shared" si="4"/>
        <v>0.63541666666666652</v>
      </c>
    </row>
    <row r="31" spans="1:8" x14ac:dyDescent="0.25">
      <c r="A31" s="17">
        <f t="shared" si="3"/>
        <v>22</v>
      </c>
      <c r="B31" s="31"/>
      <c r="C31" s="73" t="s">
        <v>32</v>
      </c>
      <c r="D31" s="71" t="s">
        <v>2</v>
      </c>
      <c r="E31" s="64">
        <v>15</v>
      </c>
      <c r="F31" s="43">
        <f t="shared" si="4"/>
        <v>0.65624999999999989</v>
      </c>
    </row>
    <row r="32" spans="1:8" x14ac:dyDescent="0.25">
      <c r="A32" s="17">
        <f t="shared" si="3"/>
        <v>23</v>
      </c>
      <c r="B32" s="31"/>
      <c r="C32" s="34" t="s">
        <v>27</v>
      </c>
      <c r="D32" s="31" t="s">
        <v>16</v>
      </c>
      <c r="E32" s="33">
        <v>60</v>
      </c>
      <c r="F32" s="43">
        <f t="shared" si="4"/>
        <v>0.66666666666666652</v>
      </c>
    </row>
    <row r="33" spans="1:6" s="24" customFormat="1" x14ac:dyDescent="0.35">
      <c r="A33" s="70">
        <f t="shared" si="3"/>
        <v>24</v>
      </c>
      <c r="B33" s="53"/>
      <c r="C33" s="53" t="s">
        <v>26</v>
      </c>
      <c r="D33" s="53"/>
      <c r="E33" s="72"/>
      <c r="F33" s="69">
        <v>0.70833333333333337</v>
      </c>
    </row>
    <row r="34" spans="1:6" x14ac:dyDescent="0.35">
      <c r="A34" s="35"/>
      <c r="B34" s="35"/>
      <c r="C34" s="35"/>
      <c r="D34" s="36"/>
      <c r="E34" s="37"/>
      <c r="F34" s="37"/>
    </row>
    <row r="35" spans="1:6" x14ac:dyDescent="0.35">
      <c r="A35" s="35"/>
      <c r="B35" s="35"/>
      <c r="C35" s="35"/>
      <c r="D35" s="36"/>
      <c r="E35" s="37"/>
      <c r="F35" s="37"/>
    </row>
    <row r="36" spans="1:6" x14ac:dyDescent="0.35">
      <c r="A36" s="35"/>
      <c r="B36" s="35"/>
      <c r="C36" s="35"/>
      <c r="D36" s="36"/>
      <c r="E36" s="37"/>
      <c r="F36" s="37"/>
    </row>
    <row r="37" spans="1:6" x14ac:dyDescent="0.35">
      <c r="A37" s="35"/>
      <c r="B37" s="35"/>
      <c r="C37" s="35"/>
      <c r="D37" s="36"/>
      <c r="E37" s="37"/>
      <c r="F37" s="37"/>
    </row>
    <row r="38" spans="1:6" x14ac:dyDescent="0.35">
      <c r="A38" s="35"/>
      <c r="B38" s="35"/>
      <c r="C38" s="35"/>
      <c r="D38" s="36"/>
      <c r="E38" s="37"/>
      <c r="F38" s="37"/>
    </row>
    <row r="39" spans="1:6" x14ac:dyDescent="0.35">
      <c r="A39" s="35"/>
      <c r="B39" s="35"/>
      <c r="C39" s="35"/>
      <c r="D39" s="36"/>
      <c r="E39" s="37"/>
      <c r="F39" s="37"/>
    </row>
    <row r="40" spans="1:6" x14ac:dyDescent="0.35">
      <c r="A40" s="35"/>
      <c r="B40" s="35"/>
      <c r="C40" s="35"/>
      <c r="D40" s="36"/>
      <c r="E40" s="37"/>
      <c r="F40" s="37"/>
    </row>
    <row r="41" spans="1:6" x14ac:dyDescent="0.35">
      <c r="A41" s="35"/>
      <c r="B41" s="35"/>
      <c r="C41" s="35"/>
      <c r="D41" s="36"/>
      <c r="E41" s="37"/>
      <c r="F41" s="37"/>
    </row>
    <row r="42" spans="1:6" x14ac:dyDescent="0.35">
      <c r="A42" s="35"/>
      <c r="B42" s="35"/>
      <c r="C42" s="35"/>
      <c r="D42" s="36"/>
      <c r="E42" s="37"/>
      <c r="F42" s="37"/>
    </row>
    <row r="43" spans="1:6" x14ac:dyDescent="0.35">
      <c r="A43" s="35"/>
      <c r="B43" s="35"/>
      <c r="C43" s="35"/>
      <c r="D43" s="36"/>
      <c r="E43" s="37"/>
      <c r="F43" s="37"/>
    </row>
    <row r="44" spans="1:6" x14ac:dyDescent="0.35">
      <c r="A44" s="35"/>
      <c r="B44" s="35"/>
      <c r="C44" s="35"/>
      <c r="D44" s="36"/>
      <c r="E44" s="37"/>
      <c r="F44" s="37"/>
    </row>
    <row r="45" spans="1:6" x14ac:dyDescent="0.35">
      <c r="A45" s="35"/>
      <c r="B45" s="35"/>
      <c r="C45" s="35"/>
      <c r="D45" s="36"/>
      <c r="E45" s="37"/>
      <c r="F45" s="37"/>
    </row>
    <row r="46" spans="1:6" x14ac:dyDescent="0.35">
      <c r="A46" s="35"/>
      <c r="B46" s="35"/>
      <c r="C46" s="35"/>
      <c r="D46" s="36"/>
      <c r="E46" s="37"/>
      <c r="F46" s="37"/>
    </row>
    <row r="47" spans="1:6" x14ac:dyDescent="0.35">
      <c r="A47" s="35"/>
      <c r="B47" s="35"/>
      <c r="C47" s="35"/>
      <c r="D47" s="36"/>
      <c r="E47" s="37"/>
      <c r="F47" s="37"/>
    </row>
    <row r="48" spans="1:6" x14ac:dyDescent="0.35">
      <c r="A48" s="35"/>
      <c r="B48" s="35"/>
      <c r="C48" s="35"/>
      <c r="D48" s="36"/>
      <c r="E48" s="37"/>
      <c r="F48" s="37"/>
    </row>
    <row r="49" spans="1:6" x14ac:dyDescent="0.35">
      <c r="A49" s="35"/>
      <c r="B49" s="35"/>
      <c r="C49" s="35"/>
      <c r="D49" s="36"/>
      <c r="E49" s="37"/>
      <c r="F49" s="37"/>
    </row>
    <row r="50" spans="1:6" x14ac:dyDescent="0.35">
      <c r="A50" s="35"/>
      <c r="B50" s="35"/>
      <c r="C50" s="35"/>
      <c r="D50" s="36"/>
      <c r="E50" s="37"/>
      <c r="F50" s="37"/>
    </row>
    <row r="51" spans="1:6" x14ac:dyDescent="0.35">
      <c r="A51" s="35"/>
      <c r="B51" s="35"/>
      <c r="C51" s="35"/>
      <c r="D51" s="36"/>
      <c r="E51" s="37"/>
      <c r="F51" s="37"/>
    </row>
    <row r="52" spans="1:6" x14ac:dyDescent="0.35">
      <c r="A52" s="35"/>
      <c r="B52" s="35"/>
      <c r="C52" s="35"/>
      <c r="D52" s="36"/>
      <c r="E52" s="37"/>
      <c r="F52" s="37"/>
    </row>
    <row r="53" spans="1:6" x14ac:dyDescent="0.35">
      <c r="A53" s="35"/>
      <c r="B53" s="35"/>
      <c r="C53" s="35"/>
      <c r="D53" s="36"/>
      <c r="E53" s="37"/>
      <c r="F53" s="37"/>
    </row>
    <row r="54" spans="1:6" x14ac:dyDescent="0.35">
      <c r="A54" s="35"/>
      <c r="B54" s="35"/>
      <c r="C54" s="35"/>
      <c r="D54" s="36"/>
      <c r="E54" s="37"/>
      <c r="F54" s="37"/>
    </row>
    <row r="55" spans="1:6" x14ac:dyDescent="0.35">
      <c r="A55" s="35"/>
      <c r="B55" s="35"/>
      <c r="C55" s="35"/>
      <c r="D55" s="36"/>
      <c r="E55" s="37"/>
      <c r="F55" s="37"/>
    </row>
    <row r="56" spans="1:6" x14ac:dyDescent="0.35">
      <c r="A56" s="35"/>
      <c r="B56" s="35"/>
      <c r="C56" s="35"/>
      <c r="D56" s="36"/>
      <c r="E56" s="37"/>
      <c r="F56" s="37"/>
    </row>
    <row r="57" spans="1:6" x14ac:dyDescent="0.35">
      <c r="A57" s="35"/>
      <c r="B57" s="35"/>
      <c r="C57" s="35"/>
      <c r="D57" s="36"/>
      <c r="E57" s="37"/>
      <c r="F57" s="37"/>
    </row>
    <row r="58" spans="1:6" x14ac:dyDescent="0.35">
      <c r="A58" s="35"/>
      <c r="B58" s="35"/>
      <c r="C58" s="35"/>
      <c r="D58" s="36"/>
      <c r="E58" s="37"/>
      <c r="F58" s="37"/>
    </row>
    <row r="59" spans="1:6" x14ac:dyDescent="0.35">
      <c r="A59" s="35"/>
      <c r="B59" s="35"/>
      <c r="C59" s="35"/>
      <c r="D59" s="36"/>
      <c r="E59" s="37"/>
      <c r="F59" s="37"/>
    </row>
    <row r="60" spans="1:6" x14ac:dyDescent="0.35">
      <c r="A60" s="35"/>
      <c r="B60" s="35"/>
      <c r="C60" s="35"/>
      <c r="D60" s="36"/>
      <c r="E60" s="37"/>
      <c r="F60" s="37"/>
    </row>
    <row r="61" spans="1:6" x14ac:dyDescent="0.35">
      <c r="A61" s="35"/>
      <c r="B61" s="35"/>
      <c r="C61" s="35"/>
      <c r="D61" s="36"/>
      <c r="E61" s="37"/>
      <c r="F61" s="37"/>
    </row>
    <row r="62" spans="1:6" x14ac:dyDescent="0.35">
      <c r="A62" s="35"/>
      <c r="B62" s="35"/>
      <c r="C62" s="35"/>
      <c r="D62" s="36"/>
      <c r="E62" s="37"/>
      <c r="F62" s="37"/>
    </row>
    <row r="63" spans="1:6" x14ac:dyDescent="0.35">
      <c r="A63" s="35"/>
      <c r="B63" s="35"/>
      <c r="C63" s="35"/>
      <c r="D63" s="36"/>
      <c r="E63" s="37"/>
      <c r="F63" s="37"/>
    </row>
    <row r="64" spans="1:6" x14ac:dyDescent="0.35">
      <c r="A64" s="35"/>
      <c r="B64" s="35"/>
      <c r="C64" s="35"/>
      <c r="D64" s="36"/>
      <c r="E64" s="37"/>
      <c r="F64" s="37"/>
    </row>
    <row r="65" spans="1:6" x14ac:dyDescent="0.35">
      <c r="A65" s="35"/>
      <c r="B65" s="35"/>
      <c r="C65" s="35"/>
      <c r="D65" s="36"/>
      <c r="E65" s="37"/>
      <c r="F65" s="37"/>
    </row>
    <row r="66" spans="1:6" x14ac:dyDescent="0.35">
      <c r="A66" s="35"/>
      <c r="B66" s="35"/>
      <c r="C66" s="35"/>
      <c r="D66" s="36"/>
      <c r="E66" s="37"/>
      <c r="F66" s="37"/>
    </row>
    <row r="67" spans="1:6" x14ac:dyDescent="0.35">
      <c r="A67" s="35"/>
      <c r="B67" s="35"/>
      <c r="C67" s="35"/>
      <c r="D67" s="36"/>
      <c r="E67" s="37"/>
      <c r="F67" s="37"/>
    </row>
    <row r="68" spans="1:6" x14ac:dyDescent="0.35">
      <c r="A68" s="35"/>
      <c r="B68" s="35"/>
      <c r="C68" s="35"/>
      <c r="D68" s="36"/>
      <c r="E68" s="37"/>
      <c r="F68" s="37"/>
    </row>
    <row r="69" spans="1:6" x14ac:dyDescent="0.35">
      <c r="A69" s="35"/>
      <c r="B69" s="35"/>
      <c r="C69" s="35"/>
      <c r="D69" s="36"/>
      <c r="E69" s="37"/>
      <c r="F69" s="37"/>
    </row>
    <row r="70" spans="1:6" x14ac:dyDescent="0.35">
      <c r="A70" s="35"/>
      <c r="B70" s="35"/>
      <c r="C70" s="35"/>
      <c r="D70" s="36"/>
      <c r="E70" s="37"/>
      <c r="F70" s="37"/>
    </row>
    <row r="71" spans="1:6" x14ac:dyDescent="0.35">
      <c r="A71" s="35"/>
      <c r="B71" s="35"/>
      <c r="C71" s="35"/>
      <c r="D71" s="36"/>
      <c r="E71" s="37"/>
      <c r="F71" s="37"/>
    </row>
    <row r="72" spans="1:6" x14ac:dyDescent="0.35">
      <c r="A72" s="35"/>
      <c r="B72" s="35"/>
      <c r="C72" s="35"/>
      <c r="D72" s="36"/>
      <c r="E72" s="37"/>
      <c r="F72" s="37"/>
    </row>
    <row r="73" spans="1:6" x14ac:dyDescent="0.35">
      <c r="A73" s="35"/>
      <c r="B73" s="35"/>
      <c r="C73" s="35"/>
      <c r="D73" s="36"/>
      <c r="E73" s="37"/>
      <c r="F73" s="37"/>
    </row>
    <row r="74" spans="1:6" x14ac:dyDescent="0.35">
      <c r="A74" s="35"/>
      <c r="B74" s="35"/>
      <c r="C74" s="35"/>
      <c r="D74" s="36"/>
      <c r="E74" s="37"/>
      <c r="F74" s="37"/>
    </row>
    <row r="75" spans="1:6" x14ac:dyDescent="0.35">
      <c r="A75" s="35"/>
      <c r="B75" s="35"/>
      <c r="C75" s="35"/>
      <c r="D75" s="36"/>
      <c r="E75" s="37"/>
      <c r="F75" s="37"/>
    </row>
    <row r="76" spans="1:6" x14ac:dyDescent="0.35">
      <c r="A76" s="35"/>
      <c r="B76" s="35"/>
      <c r="C76" s="35"/>
      <c r="D76" s="36"/>
      <c r="E76" s="37"/>
      <c r="F76" s="37"/>
    </row>
    <row r="77" spans="1:6" x14ac:dyDescent="0.35">
      <c r="A77" s="35"/>
      <c r="B77" s="35"/>
      <c r="C77" s="35"/>
      <c r="D77" s="36"/>
      <c r="E77" s="37"/>
      <c r="F77" s="37"/>
    </row>
    <row r="78" spans="1:6" x14ac:dyDescent="0.35">
      <c r="A78" s="35"/>
      <c r="B78" s="35"/>
      <c r="C78" s="35"/>
      <c r="D78" s="36"/>
      <c r="E78" s="37"/>
      <c r="F78" s="37"/>
    </row>
    <row r="79" spans="1:6" x14ac:dyDescent="0.35">
      <c r="A79" s="35"/>
      <c r="B79" s="35"/>
      <c r="C79" s="35"/>
      <c r="D79" s="36"/>
      <c r="E79" s="37"/>
      <c r="F79" s="37"/>
    </row>
    <row r="80" spans="1:6" x14ac:dyDescent="0.35">
      <c r="A80" s="35"/>
      <c r="B80" s="35"/>
      <c r="C80" s="35"/>
      <c r="D80" s="36"/>
      <c r="E80" s="37"/>
      <c r="F80" s="37"/>
    </row>
    <row r="81" spans="1:6" x14ac:dyDescent="0.35">
      <c r="A81" s="35"/>
      <c r="B81" s="35"/>
      <c r="C81" s="35"/>
      <c r="D81" s="36"/>
      <c r="E81" s="37"/>
      <c r="F81" s="37"/>
    </row>
    <row r="82" spans="1:6" x14ac:dyDescent="0.35">
      <c r="A82" s="35"/>
      <c r="B82" s="35"/>
      <c r="C82" s="35"/>
      <c r="D82" s="36"/>
      <c r="E82" s="37"/>
      <c r="F82" s="37"/>
    </row>
    <row r="83" spans="1:6" x14ac:dyDescent="0.35">
      <c r="A83" s="35"/>
      <c r="B83" s="35"/>
      <c r="C83" s="35"/>
      <c r="D83" s="36"/>
      <c r="E83" s="37"/>
      <c r="F83" s="37"/>
    </row>
    <row r="84" spans="1:6" x14ac:dyDescent="0.35">
      <c r="A84" s="35"/>
      <c r="B84" s="35"/>
      <c r="C84" s="35"/>
      <c r="D84" s="36"/>
      <c r="E84" s="37"/>
      <c r="F84" s="37"/>
    </row>
    <row r="85" spans="1:6" x14ac:dyDescent="0.35">
      <c r="A85" s="35"/>
      <c r="B85" s="35"/>
      <c r="C85" s="35"/>
      <c r="D85" s="36"/>
      <c r="E85" s="37"/>
      <c r="F85" s="37"/>
    </row>
    <row r="86" spans="1:6" x14ac:dyDescent="0.35">
      <c r="A86" s="35"/>
      <c r="B86" s="35"/>
      <c r="C86" s="35"/>
      <c r="D86" s="36"/>
      <c r="E86" s="37"/>
      <c r="F86" s="37"/>
    </row>
    <row r="87" spans="1:6" x14ac:dyDescent="0.35">
      <c r="A87" s="38"/>
      <c r="B87" s="38"/>
      <c r="C87" s="38"/>
      <c r="D87" s="39"/>
      <c r="E87" s="40"/>
      <c r="F87" s="40"/>
    </row>
  </sheetData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 Oct Agenda</vt:lpstr>
      <vt:lpstr>'06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2016-01-08T20:21:03Z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