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790" windowHeight="8280"/>
  </bookViews>
  <sheets>
    <sheet name="07 Oct Agenda" sheetId="1" r:id="rId1"/>
    <sheet name="EC Roste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2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A8" i="1"/>
</calcChain>
</file>

<file path=xl/sharedStrings.xml><?xml version="1.0" encoding="utf-8"?>
<sst xmlns="http://schemas.openxmlformats.org/spreadsheetml/2006/main" count="115" uniqueCount="79">
  <si>
    <t>Rosdahl</t>
  </si>
  <si>
    <t>Nikolich</t>
  </si>
  <si>
    <t>Adjourn</t>
  </si>
  <si>
    <t>Hard Stop</t>
  </si>
  <si>
    <t>DRAFT AGENDA  -  IEEE 802 LMSC EXECUTIVE COMMITTEE INTERIM TELECON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</si>
  <si>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</si>
  <si>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</si>
  <si>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</si>
  <si>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</si>
  <si>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</si>
  <si>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</si>
  <si>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MI</t>
  </si>
  <si>
    <t>APPROVE OR MODIFY AGENDA</t>
  </si>
  <si>
    <t>II</t>
  </si>
  <si>
    <t>Announcements from the Chair</t>
  </si>
  <si>
    <t>D’Ambrosia</t>
  </si>
  <si>
    <t>DT</t>
  </si>
  <si>
    <t>Thaler</t>
  </si>
  <si>
    <t>Tuesday 1:00PM-3:00PM ET, 7 October 2014</t>
  </si>
  <si>
    <t>Review July Plenary EC action items and get status update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</si>
  <si>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</si>
  <si>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</si>
  <si>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</si>
  <si>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</si>
  <si>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</si>
  <si>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</si>
  <si>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</si>
  <si>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</si>
  <si>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</si>
  <si>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</si>
  <si>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</si>
  <si>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</si>
  <si>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$$$</t>
  </si>
  <si>
    <t>Clint Chaplin</t>
  </si>
  <si>
    <t>David Law</t>
  </si>
  <si>
    <t>Bob Heile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</si>
  <si>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</si>
  <si>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</si>
  <si>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</si>
  <si>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</si>
  <si>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</si>
  <si>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</si>
  <si>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</si>
  <si>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</si>
  <si>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</si>
  <si>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</si>
  <si>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</si>
  <si>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</si>
  <si>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07 Oct
Attendance</t>
  </si>
  <si>
    <t>Juan Carlos Zuniga</t>
  </si>
  <si>
    <t>Report on Status of Venue Contracts (Berlin - James; Macao - Jon)</t>
  </si>
  <si>
    <t>Rosdahl/Gilb</t>
  </si>
  <si>
    <t>Report on Professional Conference Organizer Contract Status</t>
  </si>
  <si>
    <t>Status of Future Venues in general</t>
  </si>
  <si>
    <t>DT/II</t>
  </si>
  <si>
    <t>Status of Atlanta Interim - 
Budget,  Registration starting point, and meeting room requirements</t>
  </si>
  <si>
    <t>Network Provider RFP Adhoc status</t>
  </si>
  <si>
    <t>Motion to approve Site visit to Berlin/Prague and another possible Europe Venue in Dec</t>
  </si>
  <si>
    <t>Motion to approve funding for electronic media distribution</t>
  </si>
  <si>
    <t>Report IEEE-SA meeting - Sept 30</t>
  </si>
  <si>
    <t>DI</t>
  </si>
  <si>
    <t>Mody/Das</t>
  </si>
  <si>
    <t>Status of San Antonio Plenary - Registration status/venue status etc.</t>
  </si>
  <si>
    <t>July 2017 contract status - Estrel Hotel, Berlin, Germany</t>
  </si>
  <si>
    <t>Gilb</t>
  </si>
  <si>
    <t>Update on LTE-U related 802 activities</t>
  </si>
  <si>
    <t>SA Internet Governance activities and 802 LMSC</t>
  </si>
  <si>
    <t>Stephens</t>
  </si>
  <si>
    <t>29 Sept IEEE-IETF Leadership Meeting Report</t>
  </si>
  <si>
    <t>Plenary early registration deadline (approx. 57 days) with respect to agenda announcement deadline (30 days)</t>
  </si>
  <si>
    <t>Law</t>
  </si>
  <si>
    <t>Updates to 802.24 TAG Task Group formation process
24-14-0030-00-0000</t>
  </si>
  <si>
    <t>AOB</t>
  </si>
  <si>
    <t>Logistics for the 2014 November EC Leadership Workshop - 
RSVP due logistics and agenda</t>
  </si>
  <si>
    <t>v01</t>
  </si>
  <si>
    <t>Glen Parsons</t>
  </si>
  <si>
    <t>Adrian Stephens</t>
  </si>
  <si>
    <t>Lynch</t>
  </si>
  <si>
    <r>
      <t xml:space="preserve">Presentation of IEEE 802.18-14-0064 under OM 8.2.2
IEEE 802.18-14-0064
    Proposed LS to ITU-R WP 5D: Toward development of [IMT.HANDBOOK]
    </t>
    </r>
    <r>
      <rPr>
        <sz val="8"/>
        <color theme="1"/>
        <rFont val="Times New Roman"/>
        <family val="1"/>
      </rPr>
      <t>https://mentor.ieee.org/802.18/dcn/14/18-14-0064-00-0000-proposed-ls-to-itu-r-wp-5d-toward-development-of-imt-handbook.docx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</si>
</sst>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164" fontId="2" fillId="0" borderId="1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 wrapText="1"/>
    </xf>
    <xf numFmtId="165" fontId="2" fillId="0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/>
    <xf numFmtId="1" fontId="5" fillId="2" borderId="1" xfId="0" applyNumberFormat="1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165" fontId="2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/>
    <xf numFmtId="164" fontId="2" fillId="3" borderId="3" xfId="0" applyNumberFormat="1" applyFont="1" applyFill="1" applyBorder="1" applyAlignment="1" applyProtection="1">
      <alignment vertical="center"/>
    </xf>
    <xf numFmtId="164" fontId="3" fillId="3" borderId="3" xfId="0" applyNumberFormat="1" applyFont="1" applyFill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left" vertical="center" wrapText="1"/>
    </xf>
    <xf numFmtId="1" fontId="2" fillId="3" borderId="3" xfId="0" applyNumberFormat="1" applyFont="1" applyFill="1" applyBorder="1" applyAlignment="1" applyProtection="1">
      <alignment horizontal="center" vertical="center"/>
    </xf>
    <xf numFmtId="165" fontId="2" fillId="3" borderId="3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horizontal="left" vertical="center"/>
    </xf>
    <xf numFmtId="164" fontId="2" fillId="0" borderId="2" xfId="0" applyNumberFormat="1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left" vertical="center"/>
    </xf>
    <xf numFmtId="164" fontId="6" fillId="3" borderId="3" xfId="0" applyNumberFormat="1" applyFont="1" applyFill="1" applyBorder="1" applyAlignment="1" applyProtection="1">
      <alignment horizontal="left" vertical="center"/>
    </xf>
    <xf numFmtId="164" fontId="6" fillId="0" borderId="2" xfId="0" applyNumberFormat="1" applyFont="1" applyFill="1" applyBorder="1" applyAlignment="1" applyProtection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2" fontId="10" fillId="0" borderId="2" xfId="0" applyNumberFormat="1" applyFont="1" applyFill="1" applyBorder="1" applyAlignment="1" applyProtection="1">
      <alignment horizontal="left" vertical="center"/>
    </xf>
    <xf numFmtId="2" fontId="11" fillId="0" borderId="2" xfId="0" applyNumberFormat="1" applyFont="1" applyFill="1" applyBorder="1" applyAlignment="1" applyProtection="1">
      <alignment horizontal="left" vertical="center"/>
    </xf>
    <xf numFmtId="2" fontId="10" fillId="0" borderId="2" xfId="0" applyNumberFormat="1" applyFont="1" applyFill="1" applyBorder="1" applyAlignment="1" applyProtection="1">
      <alignment horizontal="left" vertical="center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right" vertical="center"/>
    </xf>
    <xf numFmtId="0" fontId="12" fillId="0" borderId="2" xfId="0" applyFont="1" applyBorder="1"/>
    <xf numFmtId="0" fontId="12" fillId="0" borderId="2" xfId="0" applyFont="1" applyFill="1" applyBorder="1" applyAlignment="1">
      <alignment wrapText="1"/>
    </xf>
    <xf numFmtId="0" fontId="12" fillId="0" borderId="19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19" xfId="0" applyFont="1" applyFill="1" applyBorder="1"/>
    <xf numFmtId="0" fontId="13" fillId="2" borderId="0" xfId="0" applyFont="1" applyFill="1"/>
    <xf numFmtId="0" fontId="12" fillId="0" borderId="2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110" zoomScaleNormal="110" workbookViewId="0">
      <selection activeCell="C29" sqref="C29"/>
    </sheetView>
  </sheetViews>
  <sheetFormatPr defaultRowHeight="15" x14ac:dyDescent="0.25"/>
  <cols>
    <col min="3" max="3" width="80.28515625" customWidth="1"/>
    <col min="4" max="4" width="14.42578125" style="20" customWidth="1"/>
    <col min="6" max="6" width="15.42578125" customWidth="1"/>
    <col min="7" max="7" width="10.5703125" customWidth="1"/>
  </cols>
  <sheetData>
    <row r="1" spans="1:6" s="14" customFormat="1" ht="31.5" x14ac:dyDescent="0.25">
      <c r="A1" s="1" t="s">
        <v>74</v>
      </c>
      <c r="B1" s="2"/>
      <c r="C1" s="3" t="s">
        <v>4</v>
      </c>
      <c r="D1" s="29"/>
      <c r="E1" s="12"/>
      <c r="F1" s="13"/>
    </row>
    <row r="2" spans="1:6" s="14" customFormat="1" ht="15.75" x14ac:dyDescent="0.25">
      <c r="A2" s="4"/>
      <c r="B2" s="2"/>
      <c r="C2" s="3" t="s">
        <v>18</v>
      </c>
      <c r="D2" s="29"/>
      <c r="E2" s="12"/>
      <c r="F2" s="13"/>
    </row>
    <row r="3" spans="1:6" s="14" customFormat="1" ht="15.75" x14ac:dyDescent="0.25">
      <c r="A3" s="4"/>
      <c r="B3" s="2"/>
      <c r="C3" s="3"/>
      <c r="D3" s="29"/>
      <c r="E3" s="12"/>
      <c r="F3" s="13"/>
    </row>
    <row r="4" spans="1:6" s="14" customFormat="1" ht="31.5" x14ac:dyDescent="0.25">
      <c r="A4" s="5" t="s">
        <v>5</v>
      </c>
      <c r="B4" s="6" t="s">
        <v>6</v>
      </c>
      <c r="C4" s="7" t="s">
        <v>7</v>
      </c>
      <c r="D4" s="29"/>
      <c r="E4" s="12" t="s">
        <v>6</v>
      </c>
      <c r="F4" s="11" t="s">
        <v>6</v>
      </c>
    </row>
    <row r="5" spans="1:6" s="14" customFormat="1" ht="15.75" x14ac:dyDescent="0.25">
      <c r="A5" s="8"/>
      <c r="B5" s="9"/>
      <c r="C5" s="10" t="s">
        <v>8</v>
      </c>
      <c r="D5" s="30"/>
      <c r="E5" s="15"/>
      <c r="F5" s="16"/>
    </row>
    <row r="6" spans="1:6" s="14" customFormat="1" ht="15.75" x14ac:dyDescent="0.25">
      <c r="A6" s="21"/>
      <c r="B6" s="22"/>
      <c r="C6" s="23" t="s">
        <v>9</v>
      </c>
      <c r="D6" s="31"/>
      <c r="E6" s="24"/>
      <c r="F6" s="25"/>
    </row>
    <row r="7" spans="1:6" s="14" customFormat="1" ht="15.75" x14ac:dyDescent="0.25">
      <c r="A7" s="26"/>
      <c r="B7" s="27"/>
      <c r="C7" s="28"/>
      <c r="D7" s="32"/>
      <c r="E7" s="17"/>
      <c r="F7" s="19"/>
    </row>
    <row r="8" spans="1:6" s="14" customFormat="1" ht="15.75" x14ac:dyDescent="0.25">
      <c r="A8" s="47">
        <f>1</f>
        <v>1</v>
      </c>
      <c r="B8" s="48"/>
      <c r="C8" s="49" t="s">
        <v>10</v>
      </c>
      <c r="D8" s="47" t="s">
        <v>1</v>
      </c>
      <c r="E8" s="50">
        <v>1</v>
      </c>
      <c r="F8" s="51">
        <f>TIME(13,0,0)</f>
        <v>0.54166666666666663</v>
      </c>
    </row>
    <row r="9" spans="1:6" s="14" customFormat="1" ht="15.75" x14ac:dyDescent="0.25">
      <c r="A9" s="47">
        <v>1.01</v>
      </c>
      <c r="B9" s="48" t="s">
        <v>11</v>
      </c>
      <c r="C9" s="49" t="s">
        <v>12</v>
      </c>
      <c r="D9" s="47" t="s">
        <v>1</v>
      </c>
      <c r="E9" s="50">
        <v>5</v>
      </c>
      <c r="F9" s="51">
        <f>F8+TIME(0,E8,0)</f>
        <v>0.54236111111111107</v>
      </c>
    </row>
    <row r="10" spans="1:6" s="14" customFormat="1" ht="15.75" x14ac:dyDescent="0.25">
      <c r="A10" s="47">
        <v>1.02</v>
      </c>
      <c r="B10" s="48" t="s">
        <v>13</v>
      </c>
      <c r="C10" s="49" t="s">
        <v>14</v>
      </c>
      <c r="D10" s="47" t="s">
        <v>1</v>
      </c>
      <c r="E10" s="50">
        <v>5</v>
      </c>
      <c r="F10" s="51">
        <f t="shared" ref="F10:F30" si="0">F9+TIME(0,E9,0)</f>
        <v>0.54583333333333328</v>
      </c>
    </row>
    <row r="11" spans="1:6" s="14" customFormat="1" ht="15.75" x14ac:dyDescent="0.25">
      <c r="A11" s="47">
        <v>2</v>
      </c>
      <c r="B11" s="48" t="s">
        <v>13</v>
      </c>
      <c r="C11" s="52" t="s">
        <v>19</v>
      </c>
      <c r="D11" s="47" t="s">
        <v>15</v>
      </c>
      <c r="E11" s="50">
        <v>10</v>
      </c>
      <c r="F11" s="51">
        <f t="shared" si="0"/>
        <v>0.54930555555555549</v>
      </c>
    </row>
    <row r="12" spans="1:6" s="14" customFormat="1" ht="15.75" x14ac:dyDescent="0.25">
      <c r="A12" s="47">
        <v>3</v>
      </c>
      <c r="B12" s="48" t="s">
        <v>13</v>
      </c>
      <c r="C12" s="52" t="s">
        <v>50</v>
      </c>
      <c r="D12" s="60" t="s">
        <v>51</v>
      </c>
      <c r="E12" s="50">
        <v>5</v>
      </c>
      <c r="F12" s="51">
        <f t="shared" si="0"/>
        <v>0.55624999999999991</v>
      </c>
    </row>
    <row r="13" spans="1:6" s="14" customFormat="1" ht="15.75" x14ac:dyDescent="0.25">
      <c r="A13" s="47">
        <v>4</v>
      </c>
      <c r="B13" s="48" t="s">
        <v>13</v>
      </c>
      <c r="C13" s="52" t="s">
        <v>52</v>
      </c>
      <c r="D13" s="60" t="s">
        <v>0</v>
      </c>
      <c r="E13" s="50">
        <v>2</v>
      </c>
      <c r="F13" s="51">
        <f t="shared" si="0"/>
        <v>0.55972222222222212</v>
      </c>
    </row>
    <row r="14" spans="1:6" s="14" customFormat="1" ht="15.75" x14ac:dyDescent="0.25">
      <c r="A14" s="47">
        <v>5</v>
      </c>
      <c r="B14" s="48" t="s">
        <v>13</v>
      </c>
      <c r="C14" s="53" t="s">
        <v>53</v>
      </c>
      <c r="D14" s="60" t="s">
        <v>0</v>
      </c>
      <c r="E14" s="50">
        <v>5</v>
      </c>
      <c r="F14" s="51">
        <f t="shared" si="0"/>
        <v>0.56111111111111101</v>
      </c>
    </row>
    <row r="15" spans="1:6" s="14" customFormat="1" ht="30.75" customHeight="1" x14ac:dyDescent="0.25">
      <c r="A15" s="47">
        <v>6</v>
      </c>
      <c r="B15" s="48" t="s">
        <v>54</v>
      </c>
      <c r="C15" s="54" t="s">
        <v>55</v>
      </c>
      <c r="D15" s="60" t="s">
        <v>0</v>
      </c>
      <c r="E15" s="50">
        <v>12</v>
      </c>
      <c r="F15" s="51">
        <f t="shared" si="0"/>
        <v>0.56458333333333321</v>
      </c>
    </row>
    <row r="16" spans="1:6" s="14" customFormat="1" ht="15.75" x14ac:dyDescent="0.25">
      <c r="A16" s="47">
        <v>7</v>
      </c>
      <c r="B16" s="48" t="s">
        <v>13</v>
      </c>
      <c r="C16" s="52" t="s">
        <v>56</v>
      </c>
      <c r="D16" s="47" t="s">
        <v>0</v>
      </c>
      <c r="E16" s="50">
        <v>5</v>
      </c>
      <c r="F16" s="51">
        <f t="shared" si="0"/>
        <v>0.57291666666666652</v>
      </c>
    </row>
    <row r="17" spans="1:7" s="14" customFormat="1" ht="15.75" x14ac:dyDescent="0.25">
      <c r="A17" s="47">
        <v>8</v>
      </c>
      <c r="B17" s="48" t="s">
        <v>11</v>
      </c>
      <c r="C17" s="55" t="s">
        <v>57</v>
      </c>
      <c r="D17" s="60" t="s">
        <v>0</v>
      </c>
      <c r="E17" s="50">
        <v>5</v>
      </c>
      <c r="F17" s="51">
        <f t="shared" si="0"/>
        <v>0.57638888888888873</v>
      </c>
    </row>
    <row r="18" spans="1:7" s="14" customFormat="1" ht="15.75" x14ac:dyDescent="0.25">
      <c r="A18" s="47">
        <v>9</v>
      </c>
      <c r="B18" s="48" t="s">
        <v>11</v>
      </c>
      <c r="C18" s="52" t="s">
        <v>58</v>
      </c>
      <c r="D18" s="60" t="s">
        <v>0</v>
      </c>
      <c r="E18" s="50">
        <v>5</v>
      </c>
      <c r="F18" s="51">
        <f t="shared" si="0"/>
        <v>0.57986111111111094</v>
      </c>
    </row>
    <row r="19" spans="1:7" s="14" customFormat="1" ht="15.75" x14ac:dyDescent="0.25">
      <c r="A19" s="47">
        <v>10</v>
      </c>
      <c r="B19" s="48" t="s">
        <v>60</v>
      </c>
      <c r="C19" s="52" t="s">
        <v>59</v>
      </c>
      <c r="D19" s="60" t="s">
        <v>0</v>
      </c>
      <c r="E19" s="50">
        <v>5</v>
      </c>
      <c r="F19" s="51">
        <f t="shared" si="0"/>
        <v>0.58333333333333315</v>
      </c>
    </row>
    <row r="20" spans="1:7" s="14" customFormat="1" ht="31.5" x14ac:dyDescent="0.25">
      <c r="A20" s="47">
        <v>11</v>
      </c>
      <c r="B20" s="48" t="s">
        <v>60</v>
      </c>
      <c r="C20" s="55" t="s">
        <v>73</v>
      </c>
      <c r="D20" s="60" t="s">
        <v>61</v>
      </c>
      <c r="E20" s="50">
        <v>10</v>
      </c>
      <c r="F20" s="51">
        <f t="shared" si="0"/>
        <v>0.58680555555555536</v>
      </c>
    </row>
    <row r="21" spans="1:7" s="14" customFormat="1" ht="15.75" x14ac:dyDescent="0.25">
      <c r="A21" s="47">
        <v>12</v>
      </c>
      <c r="B21" s="48" t="s">
        <v>16</v>
      </c>
      <c r="C21" s="52" t="s">
        <v>62</v>
      </c>
      <c r="D21" s="60" t="s">
        <v>0</v>
      </c>
      <c r="E21" s="50">
        <v>5</v>
      </c>
      <c r="F21" s="51">
        <f t="shared" si="0"/>
        <v>0.59374999999999978</v>
      </c>
    </row>
    <row r="22" spans="1:7" s="14" customFormat="1" ht="15.75" x14ac:dyDescent="0.25">
      <c r="A22" s="47">
        <v>13</v>
      </c>
      <c r="B22" s="48" t="s">
        <v>13</v>
      </c>
      <c r="C22" s="52" t="s">
        <v>63</v>
      </c>
      <c r="D22" s="60" t="s">
        <v>64</v>
      </c>
      <c r="E22" s="50">
        <v>5</v>
      </c>
      <c r="F22" s="51">
        <f t="shared" si="0"/>
        <v>0.59722222222222199</v>
      </c>
    </row>
    <row r="23" spans="1:7" s="14" customFormat="1" ht="31.5" x14ac:dyDescent="0.25">
      <c r="A23" s="47">
        <v>14</v>
      </c>
      <c r="B23" s="48" t="s">
        <v>11</v>
      </c>
      <c r="C23" s="56" t="s">
        <v>71</v>
      </c>
      <c r="D23" s="60" t="s">
        <v>64</v>
      </c>
      <c r="E23" s="50">
        <v>10</v>
      </c>
      <c r="F23" s="51">
        <f t="shared" si="0"/>
        <v>0.6006944444444442</v>
      </c>
    </row>
    <row r="24" spans="1:7" s="14" customFormat="1" ht="15.75" x14ac:dyDescent="0.25">
      <c r="A24" s="47">
        <v>15</v>
      </c>
      <c r="B24" s="48" t="s">
        <v>13</v>
      </c>
      <c r="C24" s="57" t="s">
        <v>65</v>
      </c>
      <c r="D24" s="60" t="s">
        <v>1</v>
      </c>
      <c r="E24" s="50">
        <v>5</v>
      </c>
      <c r="F24" s="51">
        <f t="shared" si="0"/>
        <v>0.60763888888888862</v>
      </c>
    </row>
    <row r="25" spans="1:7" s="14" customFormat="1" ht="15.75" x14ac:dyDescent="0.25">
      <c r="A25" s="47">
        <v>16</v>
      </c>
      <c r="B25" s="48" t="s">
        <v>13</v>
      </c>
      <c r="C25" s="58" t="s">
        <v>66</v>
      </c>
      <c r="D25" s="60" t="s">
        <v>67</v>
      </c>
      <c r="E25" s="50">
        <v>5</v>
      </c>
      <c r="F25" s="51">
        <f t="shared" si="0"/>
        <v>0.61111111111111083</v>
      </c>
    </row>
    <row r="26" spans="1:7" s="14" customFormat="1" ht="15.75" x14ac:dyDescent="0.25">
      <c r="A26" s="47">
        <v>17</v>
      </c>
      <c r="B26" s="48" t="s">
        <v>13</v>
      </c>
      <c r="C26" s="52" t="s">
        <v>68</v>
      </c>
      <c r="D26" s="60" t="s">
        <v>17</v>
      </c>
      <c r="E26" s="50">
        <v>5</v>
      </c>
      <c r="F26" s="51">
        <f t="shared" si="0"/>
        <v>0.61458333333333304</v>
      </c>
    </row>
    <row r="27" spans="1:7" s="14" customFormat="1" ht="31.5" x14ac:dyDescent="0.25">
      <c r="A27" s="47">
        <v>18</v>
      </c>
      <c r="B27" s="48" t="s">
        <v>16</v>
      </c>
      <c r="C27" s="55" t="s">
        <v>69</v>
      </c>
      <c r="D27" s="60" t="s">
        <v>70</v>
      </c>
      <c r="E27" s="50">
        <v>5</v>
      </c>
      <c r="F27" s="51">
        <f t="shared" si="0"/>
        <v>0.61805555555555525</v>
      </c>
    </row>
    <row r="28" spans="1:7" s="14" customFormat="1" ht="15.75" x14ac:dyDescent="0.25">
      <c r="A28" s="47">
        <v>19</v>
      </c>
      <c r="B28" s="48" t="s">
        <v>16</v>
      </c>
      <c r="C28" s="55" t="s">
        <v>72</v>
      </c>
      <c r="D28" s="60"/>
      <c r="E28" s="50"/>
      <c r="F28" s="51">
        <f t="shared" si="0"/>
        <v>0.62152777777777746</v>
      </c>
    </row>
    <row r="29" spans="1:7" s="14" customFormat="1" ht="75" x14ac:dyDescent="0.25">
      <c r="A29" s="47">
        <v>19.010000000000002</v>
      </c>
      <c r="B29" s="48" t="s">
        <v>13</v>
      </c>
      <c r="C29" s="55" t="s">
        <v>78</v>
      </c>
      <c r="D29" s="60" t="s">
        <v>77</v>
      </c>
      <c r="E29" s="50">
        <v>5</v>
      </c>
      <c r="F29" s="51">
        <f t="shared" si="0"/>
        <v>0.62152777777777746</v>
      </c>
    </row>
    <row r="30" spans="1:7" ht="15.75" x14ac:dyDescent="0.25">
      <c r="A30" s="47">
        <v>20</v>
      </c>
      <c r="B30" s="48" t="s">
        <v>11</v>
      </c>
      <c r="C30" s="52" t="s">
        <v>2</v>
      </c>
      <c r="D30" s="47" t="s">
        <v>1</v>
      </c>
      <c r="E30" s="50"/>
      <c r="F30" s="51">
        <f t="shared" si="0"/>
        <v>0.62499999999999967</v>
      </c>
    </row>
    <row r="31" spans="1:7" ht="15.75" x14ac:dyDescent="0.25">
      <c r="A31" s="52"/>
      <c r="B31" s="52"/>
      <c r="C31" s="52"/>
      <c r="D31" s="52"/>
      <c r="E31" s="52"/>
      <c r="F31" s="51">
        <v>0.625</v>
      </c>
      <c r="G31" s="59" t="s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G10" sqref="G10"/>
    </sheetView>
  </sheetViews>
  <sheetFormatPr defaultRowHeight="15" x14ac:dyDescent="0.25"/>
  <cols>
    <col min="2" max="2" width="16.28515625" customWidth="1"/>
    <col min="3" max="3" width="19.140625" customWidth="1"/>
    <col min="4" max="5" width="11.5703125" customWidth="1"/>
  </cols>
  <sheetData>
    <row r="1" spans="2:5" ht="15.75" thickBot="1" x14ac:dyDescent="0.3"/>
    <row r="2" spans="2:5" ht="15.75" thickTop="1" x14ac:dyDescent="0.25">
      <c r="B2" s="63" t="s">
        <v>20</v>
      </c>
      <c r="C2" s="65" t="s">
        <v>21</v>
      </c>
      <c r="D2" s="61" t="s">
        <v>22</v>
      </c>
      <c r="E2" s="61" t="s">
        <v>48</v>
      </c>
    </row>
    <row r="3" spans="2:5" ht="12" customHeight="1" thickBot="1" x14ac:dyDescent="0.3">
      <c r="B3" s="64"/>
      <c r="C3" s="66"/>
      <c r="D3" s="62"/>
      <c r="E3" s="62"/>
    </row>
    <row r="4" spans="2:5" ht="15.75" thickTop="1" x14ac:dyDescent="0.25">
      <c r="B4" s="33" t="s">
        <v>23</v>
      </c>
      <c r="C4" s="34" t="s">
        <v>24</v>
      </c>
      <c r="D4" s="35">
        <v>1</v>
      </c>
      <c r="E4" s="34"/>
    </row>
    <row r="5" spans="2:5" x14ac:dyDescent="0.25">
      <c r="B5" s="33" t="s">
        <v>25</v>
      </c>
      <c r="C5" s="34" t="s">
        <v>26</v>
      </c>
      <c r="D5" s="35">
        <v>1</v>
      </c>
      <c r="E5" s="34"/>
    </row>
    <row r="6" spans="2:5" x14ac:dyDescent="0.25">
      <c r="B6" s="36" t="s">
        <v>25</v>
      </c>
      <c r="C6" s="37" t="s">
        <v>27</v>
      </c>
      <c r="D6" s="38">
        <v>1</v>
      </c>
      <c r="E6" s="37"/>
    </row>
    <row r="7" spans="2:5" x14ac:dyDescent="0.25">
      <c r="B7" s="36" t="s">
        <v>28</v>
      </c>
      <c r="C7" s="37" t="s">
        <v>29</v>
      </c>
      <c r="D7" s="38">
        <v>1</v>
      </c>
      <c r="E7" s="37"/>
    </row>
    <row r="8" spans="2:5" x14ac:dyDescent="0.25">
      <c r="B8" s="36" t="s">
        <v>30</v>
      </c>
      <c r="C8" s="37" t="s">
        <v>31</v>
      </c>
      <c r="D8" s="38">
        <v>1</v>
      </c>
      <c r="E8" s="37"/>
    </row>
    <row r="9" spans="2:5" x14ac:dyDescent="0.25">
      <c r="B9" s="36" t="s">
        <v>32</v>
      </c>
      <c r="C9" s="37" t="s">
        <v>33</v>
      </c>
      <c r="D9" s="38">
        <v>1</v>
      </c>
      <c r="E9" s="37"/>
    </row>
    <row r="10" spans="2:5" x14ac:dyDescent="0.25">
      <c r="B10" s="36">
        <v>1</v>
      </c>
      <c r="C10" s="37" t="s">
        <v>75</v>
      </c>
      <c r="D10" s="38">
        <v>1</v>
      </c>
      <c r="E10" s="37"/>
    </row>
    <row r="11" spans="2:5" x14ac:dyDescent="0.25">
      <c r="B11" s="36">
        <v>3</v>
      </c>
      <c r="C11" s="37" t="s">
        <v>34</v>
      </c>
      <c r="D11" s="38">
        <v>1</v>
      </c>
      <c r="E11" s="37"/>
    </row>
    <row r="12" spans="2:5" x14ac:dyDescent="0.25">
      <c r="B12" s="36">
        <v>11</v>
      </c>
      <c r="C12" s="37" t="s">
        <v>76</v>
      </c>
      <c r="D12" s="38">
        <v>1</v>
      </c>
      <c r="E12" s="37"/>
    </row>
    <row r="13" spans="2:5" x14ac:dyDescent="0.25">
      <c r="B13" s="36">
        <v>15</v>
      </c>
      <c r="C13" s="37" t="s">
        <v>35</v>
      </c>
      <c r="D13" s="38">
        <v>1</v>
      </c>
      <c r="E13" s="37"/>
    </row>
    <row r="14" spans="2:5" x14ac:dyDescent="0.25">
      <c r="B14" s="36">
        <v>16</v>
      </c>
      <c r="C14" s="37" t="s">
        <v>36</v>
      </c>
      <c r="D14" s="38">
        <v>1</v>
      </c>
      <c r="E14" s="37"/>
    </row>
    <row r="15" spans="2:5" x14ac:dyDescent="0.25">
      <c r="B15" s="36">
        <v>17</v>
      </c>
      <c r="C15" s="37" t="s">
        <v>37</v>
      </c>
      <c r="D15" s="38" t="s">
        <v>38</v>
      </c>
      <c r="E15" s="18"/>
    </row>
    <row r="16" spans="2:5" x14ac:dyDescent="0.25">
      <c r="B16" s="36">
        <v>18</v>
      </c>
      <c r="C16" s="37" t="s">
        <v>39</v>
      </c>
      <c r="D16" s="38">
        <v>1</v>
      </c>
      <c r="E16" s="37"/>
    </row>
    <row r="17" spans="2:5" x14ac:dyDescent="0.25">
      <c r="B17" s="36">
        <v>19</v>
      </c>
      <c r="C17" s="37" t="s">
        <v>40</v>
      </c>
      <c r="D17" s="38">
        <v>1</v>
      </c>
      <c r="E17" s="37"/>
    </row>
    <row r="18" spans="2:5" x14ac:dyDescent="0.25">
      <c r="B18" s="36">
        <v>20</v>
      </c>
      <c r="C18" s="37" t="s">
        <v>41</v>
      </c>
      <c r="D18" s="38" t="s">
        <v>38</v>
      </c>
      <c r="E18" s="18"/>
    </row>
    <row r="19" spans="2:5" x14ac:dyDescent="0.25">
      <c r="B19" s="36">
        <v>21</v>
      </c>
      <c r="C19" s="37" t="s">
        <v>42</v>
      </c>
      <c r="D19" s="38">
        <v>1</v>
      </c>
      <c r="E19" s="37"/>
    </row>
    <row r="20" spans="2:5" x14ac:dyDescent="0.25">
      <c r="B20" s="36">
        <v>22</v>
      </c>
      <c r="C20" s="37" t="s">
        <v>43</v>
      </c>
      <c r="D20" s="38">
        <v>1</v>
      </c>
      <c r="E20" s="37"/>
    </row>
    <row r="21" spans="2:5" x14ac:dyDescent="0.25">
      <c r="B21" s="36">
        <v>24</v>
      </c>
      <c r="C21" s="37" t="s">
        <v>27</v>
      </c>
      <c r="D21" s="38">
        <v>0</v>
      </c>
      <c r="E21" s="37"/>
    </row>
    <row r="22" spans="2:5" x14ac:dyDescent="0.25">
      <c r="B22" s="36" t="s">
        <v>47</v>
      </c>
      <c r="C22" s="18" t="s">
        <v>49</v>
      </c>
      <c r="D22" s="38" t="s">
        <v>38</v>
      </c>
      <c r="E22" s="37"/>
    </row>
    <row r="23" spans="2:5" ht="18" customHeight="1" thickBot="1" x14ac:dyDescent="0.3">
      <c r="B23" s="39" t="s">
        <v>44</v>
      </c>
      <c r="C23" s="40" t="s">
        <v>45</v>
      </c>
      <c r="D23" s="41" t="s">
        <v>38</v>
      </c>
      <c r="E23" s="42"/>
    </row>
    <row r="24" spans="2:5" ht="38.25" customHeight="1" thickBot="1" x14ac:dyDescent="0.3">
      <c r="B24" s="43"/>
      <c r="C24" s="44" t="s">
        <v>46</v>
      </c>
      <c r="D24" s="45">
        <f>SUM(D4:D23)</f>
        <v>15</v>
      </c>
      <c r="E24" s="46"/>
    </row>
    <row r="25" spans="2:5" ht="15.75" thickTop="1" x14ac:dyDescent="0.25"/>
  </sheetData>
  <mergeCells count="4">
    <mergeCell ref="E2:E3"/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07 Oct Agenda</vt:lpstr>
      <vt:lpstr>EC Roster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Jon Rosdahl</cp:lastModifiedBy>
  <dcterms:created xsi:type="dcterms:W3CDTF">2014-06-02T22:59:39Z</dcterms:created>
  <dcterms:modified xsi:type="dcterms:W3CDTF">2014-09-24T21:23:17Z</dcterms:modified>
</cp:coreProperties>
</file>