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1880" windowHeight="11760"/>
  </bookViews>
  <sheets>
    <sheet name="EC_Opening_Agenda" sheetId="1" r:id="rId1"/>
  </sheets>
  <definedNames>
    <definedName name="Excel_BuiltIn_Print_Area_1_1">EC_Opening_Agenda!$A$1:$F$48</definedName>
    <definedName name="_xlnm.Print_Area" localSheetId="0">EC_Opening_Agenda!$A$1:$F$49</definedName>
    <definedName name="Print_Area_MI">EC_Opening_Agenda!$A$1:$E$33</definedName>
    <definedName name="PRINT_AREA_MI_1">EC_Opening_Agenda!$A$1:$E$33</definedName>
  </definedNames>
  <calcPr calcId="144525"/>
</workbook>
</file>

<file path=xl/calcChain.xml><?xml version="1.0" encoding="utf-8"?>
<calcChain xmlns="http://schemas.openxmlformats.org/spreadsheetml/2006/main">
  <c r="F15" i="1" l="1"/>
  <c r="F14" i="1"/>
  <c r="A32" i="1" l="1"/>
  <c r="A17" i="1" l="1"/>
  <c r="A18" i="1" l="1"/>
  <c r="A19" i="1" s="1"/>
  <c r="F9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10" i="1"/>
  <c r="F11" i="1" l="1"/>
  <c r="F12" i="1" s="1"/>
  <c r="F13" i="1" s="1"/>
  <c r="F16" i="1" s="1"/>
  <c r="F17" i="1" s="1"/>
  <c r="F18" i="1" s="1"/>
  <c r="F19" i="1" s="1"/>
  <c r="A31" i="1"/>
  <c r="A33" i="1" l="1"/>
  <c r="A34" i="1" s="1"/>
  <c r="A35" i="1" s="1"/>
  <c r="A36" i="1" s="1"/>
  <c r="A37" i="1" s="1"/>
  <c r="A38" i="1" s="1"/>
  <c r="A39" i="1" s="1"/>
  <c r="A40" i="1" s="1"/>
  <c r="A41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A42" i="1"/>
  <c r="A43" i="1" s="1"/>
  <c r="A44" i="1" s="1"/>
  <c r="A45" i="1" s="1"/>
</calcChain>
</file>

<file path=xl/sharedStrings.xml><?xml version="1.0" encoding="utf-8"?>
<sst xmlns="http://schemas.openxmlformats.org/spreadsheetml/2006/main" count="124" uniqueCount="65">
  <si>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</si>
  <si>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</si>
  <si>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</si>
  <si>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</si>
  <si>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</si>
  <si>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</si>
  <si>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</si>
  <si>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</si>
  <si>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</si>
  <si>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</si>
  <si>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</si>
  <si>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</si>
  <si>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</si>
  <si>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</si>
  <si>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</si>
  <si>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</si>
  <si>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</si>
  <si>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</si>
  <si>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</si>
  <si>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</si>
  <si>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</si>
  <si>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</si>
  <si>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</si>
  <si>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</si>
  <si>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</si>
  <si>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</si>
  <si>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</si>
  <si>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</si>
  <si>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</si>
  <si>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</si>
  <si>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</si>
  <si>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</si>
  <si>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</si>
  <si>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Rosdahl</t>
  </si>
  <si>
    <t>Geneva 2013 Expectation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</si>
  <si>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</si>
  <si>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</si>
  <si>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</si>
  <si>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</si>
  <si>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</si>
  <si>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</si>
  <si>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</si>
  <si>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</si>
  <si>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</si>
  <si>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</si>
  <si>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</si>
  <si>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</si>
  <si>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</si>
  <si>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</si>
  <si>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</si>
  <si>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</si>
  <si>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</si>
  <si>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</si>
  <si>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</si>
  <si>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</si>
  <si>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Future venue contract status &amp; Vendor Contract Renewal Status</t>
  </si>
  <si>
    <t>802 e-tools status / Central Desktop Update</t>
  </si>
  <si>
    <t>Open Stand Status / World Conference on International Telecommuncations (WCIT-12) IEEE-SA Follow-on Actions</t>
  </si>
  <si>
    <t>Get IEEE 802 Status &amp; Budget Update</t>
  </si>
  <si>
    <t>Planning Activities - Ethernet 40th Celebration</t>
  </si>
  <si>
    <t>10:30AM</t>
  </si>
  <si>
    <t>Reminder, 802/ITU Welcome Session 11-noon, Monday</t>
  </si>
  <si>
    <t>APPROVE Motion: Approve  minutes of June 4 conference call,  2013_06_04_Call_Minutes_R1.pdf</t>
  </si>
  <si>
    <t>Reminder: IEEE Volunteer Elections</t>
  </si>
  <si>
    <t>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</si>
</sst>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b/>
      <strike/>
      <sz val="8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Border="1" applyAlignment="1">
      <alignment vertical="top"/>
    </xf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3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vertical="top"/>
    </xf>
    <xf numFmtId="164" fontId="23" fillId="0" borderId="11" xfId="0" applyFont="1" applyFill="1" applyBorder="1" applyAlignment="1" applyProtection="1">
      <alignment horizontal="left" vertical="top" wrapText="1"/>
    </xf>
    <xf numFmtId="1" fontId="23" fillId="0" borderId="11" xfId="0" applyNumberFormat="1" applyFont="1" applyBorder="1" applyAlignment="1" applyProtection="1">
      <alignment horizontal="right" vertical="top"/>
    </xf>
    <xf numFmtId="165" fontId="23" fillId="0" borderId="10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workbookViewId="0">
      <selection activeCell="A2" sqref="A2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64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4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62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s="92" customFormat="1" x14ac:dyDescent="0.25">
      <c r="A11" s="98">
        <v>4.01</v>
      </c>
      <c r="B11" s="99" t="s">
        <v>17</v>
      </c>
      <c r="C11" s="100" t="s">
        <v>13</v>
      </c>
      <c r="D11" s="100" t="s">
        <v>8</v>
      </c>
      <c r="E11" s="101">
        <v>5</v>
      </c>
      <c r="F11" s="102">
        <f t="shared" si="0"/>
        <v>0.34097222222222218</v>
      </c>
      <c r="G11" s="90"/>
      <c r="H11" s="91">
        <v>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</row>
    <row r="12" spans="1:254" x14ac:dyDescent="0.25">
      <c r="A12" s="37">
        <v>4.0199999999999996</v>
      </c>
      <c r="B12" s="21" t="s">
        <v>12</v>
      </c>
      <c r="C12" s="23" t="s">
        <v>14</v>
      </c>
      <c r="D12" s="23" t="s">
        <v>15</v>
      </c>
      <c r="E12" s="38">
        <v>0</v>
      </c>
      <c r="F12" s="26">
        <f t="shared" si="0"/>
        <v>0.34444444444444439</v>
      </c>
      <c r="H12" s="39">
        <v>0</v>
      </c>
    </row>
    <row r="13" spans="1:254" x14ac:dyDescent="0.25">
      <c r="A13" s="40">
        <v>4.03</v>
      </c>
      <c r="B13" s="41" t="s">
        <v>9</v>
      </c>
      <c r="C13" s="42" t="s">
        <v>51</v>
      </c>
      <c r="D13" s="42" t="s">
        <v>8</v>
      </c>
      <c r="E13" s="43">
        <v>5</v>
      </c>
      <c r="F13" s="12">
        <f t="shared" si="0"/>
        <v>0.34444444444444439</v>
      </c>
      <c r="G13" s="44"/>
      <c r="H13" s="13">
        <v>1.3888888888888887E-3</v>
      </c>
    </row>
    <row r="14" spans="1:254" x14ac:dyDescent="0.25">
      <c r="A14" s="40">
        <v>4.04</v>
      </c>
      <c r="B14" s="41" t="s">
        <v>17</v>
      </c>
      <c r="C14" s="42" t="s">
        <v>61</v>
      </c>
      <c r="D14" s="42" t="s">
        <v>8</v>
      </c>
      <c r="E14" s="43">
        <v>5</v>
      </c>
      <c r="F14" s="12">
        <f t="shared" si="0"/>
        <v>0.3479166666666666</v>
      </c>
      <c r="G14" s="44"/>
      <c r="H14" s="13"/>
    </row>
    <row r="15" spans="1:254" x14ac:dyDescent="0.25">
      <c r="A15" s="34"/>
      <c r="B15" s="2"/>
      <c r="C15" s="29"/>
      <c r="D15" s="29"/>
      <c r="E15" s="11">
        <v>0</v>
      </c>
      <c r="F15" s="12">
        <f t="shared" si="0"/>
        <v>0.35138888888888881</v>
      </c>
      <c r="H15" s="13">
        <v>0</v>
      </c>
    </row>
    <row r="16" spans="1:254" x14ac:dyDescent="0.25">
      <c r="A16" s="34"/>
      <c r="B16" s="2"/>
      <c r="C16" s="29" t="s">
        <v>16</v>
      </c>
      <c r="D16" s="29"/>
      <c r="E16" s="11">
        <v>0</v>
      </c>
      <c r="F16" s="12">
        <f t="shared" si="0"/>
        <v>0.35138888888888881</v>
      </c>
      <c r="H16" s="13">
        <v>0</v>
      </c>
    </row>
    <row r="17" spans="1:254" x14ac:dyDescent="0.25">
      <c r="A17" s="37">
        <f>5</f>
        <v>5</v>
      </c>
      <c r="B17" s="21" t="s">
        <v>12</v>
      </c>
      <c r="C17" s="23" t="s">
        <v>18</v>
      </c>
      <c r="D17" s="23" t="s">
        <v>8</v>
      </c>
      <c r="E17" s="38">
        <v>0</v>
      </c>
      <c r="F17" s="26">
        <f t="shared" si="0"/>
        <v>0.35138888888888881</v>
      </c>
      <c r="H17" s="39">
        <v>0</v>
      </c>
    </row>
    <row r="18" spans="1:254" x14ac:dyDescent="0.25">
      <c r="A18" s="37">
        <f t="shared" ref="A18:A45" si="1">A17+0.01</f>
        <v>5.01</v>
      </c>
      <c r="B18" s="21" t="s">
        <v>12</v>
      </c>
      <c r="C18" s="23" t="s">
        <v>19</v>
      </c>
      <c r="D18" s="23" t="s">
        <v>8</v>
      </c>
      <c r="E18" s="38">
        <v>0</v>
      </c>
      <c r="F18" s="26">
        <f t="shared" si="0"/>
        <v>0.35138888888888881</v>
      </c>
      <c r="H18" s="39">
        <v>0</v>
      </c>
    </row>
    <row r="19" spans="1:254" x14ac:dyDescent="0.25">
      <c r="A19" s="37">
        <f t="shared" si="1"/>
        <v>5.0199999999999996</v>
      </c>
      <c r="B19" s="21" t="s">
        <v>12</v>
      </c>
      <c r="C19" s="23" t="s">
        <v>20</v>
      </c>
      <c r="D19" s="23" t="s">
        <v>8</v>
      </c>
      <c r="E19" s="38">
        <v>0</v>
      </c>
      <c r="F19" s="26">
        <f t="shared" si="0"/>
        <v>0.35138888888888881</v>
      </c>
      <c r="H19" s="39">
        <v>0</v>
      </c>
    </row>
    <row r="20" spans="1:254" s="45" customFormat="1" x14ac:dyDescent="0.25">
      <c r="A20" s="37">
        <f t="shared" si="1"/>
        <v>5.0299999999999994</v>
      </c>
      <c r="B20" s="21" t="s">
        <v>12</v>
      </c>
      <c r="C20" s="23" t="s">
        <v>21</v>
      </c>
      <c r="D20" s="23" t="s">
        <v>8</v>
      </c>
      <c r="E20" s="38">
        <v>0</v>
      </c>
      <c r="F20" s="26">
        <f t="shared" si="0"/>
        <v>0.35138888888888881</v>
      </c>
      <c r="G20" s="44"/>
      <c r="H20" s="39"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4" x14ac:dyDescent="0.25">
      <c r="A21" s="37">
        <f t="shared" si="1"/>
        <v>5.0399999999999991</v>
      </c>
      <c r="B21" s="21" t="s">
        <v>12</v>
      </c>
      <c r="C21" s="23" t="s">
        <v>22</v>
      </c>
      <c r="D21" s="23" t="s">
        <v>8</v>
      </c>
      <c r="E21" s="38">
        <v>0</v>
      </c>
      <c r="F21" s="26">
        <f t="shared" si="0"/>
        <v>0.35138888888888881</v>
      </c>
      <c r="H21" s="39">
        <v>0</v>
      </c>
    </row>
    <row r="22" spans="1:254" x14ac:dyDescent="0.25">
      <c r="A22" s="37">
        <f t="shared" si="1"/>
        <v>5.0499999999999989</v>
      </c>
      <c r="B22" s="21" t="s">
        <v>12</v>
      </c>
      <c r="C22" s="23" t="s">
        <v>23</v>
      </c>
      <c r="D22" s="23" t="s">
        <v>8</v>
      </c>
      <c r="E22" s="38">
        <v>0</v>
      </c>
      <c r="F22" s="26">
        <f t="shared" si="0"/>
        <v>0.35138888888888881</v>
      </c>
      <c r="H22" s="39">
        <v>0</v>
      </c>
    </row>
    <row r="23" spans="1:254" x14ac:dyDescent="0.25">
      <c r="A23" s="34">
        <f t="shared" si="1"/>
        <v>5.0599999999999987</v>
      </c>
      <c r="B23" s="2" t="s">
        <v>17</v>
      </c>
      <c r="C23" s="29" t="s">
        <v>24</v>
      </c>
      <c r="D23" s="29" t="s">
        <v>8</v>
      </c>
      <c r="E23" s="35">
        <v>5</v>
      </c>
      <c r="F23" s="12">
        <f t="shared" si="0"/>
        <v>0.35138888888888881</v>
      </c>
      <c r="H23" s="36">
        <v>3.4722222222222225E-3</v>
      </c>
    </row>
    <row r="24" spans="1:254" ht="21" x14ac:dyDescent="0.25">
      <c r="A24" s="34">
        <f t="shared" si="1"/>
        <v>5.0699999999999985</v>
      </c>
      <c r="B24" s="2" t="s">
        <v>17</v>
      </c>
      <c r="C24" s="29" t="s">
        <v>25</v>
      </c>
      <c r="D24" s="29" t="s">
        <v>8</v>
      </c>
      <c r="E24" s="35">
        <v>5</v>
      </c>
      <c r="F24" s="12">
        <f t="shared" si="0"/>
        <v>0.35486111111111102</v>
      </c>
      <c r="H24" s="36">
        <v>3.4722222222222225E-3</v>
      </c>
    </row>
    <row r="25" spans="1:254" x14ac:dyDescent="0.25">
      <c r="A25" s="34">
        <f t="shared" si="1"/>
        <v>5.0799999999999983</v>
      </c>
      <c r="B25" s="75" t="s">
        <v>17</v>
      </c>
      <c r="C25" s="76" t="s">
        <v>54</v>
      </c>
      <c r="D25" s="76" t="s">
        <v>26</v>
      </c>
      <c r="E25" s="77">
        <v>5</v>
      </c>
      <c r="F25" s="12">
        <f t="shared" si="0"/>
        <v>0.35833333333333323</v>
      </c>
      <c r="H25" s="36">
        <v>3.4722222222222225E-3</v>
      </c>
    </row>
    <row r="26" spans="1:254" x14ac:dyDescent="0.25">
      <c r="A26" s="34">
        <f t="shared" si="1"/>
        <v>5.0899999999999981</v>
      </c>
      <c r="B26" s="79" t="s">
        <v>17</v>
      </c>
      <c r="C26" s="80" t="s">
        <v>27</v>
      </c>
      <c r="D26" s="81" t="s">
        <v>26</v>
      </c>
      <c r="E26" s="82">
        <v>5</v>
      </c>
      <c r="F26" s="12">
        <f t="shared" si="0"/>
        <v>0.36180555555555544</v>
      </c>
      <c r="H26" s="36">
        <v>3.4722222222222225E-3</v>
      </c>
    </row>
    <row r="27" spans="1:254" x14ac:dyDescent="0.25">
      <c r="A27" s="34">
        <f t="shared" si="1"/>
        <v>5.0999999999999979</v>
      </c>
      <c r="B27" s="79" t="s">
        <v>28</v>
      </c>
      <c r="C27" s="81" t="s">
        <v>29</v>
      </c>
      <c r="D27" s="81" t="s">
        <v>26</v>
      </c>
      <c r="E27" s="82">
        <v>5</v>
      </c>
      <c r="F27" s="12">
        <f t="shared" si="0"/>
        <v>0.36527777777777765</v>
      </c>
      <c r="H27" s="36">
        <v>3.4722222222222225E-3</v>
      </c>
    </row>
    <row r="28" spans="1:254" ht="15" customHeight="1" x14ac:dyDescent="0.25">
      <c r="A28" s="34">
        <f t="shared" si="1"/>
        <v>5.1099999999999977</v>
      </c>
      <c r="B28" s="2" t="s">
        <v>17</v>
      </c>
      <c r="C28" s="29" t="s">
        <v>53</v>
      </c>
      <c r="D28" s="29" t="s">
        <v>52</v>
      </c>
      <c r="E28" s="35">
        <v>15</v>
      </c>
      <c r="F28" s="12">
        <f t="shared" si="0"/>
        <v>0.36874999999999986</v>
      </c>
      <c r="H28" s="36">
        <v>6.9444444444444441E-3</v>
      </c>
    </row>
    <row r="29" spans="1:254" ht="15" customHeight="1" x14ac:dyDescent="0.25">
      <c r="A29" s="34">
        <f t="shared" si="1"/>
        <v>5.1199999999999974</v>
      </c>
      <c r="B29" s="93" t="s">
        <v>17</v>
      </c>
      <c r="C29" s="94" t="s">
        <v>59</v>
      </c>
      <c r="D29" s="97" t="s">
        <v>52</v>
      </c>
      <c r="E29" s="96">
        <v>5</v>
      </c>
      <c r="F29" s="12">
        <f t="shared" si="0"/>
        <v>0.37916666666666654</v>
      </c>
      <c r="H29" s="36">
        <v>3.4722222222222225E-3</v>
      </c>
    </row>
    <row r="30" spans="1:254" x14ac:dyDescent="0.25">
      <c r="A30" s="34">
        <f t="shared" si="1"/>
        <v>5.1299999999999972</v>
      </c>
      <c r="B30" s="79" t="s">
        <v>17</v>
      </c>
      <c r="C30" s="81" t="s">
        <v>30</v>
      </c>
      <c r="D30" s="81" t="s">
        <v>31</v>
      </c>
      <c r="E30" s="82">
        <v>10</v>
      </c>
      <c r="F30" s="12">
        <f t="shared" si="0"/>
        <v>0.38263888888888875</v>
      </c>
      <c r="H30" s="36">
        <v>3.4722222222222225E-3</v>
      </c>
    </row>
    <row r="31" spans="1:254" x14ac:dyDescent="0.25">
      <c r="A31" s="103">
        <f t="shared" si="1"/>
        <v>5.139999999999997</v>
      </c>
      <c r="B31" s="104" t="s">
        <v>17</v>
      </c>
      <c r="C31" s="105" t="s">
        <v>50</v>
      </c>
      <c r="D31" s="105" t="s">
        <v>32</v>
      </c>
      <c r="E31" s="106">
        <v>0</v>
      </c>
      <c r="F31" s="107">
        <f t="shared" si="0"/>
        <v>0.38958333333333317</v>
      </c>
      <c r="H31" s="36">
        <v>3.4722222222222225E-3</v>
      </c>
    </row>
    <row r="32" spans="1:254" x14ac:dyDescent="0.25">
      <c r="A32" s="78">
        <f t="shared" si="1"/>
        <v>5.1499999999999968</v>
      </c>
      <c r="B32" s="79" t="s">
        <v>17</v>
      </c>
      <c r="C32" s="81" t="s">
        <v>55</v>
      </c>
      <c r="D32" s="81" t="s">
        <v>33</v>
      </c>
      <c r="E32" s="82">
        <v>15</v>
      </c>
      <c r="F32" s="12">
        <f t="shared" si="0"/>
        <v>0.38958333333333317</v>
      </c>
      <c r="H32" s="36">
        <v>3.4722222222222225E-3</v>
      </c>
    </row>
    <row r="33" spans="1:8" x14ac:dyDescent="0.25">
      <c r="A33" s="78">
        <f t="shared" si="1"/>
        <v>5.1599999999999966</v>
      </c>
      <c r="B33" s="79" t="s">
        <v>17</v>
      </c>
      <c r="C33" s="81" t="s">
        <v>34</v>
      </c>
      <c r="D33" s="81" t="s">
        <v>33</v>
      </c>
      <c r="E33" s="82">
        <v>5</v>
      </c>
      <c r="F33" s="12">
        <f t="shared" si="0"/>
        <v>0.39999999999999986</v>
      </c>
      <c r="H33" s="36">
        <v>3.4722222222222225E-3</v>
      </c>
    </row>
    <row r="34" spans="1:8" x14ac:dyDescent="0.25">
      <c r="A34" s="103">
        <f t="shared" si="1"/>
        <v>5.1699999999999964</v>
      </c>
      <c r="B34" s="104" t="s">
        <v>17</v>
      </c>
      <c r="C34" s="105" t="s">
        <v>56</v>
      </c>
      <c r="D34" s="105" t="s">
        <v>35</v>
      </c>
      <c r="E34" s="106">
        <v>0</v>
      </c>
      <c r="F34" s="107">
        <f t="shared" si="0"/>
        <v>0.40347222222222207</v>
      </c>
      <c r="H34" s="36">
        <v>3.4722222222222225E-3</v>
      </c>
    </row>
    <row r="35" spans="1:8" x14ac:dyDescent="0.25">
      <c r="A35" s="78">
        <f t="shared" si="1"/>
        <v>5.1799999999999962</v>
      </c>
      <c r="B35" s="79" t="s">
        <v>17</v>
      </c>
      <c r="C35" s="81" t="s">
        <v>37</v>
      </c>
      <c r="D35" s="81" t="s">
        <v>38</v>
      </c>
      <c r="E35" s="82">
        <v>10</v>
      </c>
      <c r="F35" s="12">
        <f t="shared" si="0"/>
        <v>0.40347222222222207</v>
      </c>
      <c r="H35" s="36">
        <v>3.4722222222222225E-3</v>
      </c>
    </row>
    <row r="36" spans="1:8" x14ac:dyDescent="0.25">
      <c r="A36" s="103">
        <f t="shared" si="1"/>
        <v>5.1899999999999959</v>
      </c>
      <c r="B36" s="104" t="s">
        <v>17</v>
      </c>
      <c r="C36" s="105" t="s">
        <v>39</v>
      </c>
      <c r="D36" s="105" t="s">
        <v>40</v>
      </c>
      <c r="E36" s="106">
        <v>0</v>
      </c>
      <c r="F36" s="107">
        <f t="shared" si="0"/>
        <v>0.41041666666666649</v>
      </c>
      <c r="H36" s="36">
        <v>3.4722222222222225E-3</v>
      </c>
    </row>
    <row r="37" spans="1:8" x14ac:dyDescent="0.25">
      <c r="A37" s="108">
        <f>A36+0.01</f>
        <v>5.1999999999999957</v>
      </c>
      <c r="B37" s="109" t="s">
        <v>12</v>
      </c>
      <c r="C37" s="110" t="s">
        <v>41</v>
      </c>
      <c r="D37" s="110" t="s">
        <v>42</v>
      </c>
      <c r="E37" s="111">
        <v>3</v>
      </c>
      <c r="F37" s="112">
        <f t="shared" si="0"/>
        <v>0.41041666666666649</v>
      </c>
      <c r="H37" s="36">
        <v>2.0833333333333333E-3</v>
      </c>
    </row>
    <row r="38" spans="1:8" x14ac:dyDescent="0.25">
      <c r="A38" s="103">
        <f t="shared" si="1"/>
        <v>5.2099999999999955</v>
      </c>
      <c r="B38" s="104" t="s">
        <v>17</v>
      </c>
      <c r="C38" s="105" t="s">
        <v>43</v>
      </c>
      <c r="D38" s="105" t="s">
        <v>36</v>
      </c>
      <c r="E38" s="106">
        <v>0</v>
      </c>
      <c r="F38" s="107">
        <f t="shared" si="0"/>
        <v>0.41249999999999981</v>
      </c>
      <c r="H38" s="36">
        <v>3.4722222222222225E-3</v>
      </c>
    </row>
    <row r="39" spans="1:8" x14ac:dyDescent="0.25">
      <c r="A39" s="34">
        <f t="shared" si="1"/>
        <v>5.2199999999999953</v>
      </c>
      <c r="B39" s="83" t="s">
        <v>17</v>
      </c>
      <c r="C39" s="81" t="s">
        <v>58</v>
      </c>
      <c r="D39" s="81" t="s">
        <v>36</v>
      </c>
      <c r="E39" s="82">
        <v>5</v>
      </c>
      <c r="F39" s="12">
        <f t="shared" si="0"/>
        <v>0.41249999999999981</v>
      </c>
      <c r="H39" s="36">
        <v>3.4722222222222225E-3</v>
      </c>
    </row>
    <row r="40" spans="1:8" ht="21" x14ac:dyDescent="0.25">
      <c r="A40" s="34">
        <f t="shared" si="1"/>
        <v>5.2299999999999951</v>
      </c>
      <c r="B40" s="79" t="s">
        <v>17</v>
      </c>
      <c r="C40" s="81" t="s">
        <v>57</v>
      </c>
      <c r="D40" s="81" t="s">
        <v>36</v>
      </c>
      <c r="E40" s="82">
        <v>5</v>
      </c>
      <c r="F40" s="12">
        <f t="shared" si="0"/>
        <v>0.41597222222222202</v>
      </c>
      <c r="H40" s="36">
        <v>3.4722222222222225E-3</v>
      </c>
    </row>
    <row r="41" spans="1:8" x14ac:dyDescent="0.25">
      <c r="A41" s="34">
        <f t="shared" si="1"/>
        <v>5.2399999999999949</v>
      </c>
      <c r="B41" s="83" t="s">
        <v>17</v>
      </c>
      <c r="C41" s="81" t="s">
        <v>63</v>
      </c>
      <c r="D41" s="81" t="s">
        <v>8</v>
      </c>
      <c r="E41" s="84">
        <v>5</v>
      </c>
      <c r="F41" s="12">
        <f t="shared" si="0"/>
        <v>0.41944444444444423</v>
      </c>
      <c r="H41" s="36">
        <v>3.4722222222222225E-3</v>
      </c>
    </row>
    <row r="42" spans="1:8" x14ac:dyDescent="0.25">
      <c r="A42" s="78">
        <f t="shared" si="1"/>
        <v>5.2499999999999947</v>
      </c>
      <c r="B42" s="79" t="s">
        <v>17</v>
      </c>
      <c r="C42" s="81" t="s">
        <v>45</v>
      </c>
      <c r="D42" s="81" t="s">
        <v>8</v>
      </c>
      <c r="E42" s="82">
        <v>3</v>
      </c>
      <c r="F42" s="12">
        <f t="shared" si="0"/>
        <v>0.42291666666666644</v>
      </c>
      <c r="H42" s="36">
        <v>2.0833333333333333E-3</v>
      </c>
    </row>
    <row r="43" spans="1:8" x14ac:dyDescent="0.25">
      <c r="A43" s="78">
        <f>A42+0.01</f>
        <v>5.2599999999999945</v>
      </c>
      <c r="B43" s="79" t="s">
        <v>17</v>
      </c>
      <c r="C43" s="81" t="s">
        <v>46</v>
      </c>
      <c r="D43" s="81" t="s">
        <v>44</v>
      </c>
      <c r="E43" s="82">
        <v>15</v>
      </c>
      <c r="F43" s="12">
        <f t="shared" si="0"/>
        <v>0.42499999999999977</v>
      </c>
      <c r="H43" s="36">
        <v>1.0416666666666666E-2</v>
      </c>
    </row>
    <row r="44" spans="1:8" x14ac:dyDescent="0.25">
      <c r="A44" s="78">
        <f t="shared" si="1"/>
        <v>5.2699999999999942</v>
      </c>
      <c r="B44" s="79"/>
      <c r="C44" s="81"/>
      <c r="D44" s="81"/>
      <c r="E44" s="85"/>
      <c r="F44" s="12">
        <f t="shared" si="0"/>
        <v>0.43541666666666645</v>
      </c>
      <c r="H44" s="13"/>
    </row>
    <row r="45" spans="1:8" x14ac:dyDescent="0.25">
      <c r="A45" s="86">
        <f t="shared" si="1"/>
        <v>5.279999999999994</v>
      </c>
      <c r="B45" s="87" t="s">
        <v>28</v>
      </c>
      <c r="C45" s="88" t="s">
        <v>47</v>
      </c>
      <c r="D45" s="88" t="s">
        <v>8</v>
      </c>
      <c r="E45" s="89"/>
      <c r="F45" s="95" t="s">
        <v>60</v>
      </c>
      <c r="H45" s="47"/>
    </row>
    <row r="46" spans="1:8" x14ac:dyDescent="0.25">
      <c r="A46" s="48"/>
      <c r="B46" s="49"/>
      <c r="C46" s="46"/>
      <c r="D46" s="46"/>
      <c r="E46" s="50"/>
      <c r="F46" s="51"/>
      <c r="H46" s="52"/>
    </row>
    <row r="47" spans="1:8" x14ac:dyDescent="0.25">
      <c r="A47" s="53" t="s">
        <v>3</v>
      </c>
      <c r="B47" s="49" t="s">
        <v>3</v>
      </c>
      <c r="C47" s="46" t="s">
        <v>48</v>
      </c>
      <c r="D47" s="46"/>
      <c r="E47" s="50" t="s">
        <v>3</v>
      </c>
      <c r="F47" s="51" t="s">
        <v>3</v>
      </c>
      <c r="H47" s="54" t="s">
        <v>3</v>
      </c>
    </row>
    <row r="48" spans="1:8" x14ac:dyDescent="0.25">
      <c r="A48" s="49"/>
      <c r="B48" s="55"/>
      <c r="C48" s="46" t="s">
        <v>49</v>
      </c>
      <c r="D48" s="56"/>
      <c r="E48" s="57"/>
      <c r="F48" s="58"/>
      <c r="H48" s="59"/>
    </row>
    <row r="49" spans="1:8" x14ac:dyDescent="0.25">
      <c r="A49" s="49"/>
      <c r="B49" s="60"/>
      <c r="C49" s="61"/>
      <c r="D49" s="62"/>
      <c r="E49" s="63"/>
      <c r="F49" s="64"/>
      <c r="H49" s="65"/>
    </row>
    <row r="50" spans="1:8" x14ac:dyDescent="0.25">
      <c r="A50" s="66"/>
      <c r="B50" s="67"/>
      <c r="C50" s="68"/>
    </row>
    <row r="51" spans="1:8" x14ac:dyDescent="0.25">
      <c r="A51" s="66"/>
      <c r="B51" s="67"/>
      <c r="C51" s="73"/>
      <c r="D51" s="73"/>
    </row>
    <row r="52" spans="1:8" x14ac:dyDescent="0.25">
      <c r="A52" s="66"/>
      <c r="B52" s="67"/>
      <c r="C52" s="74"/>
      <c r="D52" s="73"/>
    </row>
    <row r="53" spans="1:8" x14ac:dyDescent="0.25">
      <c r="D53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2013-06-29T10:26:17Z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