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240" windowWidth="11655" windowHeight="7725"/>
  </bookViews>
  <sheets>
    <sheet name="EC_Opening_Agenda" sheetId="1" r:id="rId1"/>
  </sheets>
  <definedNames>
    <definedName name="Excel_BuiltIn_Print_Area_1_1">EC_Opening_Agenda!$A$1:$F$33</definedName>
    <definedName name="_xlnm.Print_Area" localSheetId="0">EC_Opening_Agenda!$A$1:$F$34</definedName>
    <definedName name="Print_Area_MI">EC_Opening_Agenda!$A$1:$E$26</definedName>
    <definedName name="PRINT_AREA_MI_1">EC_Opening_Agenda!$A$1:$E$26</definedName>
  </definedNames>
  <calcPr calcId="144525"/>
</workbook>
</file>

<file path=xl/calcChain.xml><?xml version="1.0" encoding="utf-8"?>
<calcChain xmlns="http://schemas.openxmlformats.org/spreadsheetml/2006/main">
  <c r="F26" i="1" l="1"/>
  <c r="F25" i="1"/>
  <c r="A18" i="1" l="1"/>
  <c r="A19" i="1" s="1"/>
  <c r="A20" i="1" s="1"/>
  <c r="A21" i="1" s="1"/>
  <c r="A22" i="1" s="1"/>
  <c r="A23" i="1" s="1"/>
  <c r="A24" i="1" s="1"/>
  <c r="A26" i="1" s="1"/>
  <c r="A28" i="1" s="1"/>
  <c r="A11" i="1" l="1"/>
  <c r="A12" i="1" s="1"/>
  <c r="A13" i="1" s="1"/>
  <c r="A14" i="1" s="1"/>
  <c r="A15" i="1" s="1"/>
  <c r="F9" i="1" l="1"/>
  <c r="F10" i="1" s="1"/>
  <c r="F13" i="1" l="1"/>
  <c r="F14" i="1" s="1"/>
  <c r="F17" i="1" s="1"/>
  <c r="F18" i="1" s="1"/>
  <c r="F19" i="1" s="1"/>
  <c r="F20" i="1" s="1"/>
  <c r="F21" i="1" s="1"/>
  <c r="F22" i="1" s="1"/>
  <c r="F23" i="1" s="1"/>
  <c r="F24" i="1" s="1"/>
  <c r="F27" i="1" s="1"/>
  <c r="F28" i="1" s="1"/>
  <c r="F11" i="1"/>
  <c r="F12" i="1" s="1"/>
  <c r="F15" i="1" l="1"/>
  <c r="F16" i="1" s="1"/>
  <c r="F29" i="1"/>
</calcChain>
</file>

<file path=xl/sharedStrings.xml><?xml version="1.0" encoding="utf-8"?>
<sst xmlns="http://schemas.openxmlformats.org/spreadsheetml/2006/main" count="81" uniqueCount="49">
  <si>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</si>
  <si>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</si>
  <si>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</si>
  <si>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</si>
  <si>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</si>
  <si>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</si>
  <si>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</si>
  <si>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</si>
  <si>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</si>
  <si>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</si>
  <si>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</t>
  </si>
  <si>
    <t>DT</t>
  </si>
  <si>
    <t>McCabe</t>
  </si>
  <si>
    <t>Chaplin</t>
  </si>
  <si>
    <t>Nikolich / DAmbrosia</t>
  </si>
  <si>
    <t>Action Item Review</t>
  </si>
  <si>
    <t>ADJOURN SEC MEETING</t>
  </si>
  <si>
    <t>ME - Motion, External        MI - Motion, Internal</t>
  </si>
  <si>
    <t>DT- Discussion Topic           II - Information Item</t>
  </si>
  <si>
    <t>D'Ambrosia</t>
  </si>
  <si>
    <t>AGENDA  -  IEEE 802 LMSC EXECUTIVE COMMITTEE TELECONFERENCE</t>
  </si>
  <si>
    <t>APPROVE Public minutes of May 22 Exec Session, 2013-05-22-public-call-minutes-v0.pdf</t>
  </si>
  <si>
    <t>APPROVE Private minutes of May 22 Exec Session, 2013-05-22-private-call-minutes-v1.pdf</t>
  </si>
  <si>
    <t>Meeting Manager Update</t>
  </si>
  <si>
    <t>SA Staff Support Update</t>
  </si>
  <si>
    <t>Nikolich / McGabe</t>
  </si>
  <si>
    <t>Ethernet 40th anniversary celebration for NOV2013 update</t>
  </si>
  <si>
    <t xml:space="preserve">JTC1/SC6 17JUN meeting update (if necessary), </t>
  </si>
  <si>
    <t>ITU World Telecommunications Policy Forum of 14-16MAY readout</t>
  </si>
  <si>
    <t>Internet Technical Advisory Committee (ITAC) to OECD, summary of IEEE's position</t>
  </si>
  <si>
    <t xml:space="preserve">Tues, June 4, 1pm to 3pm </t>
  </si>
  <si>
    <t>ME</t>
  </si>
  <si>
    <t>Approval of 18-13-0035-03, under OM 8.2.1, as an editorial revision of 18-13-0035-02, as approved 15 March</t>
  </si>
  <si>
    <t>Foreign Per Deim rates for Face to Face</t>
  </si>
  <si>
    <t>Kraemer</t>
  </si>
  <si>
    <t>Labelle</t>
  </si>
  <si>
    <t>Marks</t>
  </si>
  <si>
    <t>5.0\</t>
  </si>
  <si>
    <t>July Plenary Venue Logistics Update</t>
  </si>
  <si>
    <t>Discussion of July 2013 Rules Change Agenda</t>
  </si>
  <si>
    <t>Gilb</t>
  </si>
  <si>
    <t>APPROVE Minutes of Mar opening meeting,2013_03_18_Open_Minutes_R1.pdf</t>
  </si>
  <si>
    <t>APPROVE  Minutes of Mar closing meeting, 2013_03_22_Close_Minutes_R1.pdf</t>
  </si>
  <si>
    <t>Approve request for reply comment deadline extension, FCC et 13-49</t>
  </si>
  <si>
    <t>Lynch</t>
  </si>
  <si>
    <t>Rosdahl / Nikolich</t>
  </si>
  <si>
    <t>v02</t>
  </si>
  <si>
    <t>APPROVE Public minutes of Mar Exec Session, 2013_03_17_EC_Exec_Output_V1.pdf</t>
  </si>
  <si>
    <t>APPROVE Private minutes of Mar Exec Session, 2013_03_17_EC_Exec_Private_V1.pdf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</si>
</sst>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4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u/>
      <sz val="12"/>
      <color theme="10"/>
      <name val="Courier New"/>
      <family val="3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7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  <xf numFmtId="164" fontId="23" fillId="0" borderId="0" applyNumberFormat="0" applyFill="0" applyBorder="0" applyAlignment="0" applyProtection="0"/>
  </cellStyleXfs>
  <cellXfs count="111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20" fillId="16" borderId="10" xfId="0" applyFont="1" applyFill="1" applyBorder="1" applyAlignment="1" applyProtection="1">
      <alignment horizontal="left" vertical="top" wrapText="1"/>
    </xf>
    <xf numFmtId="1" fontId="20" fillId="16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/>
    </xf>
    <xf numFmtId="1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vertical="top"/>
    </xf>
    <xf numFmtId="2" fontId="20" fillId="14" borderId="11" xfId="0" applyNumberFormat="1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" fontId="20" fillId="14" borderId="11" xfId="0" applyNumberFormat="1" applyFont="1" applyFill="1" applyBorder="1" applyAlignment="1" applyProtection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5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 applyAlignment="1">
      <alignment vertical="top"/>
    </xf>
    <xf numFmtId="166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/>
    <xf numFmtId="165" fontId="20" fillId="21" borderId="10" xfId="0" applyNumberFormat="1" applyFont="1" applyFill="1" applyBorder="1" applyAlignment="1" applyProtection="1">
      <alignment horizontal="right" vertical="top"/>
    </xf>
    <xf numFmtId="1" fontId="20" fillId="0" borderId="10" xfId="0" applyNumberFormat="1" applyFont="1" applyFill="1" applyBorder="1" applyAlignment="1" applyProtection="1">
      <alignment horizontal="right" vertical="top"/>
    </xf>
    <xf numFmtId="164" fontId="0" fillId="0" borderId="0" xfId="0" applyFill="1" applyAlignment="1">
      <alignment vertical="top"/>
    </xf>
    <xf numFmtId="166" fontId="20" fillId="0" borderId="10" xfId="0" applyNumberFormat="1" applyFont="1" applyFill="1" applyBorder="1" applyAlignment="1" applyProtection="1">
      <alignment horizontal="right" vertical="top"/>
    </xf>
    <xf numFmtId="164" fontId="0" fillId="0" borderId="0" xfId="0" applyFill="1"/>
    <xf numFmtId="164" fontId="0" fillId="0" borderId="0" xfId="0" applyFill="1" applyAlignment="1">
      <alignment vertical="top" wrapText="1"/>
    </xf>
    <xf numFmtId="164" fontId="20" fillId="0" borderId="10" xfId="0" applyFont="1" applyBorder="1" applyAlignment="1">
      <alignment horizontal="center" vertical="top"/>
    </xf>
    <xf numFmtId="164" fontId="20" fillId="0" borderId="10" xfId="0" applyFont="1" applyFill="1" applyBorder="1" applyAlignment="1" applyProtection="1">
      <alignment horizontal="center" vertical="top"/>
    </xf>
    <xf numFmtId="164" fontId="20" fillId="14" borderId="10" xfId="0" applyFont="1" applyFill="1" applyBorder="1" applyAlignment="1">
      <alignment horizontal="center" vertical="top"/>
    </xf>
    <xf numFmtId="164" fontId="20" fillId="18" borderId="10" xfId="0" applyFont="1" applyFill="1" applyBorder="1" applyAlignment="1" applyProtection="1">
      <alignment horizontal="center" vertical="top"/>
    </xf>
    <xf numFmtId="164" fontId="20" fillId="18" borderId="10" xfId="0" applyFont="1" applyFill="1" applyBorder="1" applyAlignment="1">
      <alignment horizontal="center" vertical="top"/>
    </xf>
    <xf numFmtId="164" fontId="20" fillId="0" borderId="10" xfId="0" applyFont="1" applyFill="1" applyBorder="1" applyAlignment="1">
      <alignment horizontal="center" vertical="top"/>
    </xf>
    <xf numFmtId="164" fontId="20" fillId="19" borderId="10" xfId="0" applyFont="1" applyFill="1" applyBorder="1" applyAlignment="1">
      <alignment horizontal="center" vertical="top"/>
    </xf>
    <xf numFmtId="164" fontId="20" fillId="16" borderId="10" xfId="0" applyFont="1" applyFill="1" applyBorder="1" applyAlignment="1">
      <alignment horizontal="center" vertical="top"/>
    </xf>
    <xf numFmtId="164" fontId="20" fillId="0" borderId="11" xfId="0" applyFont="1" applyBorder="1" applyAlignment="1">
      <alignment horizontal="center" vertical="top"/>
    </xf>
    <xf numFmtId="164" fontId="20" fillId="14" borderId="11" xfId="0" applyFont="1" applyFill="1" applyBorder="1" applyAlignment="1" applyProtection="1">
      <alignment horizontal="center" vertical="top"/>
    </xf>
    <xf numFmtId="164" fontId="20" fillId="0" borderId="0" xfId="0" applyFont="1" applyFill="1" applyAlignment="1" applyProtection="1">
      <alignment horizontal="center" vertical="top"/>
    </xf>
    <xf numFmtId="164" fontId="20" fillId="0" borderId="0" xfId="0" applyFont="1" applyAlignment="1">
      <alignment horizontal="center" vertical="top"/>
    </xf>
    <xf numFmtId="164" fontId="20" fillId="0" borderId="0" xfId="0" applyFont="1" applyFill="1" applyAlignment="1">
      <alignment horizontal="center" vertical="top"/>
    </xf>
    <xf numFmtId="164" fontId="22" fillId="0" borderId="0" xfId="0" applyFont="1" applyAlignment="1">
      <alignment horizontal="center" vertical="top"/>
    </xf>
    <xf numFmtId="164" fontId="0" fillId="0" borderId="0" xfId="0" applyAlignment="1">
      <alignment horizontal="center" vertical="top"/>
    </xf>
    <xf numFmtId="168" fontId="20" fillId="0" borderId="10" xfId="0" applyNumberFormat="1" applyFont="1" applyFill="1" applyBorder="1" applyAlignment="1" applyProtection="1">
      <alignment horizontal="left" vertical="top"/>
    </xf>
    <xf numFmtId="168" fontId="20" fillId="0" borderId="12" xfId="0" applyNumberFormat="1" applyFont="1" applyFill="1" applyBorder="1" applyAlignment="1" applyProtection="1">
      <alignment horizontal="left" vertical="top"/>
    </xf>
    <xf numFmtId="164" fontId="20" fillId="0" borderId="13" xfId="0" applyFont="1" applyFill="1" applyBorder="1" applyAlignment="1">
      <alignment horizontal="center" vertical="top"/>
    </xf>
    <xf numFmtId="164" fontId="20" fillId="19" borderId="13" xfId="0" applyFont="1" applyFill="1" applyBorder="1" applyAlignment="1" applyProtection="1">
      <alignment horizontal="left" vertical="top" wrapText="1"/>
    </xf>
    <xf numFmtId="164" fontId="20" fillId="0" borderId="13" xfId="0" applyFont="1" applyFill="1" applyBorder="1" applyAlignment="1" applyProtection="1">
      <alignment horizontal="left" vertical="top" wrapText="1"/>
    </xf>
    <xf numFmtId="1" fontId="20" fillId="0" borderId="13" xfId="0" applyNumberFormat="1" applyFont="1" applyFill="1" applyBorder="1" applyAlignment="1" applyProtection="1">
      <alignment horizontal="right" vertical="top"/>
    </xf>
    <xf numFmtId="164" fontId="20" fillId="0" borderId="11" xfId="0" applyFont="1" applyFill="1" applyBorder="1" applyAlignment="1">
      <alignment horizontal="center" vertical="top"/>
    </xf>
    <xf numFmtId="164" fontId="20" fillId="19" borderId="11" xfId="0" applyFont="1" applyFill="1" applyBorder="1" applyAlignment="1" applyProtection="1">
      <alignment horizontal="left" vertical="top" wrapText="1"/>
    </xf>
    <xf numFmtId="1" fontId="20" fillId="0" borderId="11" xfId="0" applyNumberFormat="1" applyFont="1" applyFill="1" applyBorder="1" applyAlignment="1" applyProtection="1">
      <alignment horizontal="right" vertical="top"/>
    </xf>
    <xf numFmtId="164" fontId="23" fillId="0" borderId="10" xfId="46" applyFill="1" applyBorder="1" applyAlignment="1" applyProtection="1">
      <alignment horizontal="center" vertical="top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Hyperlink" xfId="46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8"/>
  <sheetViews>
    <sheetView tabSelected="1" workbookViewId="0">
      <selection activeCell="C12" sqref="C12"/>
    </sheetView>
  </sheetViews>
  <sheetFormatPr defaultRowHeight="15.75" x14ac:dyDescent="0.25"/>
  <cols>
    <col min="1" max="1" width="5" style="7" customWidth="1"/>
    <col min="2" max="2" width="3" style="100" customWidth="1"/>
    <col min="3" max="3" width="43.8984375" style="60" customWidth="1"/>
    <col min="4" max="4" width="11.8984375" style="60" customWidth="1"/>
    <col min="5" max="5" width="3" style="61" customWidth="1"/>
    <col min="6" max="6" width="6.09765625" style="62" customWidth="1"/>
    <col min="7" max="7" width="3.59765625" style="7" customWidth="1"/>
    <col min="8" max="8" width="3" style="63" hidden="1" customWidth="1"/>
    <col min="9" max="9" width="3.8984375" style="7" hidden="1" customWidth="1"/>
    <col min="10" max="254" width="9.3984375" style="7" customWidth="1"/>
    <col min="255" max="1023" width="9.3984375" customWidth="1"/>
    <col min="1024" max="1024" width="8.796875" customWidth="1"/>
  </cols>
  <sheetData>
    <row r="1" spans="1:8" x14ac:dyDescent="0.25">
      <c r="A1" s="1" t="s">
        <v>46</v>
      </c>
      <c r="B1" s="86"/>
      <c r="C1" s="3" t="s">
        <v>20</v>
      </c>
      <c r="D1" s="4"/>
      <c r="E1" s="5"/>
      <c r="F1" s="6"/>
      <c r="H1" s="8"/>
    </row>
    <row r="2" spans="1:8" x14ac:dyDescent="0.25">
      <c r="A2" s="2"/>
      <c r="B2" s="86"/>
      <c r="C2" s="3" t="s">
        <v>30</v>
      </c>
      <c r="D2" s="4"/>
      <c r="E2" s="5"/>
      <c r="F2" s="6"/>
      <c r="H2" s="8"/>
    </row>
    <row r="3" spans="1:8" x14ac:dyDescent="0.25">
      <c r="A3" s="2"/>
      <c r="B3" s="86"/>
      <c r="C3" s="110"/>
      <c r="D3" s="4"/>
      <c r="E3" s="5"/>
      <c r="F3" s="6"/>
      <c r="H3" s="8"/>
    </row>
    <row r="4" spans="1:8" ht="21" x14ac:dyDescent="0.25">
      <c r="A4" s="9" t="s">
        <v>0</v>
      </c>
      <c r="B4" s="87" t="s">
        <v>1</v>
      </c>
      <c r="C4" s="4" t="s">
        <v>2</v>
      </c>
      <c r="D4" s="4"/>
      <c r="E4" s="10" t="s">
        <v>1</v>
      </c>
      <c r="F4" s="11" t="s">
        <v>1</v>
      </c>
      <c r="H4" s="12" t="s">
        <v>1</v>
      </c>
    </row>
    <row r="5" spans="1:8" x14ac:dyDescent="0.25">
      <c r="A5" s="13"/>
      <c r="B5" s="88"/>
      <c r="C5" s="14" t="s">
        <v>3</v>
      </c>
      <c r="D5" s="15"/>
      <c r="E5" s="16"/>
      <c r="F5" s="17"/>
      <c r="H5" s="18"/>
    </row>
    <row r="6" spans="1:8" x14ac:dyDescent="0.25">
      <c r="A6" s="19"/>
      <c r="B6" s="89"/>
      <c r="C6" s="20" t="s">
        <v>4</v>
      </c>
      <c r="D6" s="21"/>
      <c r="E6" s="22"/>
      <c r="F6" s="23"/>
      <c r="H6" s="24"/>
    </row>
    <row r="7" spans="1:8" x14ac:dyDescent="0.25">
      <c r="A7" s="25"/>
      <c r="B7" s="87"/>
      <c r="C7" s="26"/>
      <c r="D7" s="27"/>
      <c r="E7" s="28"/>
      <c r="F7" s="29"/>
      <c r="H7" s="30"/>
    </row>
    <row r="8" spans="1:8" x14ac:dyDescent="0.25">
      <c r="A8" s="31">
        <v>1</v>
      </c>
      <c r="B8" s="86"/>
      <c r="C8" s="26" t="s">
        <v>5</v>
      </c>
      <c r="D8" s="26" t="s">
        <v>6</v>
      </c>
      <c r="E8" s="32">
        <v>1</v>
      </c>
      <c r="F8" s="11">
        <v>0.54166666666666663</v>
      </c>
      <c r="H8" s="33">
        <v>6.9444444444444436E-4</v>
      </c>
    </row>
    <row r="9" spans="1:8" x14ac:dyDescent="0.25">
      <c r="A9" s="31">
        <v>2</v>
      </c>
      <c r="B9" s="86" t="s">
        <v>7</v>
      </c>
      <c r="C9" s="26" t="s">
        <v>8</v>
      </c>
      <c r="D9" s="26" t="s">
        <v>6</v>
      </c>
      <c r="E9" s="32">
        <v>10</v>
      </c>
      <c r="F9" s="11">
        <f t="shared" ref="F9:F29" si="0">F8+TIME(0,E8,0)</f>
        <v>0.54236111111111107</v>
      </c>
      <c r="H9" s="33">
        <v>6.9444444444444449E-3</v>
      </c>
    </row>
    <row r="10" spans="1:8" ht="26.25" customHeight="1" x14ac:dyDescent="0.25">
      <c r="A10" s="34">
        <v>3</v>
      </c>
      <c r="B10" s="90" t="s">
        <v>9</v>
      </c>
      <c r="C10" s="20" t="s">
        <v>47</v>
      </c>
      <c r="D10" s="20" t="s">
        <v>6</v>
      </c>
      <c r="E10" s="35">
        <v>0</v>
      </c>
      <c r="F10" s="23">
        <f t="shared" si="0"/>
        <v>0.54930555555555549</v>
      </c>
      <c r="H10" s="36">
        <v>0</v>
      </c>
    </row>
    <row r="11" spans="1:8" ht="24.75" customHeight="1" x14ac:dyDescent="0.25">
      <c r="A11" s="73">
        <f>A10+0.01</f>
        <v>3.01</v>
      </c>
      <c r="B11" s="92" t="s">
        <v>9</v>
      </c>
      <c r="C11" s="74" t="s">
        <v>48</v>
      </c>
      <c r="D11" s="74" t="s">
        <v>6</v>
      </c>
      <c r="E11" s="75">
        <v>0</v>
      </c>
      <c r="F11" s="76">
        <f t="shared" si="0"/>
        <v>0.54930555555555549</v>
      </c>
      <c r="H11" s="36"/>
    </row>
    <row r="12" spans="1:8" x14ac:dyDescent="0.25">
      <c r="A12" s="34">
        <f t="shared" ref="A12:A15" si="1">A11+0.01</f>
        <v>3.0199999999999996</v>
      </c>
      <c r="B12" s="90" t="s">
        <v>9</v>
      </c>
      <c r="C12" s="20" t="s">
        <v>41</v>
      </c>
      <c r="D12" s="20" t="s">
        <v>6</v>
      </c>
      <c r="E12" s="35">
        <v>0</v>
      </c>
      <c r="F12" s="23">
        <f t="shared" si="0"/>
        <v>0.54930555555555549</v>
      </c>
      <c r="H12" s="36"/>
    </row>
    <row r="13" spans="1:8" x14ac:dyDescent="0.25">
      <c r="A13" s="34">
        <f t="shared" si="1"/>
        <v>3.0299999999999994</v>
      </c>
      <c r="B13" s="90" t="s">
        <v>9</v>
      </c>
      <c r="C13" s="20" t="s">
        <v>42</v>
      </c>
      <c r="D13" s="20" t="s">
        <v>6</v>
      </c>
      <c r="E13" s="35">
        <v>0</v>
      </c>
      <c r="F13" s="23">
        <f>F10+TIME(0,E10,0)</f>
        <v>0.54930555555555549</v>
      </c>
      <c r="H13" s="36">
        <v>0</v>
      </c>
    </row>
    <row r="14" spans="1:8" ht="21" x14ac:dyDescent="0.25">
      <c r="A14" s="34">
        <f t="shared" si="1"/>
        <v>3.0399999999999991</v>
      </c>
      <c r="B14" s="90" t="s">
        <v>9</v>
      </c>
      <c r="C14" s="20" t="s">
        <v>21</v>
      </c>
      <c r="D14" s="20" t="s">
        <v>6</v>
      </c>
      <c r="E14" s="35">
        <v>0</v>
      </c>
      <c r="F14" s="23">
        <f t="shared" si="0"/>
        <v>0.54930555555555549</v>
      </c>
      <c r="H14" s="36">
        <v>0</v>
      </c>
    </row>
    <row r="15" spans="1:8" ht="27" customHeight="1" x14ac:dyDescent="0.25">
      <c r="A15" s="34">
        <f t="shared" si="1"/>
        <v>3.0499999999999989</v>
      </c>
      <c r="B15" s="90" t="s">
        <v>9</v>
      </c>
      <c r="C15" s="20" t="s">
        <v>22</v>
      </c>
      <c r="D15" s="20" t="s">
        <v>6</v>
      </c>
      <c r="E15" s="35">
        <v>0</v>
      </c>
      <c r="F15" s="23">
        <f t="shared" si="0"/>
        <v>0.54930555555555549</v>
      </c>
      <c r="H15" s="36"/>
    </row>
    <row r="16" spans="1:8" ht="25.5" customHeight="1" x14ac:dyDescent="0.25">
      <c r="A16" s="31"/>
      <c r="B16" s="91"/>
      <c r="C16" s="85"/>
      <c r="D16" s="26"/>
      <c r="E16" s="81"/>
      <c r="F16" s="29">
        <f t="shared" si="0"/>
        <v>0.54930555555555549</v>
      </c>
      <c r="H16" s="36"/>
    </row>
    <row r="17" spans="1:254" s="79" customFormat="1" x14ac:dyDescent="0.25">
      <c r="A17" s="73">
        <v>4</v>
      </c>
      <c r="B17" s="92" t="s">
        <v>10</v>
      </c>
      <c r="C17" s="74" t="s">
        <v>23</v>
      </c>
      <c r="D17" s="74" t="s">
        <v>45</v>
      </c>
      <c r="E17" s="75">
        <v>15</v>
      </c>
      <c r="F17" s="76">
        <f>F14+TIME(0,E14,0)</f>
        <v>0.54930555555555549</v>
      </c>
      <c r="G17" s="77"/>
      <c r="H17" s="78">
        <v>0</v>
      </c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  <c r="IR17" s="77"/>
      <c r="IS17" s="77"/>
      <c r="IT17" s="77"/>
    </row>
    <row r="18" spans="1:254" s="84" customFormat="1" x14ac:dyDescent="0.25">
      <c r="A18" s="31">
        <f t="shared" ref="A18:A24" si="2">A17+0.01</f>
        <v>4.01</v>
      </c>
      <c r="B18" s="91" t="s">
        <v>10</v>
      </c>
      <c r="C18" s="74" t="s">
        <v>38</v>
      </c>
      <c r="D18" s="26" t="s">
        <v>45</v>
      </c>
      <c r="E18" s="81">
        <v>5</v>
      </c>
      <c r="F18" s="29">
        <f t="shared" si="0"/>
        <v>0.55972222222222212</v>
      </c>
      <c r="G18" s="82"/>
      <c r="H18" s="83">
        <v>0</v>
      </c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  <c r="HT18" s="82"/>
      <c r="HU18" s="82"/>
      <c r="HV18" s="82"/>
      <c r="HW18" s="82"/>
      <c r="HX18" s="82"/>
      <c r="HY18" s="82"/>
      <c r="HZ18" s="82"/>
      <c r="IA18" s="82"/>
      <c r="IB18" s="82"/>
      <c r="IC18" s="82"/>
      <c r="ID18" s="82"/>
      <c r="IE18" s="82"/>
      <c r="IF18" s="82"/>
      <c r="IG18" s="82"/>
      <c r="IH18" s="82"/>
      <c r="II18" s="82"/>
      <c r="IJ18" s="82"/>
      <c r="IK18" s="82"/>
      <c r="IL18" s="82"/>
      <c r="IM18" s="82"/>
      <c r="IN18" s="82"/>
      <c r="IO18" s="82"/>
      <c r="IP18" s="82"/>
      <c r="IQ18" s="82"/>
      <c r="IR18" s="82"/>
      <c r="IS18" s="82"/>
      <c r="IT18" s="82"/>
    </row>
    <row r="19" spans="1:254" x14ac:dyDescent="0.25">
      <c r="A19" s="31">
        <f t="shared" si="2"/>
        <v>4.0199999999999996</v>
      </c>
      <c r="B19" s="93" t="s">
        <v>10</v>
      </c>
      <c r="C19" s="74" t="s">
        <v>24</v>
      </c>
      <c r="D19" s="37" t="s">
        <v>25</v>
      </c>
      <c r="E19" s="38">
        <v>5</v>
      </c>
      <c r="F19" s="11">
        <f t="shared" si="0"/>
        <v>0.56319444444444433</v>
      </c>
      <c r="G19" s="39"/>
      <c r="H19" s="12">
        <v>1.3888888888888887E-3</v>
      </c>
    </row>
    <row r="20" spans="1:254" x14ac:dyDescent="0.25">
      <c r="A20" s="31">
        <f t="shared" si="2"/>
        <v>4.0299999999999994</v>
      </c>
      <c r="B20" s="86" t="s">
        <v>7</v>
      </c>
      <c r="C20" s="74" t="s">
        <v>26</v>
      </c>
      <c r="D20" s="26" t="s">
        <v>19</v>
      </c>
      <c r="E20" s="10">
        <v>5</v>
      </c>
      <c r="F20" s="11">
        <f t="shared" si="0"/>
        <v>0.56666666666666654</v>
      </c>
      <c r="H20" s="12">
        <v>0</v>
      </c>
    </row>
    <row r="21" spans="1:254" x14ac:dyDescent="0.25">
      <c r="A21" s="31">
        <f t="shared" si="2"/>
        <v>4.0399999999999991</v>
      </c>
      <c r="B21" s="86" t="s">
        <v>10</v>
      </c>
      <c r="C21" s="74" t="s">
        <v>27</v>
      </c>
      <c r="D21" s="26" t="s">
        <v>34</v>
      </c>
      <c r="E21" s="10">
        <v>5</v>
      </c>
      <c r="F21" s="11">
        <f t="shared" si="0"/>
        <v>0.57013888888888875</v>
      </c>
      <c r="H21" s="12">
        <v>0</v>
      </c>
    </row>
    <row r="22" spans="1:254" s="84" customFormat="1" x14ac:dyDescent="0.25">
      <c r="A22" s="31">
        <f t="shared" si="2"/>
        <v>4.0499999999999989</v>
      </c>
      <c r="B22" s="91" t="s">
        <v>10</v>
      </c>
      <c r="C22" s="74" t="s">
        <v>28</v>
      </c>
      <c r="D22" s="26" t="s">
        <v>12</v>
      </c>
      <c r="E22" s="81">
        <v>5</v>
      </c>
      <c r="F22" s="29">
        <f t="shared" si="0"/>
        <v>0.57361111111111096</v>
      </c>
      <c r="G22" s="82"/>
      <c r="H22" s="83">
        <v>0</v>
      </c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2"/>
      <c r="GW22" s="82"/>
      <c r="GX22" s="82"/>
      <c r="GY22" s="82"/>
      <c r="GZ22" s="82"/>
      <c r="HA22" s="82"/>
      <c r="HB22" s="82"/>
      <c r="HC22" s="82"/>
      <c r="HD22" s="82"/>
      <c r="HE22" s="82"/>
      <c r="HF22" s="82"/>
      <c r="HG22" s="82"/>
      <c r="HH22" s="82"/>
      <c r="HI22" s="82"/>
      <c r="HJ22" s="82"/>
      <c r="HK22" s="82"/>
      <c r="HL22" s="82"/>
      <c r="HM22" s="82"/>
      <c r="HN22" s="82"/>
      <c r="HO22" s="82"/>
      <c r="HP22" s="82"/>
      <c r="HQ22" s="82"/>
      <c r="HR22" s="82"/>
      <c r="HS22" s="82"/>
      <c r="HT22" s="82"/>
      <c r="HU22" s="82"/>
      <c r="HV22" s="82"/>
      <c r="HW22" s="82"/>
      <c r="HX22" s="82"/>
      <c r="HY22" s="82"/>
      <c r="HZ22" s="82"/>
      <c r="IA22" s="82"/>
      <c r="IB22" s="82"/>
      <c r="IC22" s="82"/>
      <c r="ID22" s="82"/>
      <c r="IE22" s="82"/>
      <c r="IF22" s="82"/>
      <c r="IG22" s="82"/>
      <c r="IH22" s="82"/>
      <c r="II22" s="82"/>
      <c r="IJ22" s="82"/>
      <c r="IK22" s="82"/>
      <c r="IL22" s="82"/>
      <c r="IM22" s="82"/>
      <c r="IN22" s="82"/>
      <c r="IO22" s="82"/>
      <c r="IP22" s="82"/>
      <c r="IQ22" s="82"/>
      <c r="IR22" s="82"/>
      <c r="IS22" s="82"/>
      <c r="IT22" s="82"/>
    </row>
    <row r="23" spans="1:254" s="84" customFormat="1" ht="21" x14ac:dyDescent="0.25">
      <c r="A23" s="31">
        <f t="shared" si="2"/>
        <v>4.0599999999999987</v>
      </c>
      <c r="B23" s="91" t="s">
        <v>10</v>
      </c>
      <c r="C23" s="74" t="s">
        <v>29</v>
      </c>
      <c r="D23" s="26" t="s">
        <v>35</v>
      </c>
      <c r="E23" s="81">
        <v>5</v>
      </c>
      <c r="F23" s="29">
        <f t="shared" si="0"/>
        <v>0.57708333333333317</v>
      </c>
      <c r="G23" s="82"/>
      <c r="H23" s="83">
        <v>0</v>
      </c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82"/>
      <c r="GQ23" s="82"/>
      <c r="GR23" s="82"/>
      <c r="GS23" s="82"/>
      <c r="GT23" s="82"/>
      <c r="GU23" s="82"/>
      <c r="GV23" s="82"/>
      <c r="GW23" s="82"/>
      <c r="GX23" s="82"/>
      <c r="GY23" s="82"/>
      <c r="GZ23" s="82"/>
      <c r="HA23" s="82"/>
      <c r="HB23" s="82"/>
      <c r="HC23" s="82"/>
      <c r="HD23" s="82"/>
      <c r="HE23" s="82"/>
      <c r="HF23" s="82"/>
      <c r="HG23" s="82"/>
      <c r="HH23" s="82"/>
      <c r="HI23" s="82"/>
      <c r="HJ23" s="82"/>
      <c r="HK23" s="82"/>
      <c r="HL23" s="82"/>
      <c r="HM23" s="82"/>
      <c r="HN23" s="82"/>
      <c r="HO23" s="82"/>
      <c r="HP23" s="82"/>
      <c r="HQ23" s="82"/>
      <c r="HR23" s="82"/>
      <c r="HS23" s="82"/>
      <c r="HT23" s="82"/>
      <c r="HU23" s="82"/>
      <c r="HV23" s="82"/>
      <c r="HW23" s="82"/>
      <c r="HX23" s="82"/>
      <c r="HY23" s="82"/>
      <c r="HZ23" s="82"/>
      <c r="IA23" s="82"/>
      <c r="IB23" s="82"/>
      <c r="IC23" s="82"/>
      <c r="ID23" s="82"/>
      <c r="IE23" s="82"/>
      <c r="IF23" s="82"/>
      <c r="IG23" s="82"/>
      <c r="IH23" s="82"/>
      <c r="II23" s="82"/>
      <c r="IJ23" s="82"/>
      <c r="IK23" s="82"/>
      <c r="IL23" s="82"/>
      <c r="IM23" s="82"/>
      <c r="IN23" s="82"/>
      <c r="IO23" s="82"/>
      <c r="IP23" s="82"/>
      <c r="IQ23" s="82"/>
      <c r="IR23" s="82"/>
      <c r="IS23" s="82"/>
      <c r="IT23" s="82"/>
    </row>
    <row r="24" spans="1:254" s="84" customFormat="1" ht="25.5" customHeight="1" x14ac:dyDescent="0.25">
      <c r="A24" s="31">
        <f t="shared" si="2"/>
        <v>4.0699999999999985</v>
      </c>
      <c r="B24" s="91" t="s">
        <v>31</v>
      </c>
      <c r="C24" s="74" t="s">
        <v>32</v>
      </c>
      <c r="D24" s="26" t="s">
        <v>36</v>
      </c>
      <c r="E24" s="81">
        <v>5</v>
      </c>
      <c r="F24" s="29">
        <f t="shared" si="0"/>
        <v>0.58055555555555538</v>
      </c>
      <c r="G24" s="82"/>
      <c r="H24" s="83">
        <v>0</v>
      </c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2"/>
      <c r="FC24" s="82"/>
      <c r="FD24" s="82"/>
      <c r="FE24" s="82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2"/>
      <c r="FU24" s="82"/>
      <c r="FV24" s="82"/>
      <c r="FW24" s="82"/>
      <c r="FX24" s="82"/>
      <c r="FY24" s="82"/>
      <c r="FZ24" s="82"/>
      <c r="GA24" s="82"/>
      <c r="GB24" s="82"/>
      <c r="GC24" s="82"/>
      <c r="GD24" s="82"/>
      <c r="GE24" s="82"/>
      <c r="GF24" s="82"/>
      <c r="GG24" s="82"/>
      <c r="GH24" s="82"/>
      <c r="GI24" s="82"/>
      <c r="GJ24" s="82"/>
      <c r="GK24" s="82"/>
      <c r="GL24" s="82"/>
      <c r="GM24" s="82"/>
      <c r="GN24" s="82"/>
      <c r="GO24" s="82"/>
      <c r="GP24" s="82"/>
      <c r="GQ24" s="82"/>
      <c r="GR24" s="82"/>
      <c r="GS24" s="82"/>
      <c r="GT24" s="82"/>
      <c r="GU24" s="82"/>
      <c r="GV24" s="82"/>
      <c r="GW24" s="82"/>
      <c r="GX24" s="82"/>
      <c r="GY24" s="82"/>
      <c r="GZ24" s="82"/>
      <c r="HA24" s="82"/>
      <c r="HB24" s="82"/>
      <c r="HC24" s="82"/>
      <c r="HD24" s="82"/>
      <c r="HE24" s="82"/>
      <c r="HF24" s="82"/>
      <c r="HG24" s="82"/>
      <c r="HH24" s="82"/>
      <c r="HI24" s="82"/>
      <c r="HJ24" s="82"/>
      <c r="HK24" s="82"/>
      <c r="HL24" s="82"/>
      <c r="HM24" s="82"/>
      <c r="HN24" s="82"/>
      <c r="HO24" s="82"/>
      <c r="HP24" s="82"/>
      <c r="HQ24" s="82"/>
      <c r="HR24" s="82"/>
      <c r="HS24" s="82"/>
      <c r="HT24" s="82"/>
      <c r="HU24" s="82"/>
      <c r="HV24" s="82"/>
      <c r="HW24" s="82"/>
      <c r="HX24" s="82"/>
      <c r="HY24" s="82"/>
      <c r="HZ24" s="82"/>
      <c r="IA24" s="82"/>
      <c r="IB24" s="82"/>
      <c r="IC24" s="82"/>
      <c r="ID24" s="82"/>
      <c r="IE24" s="82"/>
      <c r="IF24" s="82"/>
      <c r="IG24" s="82"/>
      <c r="IH24" s="82"/>
      <c r="II24" s="82"/>
      <c r="IJ24" s="82"/>
      <c r="IK24" s="82"/>
      <c r="IL24" s="82"/>
      <c r="IM24" s="82"/>
      <c r="IN24" s="82"/>
      <c r="IO24" s="82"/>
      <c r="IP24" s="82"/>
      <c r="IQ24" s="82"/>
      <c r="IR24" s="82"/>
      <c r="IS24" s="82"/>
      <c r="IT24" s="82"/>
    </row>
    <row r="25" spans="1:254" s="84" customFormat="1" ht="25.5" customHeight="1" x14ac:dyDescent="0.25">
      <c r="A25" s="101">
        <v>4.0709999999999997</v>
      </c>
      <c r="B25" s="103" t="s">
        <v>7</v>
      </c>
      <c r="C25" s="104" t="s">
        <v>43</v>
      </c>
      <c r="D25" s="105" t="s">
        <v>44</v>
      </c>
      <c r="E25" s="106">
        <v>5</v>
      </c>
      <c r="F25" s="29">
        <f t="shared" si="0"/>
        <v>0.58402777777777759</v>
      </c>
      <c r="G25" s="82"/>
      <c r="H25" s="83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  <c r="GB25" s="82"/>
      <c r="GC25" s="82"/>
      <c r="GD25" s="82"/>
      <c r="GE25" s="82"/>
      <c r="GF25" s="82"/>
      <c r="GG25" s="82"/>
      <c r="GH25" s="82"/>
      <c r="GI25" s="82"/>
      <c r="GJ25" s="82"/>
      <c r="GK25" s="82"/>
      <c r="GL25" s="82"/>
      <c r="GM25" s="82"/>
      <c r="GN25" s="82"/>
      <c r="GO25" s="82"/>
      <c r="GP25" s="82"/>
      <c r="GQ25" s="82"/>
      <c r="GR25" s="82"/>
      <c r="GS25" s="82"/>
      <c r="GT25" s="82"/>
      <c r="GU25" s="82"/>
      <c r="GV25" s="82"/>
      <c r="GW25" s="82"/>
      <c r="GX25" s="82"/>
      <c r="GY25" s="82"/>
      <c r="GZ25" s="82"/>
      <c r="HA25" s="82"/>
      <c r="HB25" s="82"/>
      <c r="HC25" s="82"/>
      <c r="HD25" s="82"/>
      <c r="HE25" s="82"/>
      <c r="HF25" s="82"/>
      <c r="HG25" s="82"/>
      <c r="HH25" s="82"/>
      <c r="HI25" s="82"/>
      <c r="HJ25" s="82"/>
      <c r="HK25" s="82"/>
      <c r="HL25" s="82"/>
      <c r="HM25" s="82"/>
      <c r="HN25" s="82"/>
      <c r="HO25" s="82"/>
      <c r="HP25" s="82"/>
      <c r="HQ25" s="82"/>
      <c r="HR25" s="82"/>
      <c r="HS25" s="82"/>
      <c r="HT25" s="82"/>
      <c r="HU25" s="82"/>
      <c r="HV25" s="82"/>
      <c r="HW25" s="82"/>
      <c r="HX25" s="82"/>
      <c r="HY25" s="82"/>
      <c r="HZ25" s="82"/>
      <c r="IA25" s="82"/>
      <c r="IB25" s="82"/>
      <c r="IC25" s="82"/>
      <c r="ID25" s="82"/>
      <c r="IE25" s="82"/>
      <c r="IF25" s="82"/>
      <c r="IG25" s="82"/>
      <c r="IH25" s="82"/>
      <c r="II25" s="82"/>
      <c r="IJ25" s="82"/>
      <c r="IK25" s="82"/>
      <c r="IL25" s="82"/>
      <c r="IM25" s="82"/>
      <c r="IN25" s="82"/>
      <c r="IO25" s="82"/>
      <c r="IP25" s="82"/>
      <c r="IQ25" s="82"/>
      <c r="IR25" s="82"/>
      <c r="IS25" s="82"/>
      <c r="IT25" s="82"/>
    </row>
    <row r="26" spans="1:254" s="84" customFormat="1" x14ac:dyDescent="0.25">
      <c r="A26" s="31">
        <f>A24+0.01</f>
        <v>4.0799999999999983</v>
      </c>
      <c r="B26" s="103" t="s">
        <v>10</v>
      </c>
      <c r="C26" s="104" t="s">
        <v>33</v>
      </c>
      <c r="D26" s="105" t="s">
        <v>13</v>
      </c>
      <c r="E26" s="106">
        <v>5</v>
      </c>
      <c r="F26" s="29">
        <f t="shared" si="0"/>
        <v>0.5874999999999998</v>
      </c>
      <c r="G26" s="82"/>
      <c r="H26" s="83">
        <v>0</v>
      </c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82"/>
      <c r="FB26" s="82"/>
      <c r="FC26" s="82"/>
      <c r="FD26" s="82"/>
      <c r="FE26" s="82"/>
      <c r="FF26" s="82"/>
      <c r="FG26" s="82"/>
      <c r="FH26" s="82"/>
      <c r="FI26" s="82"/>
      <c r="FJ26" s="82"/>
      <c r="FK26" s="82"/>
      <c r="FL26" s="82"/>
      <c r="FM26" s="82"/>
      <c r="FN26" s="82"/>
      <c r="FO26" s="82"/>
      <c r="FP26" s="82"/>
      <c r="FQ26" s="82"/>
      <c r="FR26" s="82"/>
      <c r="FS26" s="82"/>
      <c r="FT26" s="82"/>
      <c r="FU26" s="82"/>
      <c r="FV26" s="82"/>
      <c r="FW26" s="82"/>
      <c r="FX26" s="82"/>
      <c r="FY26" s="82"/>
      <c r="FZ26" s="82"/>
      <c r="GA26" s="82"/>
      <c r="GB26" s="82"/>
      <c r="GC26" s="82"/>
      <c r="GD26" s="82"/>
      <c r="GE26" s="82"/>
      <c r="GF26" s="82"/>
      <c r="GG26" s="82"/>
      <c r="GH26" s="82"/>
      <c r="GI26" s="82"/>
      <c r="GJ26" s="82"/>
      <c r="GK26" s="82"/>
      <c r="GL26" s="82"/>
      <c r="GM26" s="82"/>
      <c r="GN26" s="82"/>
      <c r="GO26" s="82"/>
      <c r="GP26" s="82"/>
      <c r="GQ26" s="82"/>
      <c r="GR26" s="82"/>
      <c r="GS26" s="82"/>
      <c r="GT26" s="82"/>
      <c r="GU26" s="82"/>
      <c r="GV26" s="82"/>
      <c r="GW26" s="82"/>
      <c r="GX26" s="82"/>
      <c r="GY26" s="82"/>
      <c r="GZ26" s="82"/>
      <c r="HA26" s="82"/>
      <c r="HB26" s="82"/>
      <c r="HC26" s="82"/>
      <c r="HD26" s="82"/>
      <c r="HE26" s="82"/>
      <c r="HF26" s="82"/>
      <c r="HG26" s="82"/>
      <c r="HH26" s="82"/>
      <c r="HI26" s="82"/>
      <c r="HJ26" s="82"/>
      <c r="HK26" s="82"/>
      <c r="HL26" s="82"/>
      <c r="HM26" s="82"/>
      <c r="HN26" s="82"/>
      <c r="HO26" s="82"/>
      <c r="HP26" s="82"/>
      <c r="HQ26" s="82"/>
      <c r="HR26" s="82"/>
      <c r="HS26" s="82"/>
      <c r="HT26" s="82"/>
      <c r="HU26" s="82"/>
      <c r="HV26" s="82"/>
      <c r="HW26" s="82"/>
      <c r="HX26" s="82"/>
      <c r="HY26" s="82"/>
      <c r="HZ26" s="82"/>
      <c r="IA26" s="82"/>
      <c r="IB26" s="82"/>
      <c r="IC26" s="82"/>
      <c r="ID26" s="82"/>
      <c r="IE26" s="82"/>
      <c r="IF26" s="82"/>
      <c r="IG26" s="82"/>
      <c r="IH26" s="82"/>
      <c r="II26" s="82"/>
      <c r="IJ26" s="82"/>
      <c r="IK26" s="82"/>
      <c r="IL26" s="82"/>
      <c r="IM26" s="82"/>
      <c r="IN26" s="82"/>
      <c r="IO26" s="82"/>
      <c r="IP26" s="82"/>
      <c r="IQ26" s="82"/>
      <c r="IR26" s="82"/>
      <c r="IS26" s="82"/>
      <c r="IT26" s="82"/>
    </row>
    <row r="27" spans="1:254" s="84" customFormat="1" x14ac:dyDescent="0.25">
      <c r="A27" s="102">
        <v>4.0810000000000004</v>
      </c>
      <c r="B27" s="107" t="s">
        <v>10</v>
      </c>
      <c r="C27" s="108" t="s">
        <v>39</v>
      </c>
      <c r="D27" s="67" t="s">
        <v>40</v>
      </c>
      <c r="E27" s="109">
        <v>15</v>
      </c>
      <c r="F27" s="29">
        <f t="shared" si="0"/>
        <v>0.59097222222222201</v>
      </c>
      <c r="G27" s="82"/>
      <c r="H27" s="83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2"/>
      <c r="IF27" s="82"/>
      <c r="IG27" s="82"/>
      <c r="IH27" s="82"/>
      <c r="II27" s="82"/>
      <c r="IJ27" s="82"/>
      <c r="IK27" s="82"/>
      <c r="IL27" s="82"/>
      <c r="IM27" s="82"/>
      <c r="IN27" s="82"/>
      <c r="IO27" s="82"/>
      <c r="IP27" s="82"/>
      <c r="IQ27" s="82"/>
      <c r="IR27" s="82"/>
      <c r="IS27" s="82"/>
      <c r="IT27" s="82"/>
    </row>
    <row r="28" spans="1:254" x14ac:dyDescent="0.25">
      <c r="A28" s="31">
        <f>A26+0.01</f>
        <v>4.0899999999999981</v>
      </c>
      <c r="B28" s="94" t="s">
        <v>10</v>
      </c>
      <c r="C28" s="67" t="s">
        <v>15</v>
      </c>
      <c r="D28" s="67" t="s">
        <v>14</v>
      </c>
      <c r="E28" s="68">
        <v>15</v>
      </c>
      <c r="F28" s="29">
        <f t="shared" si="0"/>
        <v>0.60138888888888864</v>
      </c>
      <c r="H28" s="33">
        <v>1.0416666666666666E-2</v>
      </c>
    </row>
    <row r="29" spans="1:254" x14ac:dyDescent="0.25">
      <c r="A29" s="66"/>
      <c r="B29" s="94"/>
      <c r="C29" s="67"/>
      <c r="D29" s="67"/>
      <c r="E29" s="69"/>
      <c r="F29" s="11">
        <f t="shared" si="0"/>
        <v>0.61180555555555527</v>
      </c>
      <c r="H29" s="12"/>
    </row>
    <row r="30" spans="1:254" x14ac:dyDescent="0.25">
      <c r="A30" s="70" t="s">
        <v>37</v>
      </c>
      <c r="B30" s="95" t="s">
        <v>11</v>
      </c>
      <c r="C30" s="71" t="s">
        <v>16</v>
      </c>
      <c r="D30" s="71" t="s">
        <v>6</v>
      </c>
      <c r="E30" s="72"/>
      <c r="F30" s="80">
        <v>0.625</v>
      </c>
      <c r="H30" s="41"/>
    </row>
    <row r="31" spans="1:254" x14ac:dyDescent="0.25">
      <c r="A31" s="42"/>
      <c r="B31" s="96"/>
      <c r="C31" s="40"/>
      <c r="D31" s="40"/>
      <c r="E31" s="44"/>
      <c r="F31" s="45"/>
      <c r="H31" s="46"/>
    </row>
    <row r="32" spans="1:254" x14ac:dyDescent="0.25">
      <c r="A32" s="47" t="s">
        <v>1</v>
      </c>
      <c r="B32" s="96" t="s">
        <v>1</v>
      </c>
      <c r="C32" s="40" t="s">
        <v>17</v>
      </c>
      <c r="D32" s="40"/>
      <c r="E32" s="44" t="s">
        <v>1</v>
      </c>
      <c r="F32" s="45" t="s">
        <v>1</v>
      </c>
      <c r="H32" s="48" t="s">
        <v>1</v>
      </c>
    </row>
    <row r="33" spans="1:8" x14ac:dyDescent="0.25">
      <c r="A33" s="43"/>
      <c r="B33" s="97"/>
      <c r="C33" s="40" t="s">
        <v>18</v>
      </c>
      <c r="D33" s="49"/>
      <c r="E33" s="50"/>
      <c r="F33" s="51"/>
      <c r="H33" s="52"/>
    </row>
    <row r="34" spans="1:8" x14ac:dyDescent="0.25">
      <c r="A34" s="43"/>
      <c r="B34" s="98"/>
      <c r="C34" s="53"/>
      <c r="D34" s="54"/>
      <c r="E34" s="55"/>
      <c r="F34" s="56"/>
      <c r="H34" s="57"/>
    </row>
    <row r="35" spans="1:8" x14ac:dyDescent="0.25">
      <c r="A35" s="58"/>
      <c r="B35" s="99"/>
      <c r="C35" s="59"/>
    </row>
    <row r="36" spans="1:8" x14ac:dyDescent="0.25">
      <c r="A36" s="58"/>
      <c r="B36" s="99"/>
      <c r="C36" s="64"/>
      <c r="D36" s="64"/>
    </row>
    <row r="37" spans="1:8" x14ac:dyDescent="0.25">
      <c r="A37" s="58"/>
      <c r="B37" s="99"/>
      <c r="C37" s="65"/>
      <c r="D37" s="64"/>
    </row>
    <row r="38" spans="1:8" x14ac:dyDescent="0.25">
      <c r="D38" s="64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2013-06-04T11:56:27Z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