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0520" windowHeight="4140"/>
  </bookViews>
  <sheets>
    <sheet name="Table" sheetId="3" r:id="rId1"/>
    <sheet name="Officers" sheetId="2" r:id="rId2"/>
    <sheet name="What's New" sheetId="5" r:id="rId3"/>
    <sheet name="Hidden" sheetId="6" state="hidden" r:id="rId4"/>
    <sheet name="Instruction" sheetId="1" r:id="rId5"/>
    <sheet name="Revisions" sheetId="7" r:id="rId6"/>
  </sheets>
  <definedNames>
    <definedName name="_xlnm.Print_Area" localSheetId="0">Table!$A$1:$I$78</definedName>
    <definedName name="_xlnm.Print_Titles" localSheetId="0">Table!$1:$2</definedName>
    <definedName name="Val_Active">Hidden!$A$2:$A$3</definedName>
    <definedName name="Val_AMS">Hidden!$C$2:$C$4</definedName>
    <definedName name="Val_Size">Hidden!$D$2:$D$7</definedName>
    <definedName name="Val_YN">Hidden!$B$2:$B$3</definedName>
  </definedNames>
  <calcPr calcId="145621"/>
</workbook>
</file>

<file path=xl/calcChain.xml><?xml version="1.0" encoding="utf-8"?>
<calcChain xmlns="http://schemas.openxmlformats.org/spreadsheetml/2006/main">
  <c r="E56" i="3" l="1"/>
  <c r="E69" i="3" l="1"/>
  <c r="E68" i="3"/>
  <c r="E67" i="3"/>
  <c r="E57" i="3"/>
  <c r="E55" i="3"/>
  <c r="E77" i="3" l="1"/>
  <c r="E76" i="3"/>
  <c r="E75" i="3"/>
  <c r="E73" i="3" l="1"/>
  <c r="E72" i="3"/>
  <c r="E71" i="3"/>
  <c r="E65" i="3"/>
  <c r="E64" i="3"/>
  <c r="E63" i="3"/>
  <c r="E61" i="3"/>
  <c r="E60" i="3"/>
  <c r="E59" i="3"/>
  <c r="E53" i="3"/>
  <c r="E52" i="3"/>
  <c r="E51" i="3"/>
  <c r="E49" i="3"/>
  <c r="E48" i="3"/>
  <c r="E47" i="3"/>
  <c r="E45" i="3"/>
  <c r="E44" i="3"/>
  <c r="E43" i="3"/>
  <c r="E41" i="3"/>
  <c r="E40" i="3"/>
  <c r="E39" i="3"/>
  <c r="E37" i="3"/>
  <c r="E36" i="3"/>
  <c r="E35" i="3"/>
  <c r="E33" i="3"/>
  <c r="E32" i="3"/>
  <c r="E31" i="3"/>
  <c r="E29" i="3"/>
  <c r="E28" i="3"/>
  <c r="E27" i="3"/>
  <c r="E25" i="3"/>
  <c r="E24" i="3"/>
  <c r="E23" i="3"/>
  <c r="E21" i="3"/>
  <c r="E20" i="3"/>
  <c r="E19" i="3"/>
  <c r="E17" i="3"/>
  <c r="E16" i="3"/>
  <c r="E13" i="3"/>
  <c r="E12" i="3"/>
  <c r="E11" i="3"/>
  <c r="E9" i="3"/>
  <c r="E8" i="3"/>
  <c r="E7" i="3"/>
  <c r="E5" i="3" l="1"/>
  <c r="E4" i="3"/>
  <c r="E3" i="3"/>
</calcChain>
</file>

<file path=xl/sharedStrings.xml><?xml version="1.0" encoding="utf-8"?>
<sst xmlns="http://schemas.openxmlformats.org/spreadsheetml/2006/main" count="163" uniqueCount="65">
  <si>
    <t>Document</t>
  </si>
  <si>
    <t>Title</t>
  </si>
  <si>
    <t>Chairperson</t>
  </si>
  <si>
    <t>Status</t>
  </si>
  <si>
    <t>Activity</t>
  </si>
  <si>
    <t>Chair</t>
  </si>
  <si>
    <t>Vice Chair</t>
  </si>
  <si>
    <t>Secretary</t>
  </si>
  <si>
    <t>Address:</t>
  </si>
  <si>
    <t>Name:*</t>
  </si>
  <si>
    <t>Email:*</t>
  </si>
  <si>
    <t>* Minimum required</t>
  </si>
  <si>
    <t>What's New</t>
  </si>
  <si>
    <t>Title:</t>
  </si>
  <si>
    <t>Tabbed Content:</t>
  </si>
  <si>
    <t>Content:</t>
  </si>
  <si>
    <t>Active</t>
  </si>
  <si>
    <t>Inactive</t>
  </si>
  <si>
    <t>Sessions</t>
  </si>
  <si>
    <t>AMS</t>
  </si>
  <si>
    <t>Yes</t>
  </si>
  <si>
    <t>No</t>
  </si>
  <si>
    <t>Add</t>
  </si>
  <si>
    <t>Remove</t>
  </si>
  <si>
    <t>Instructions</t>
  </si>
  <si>
    <t>Officers Tab</t>
  </si>
  <si>
    <t>Table Tab</t>
  </si>
  <si>
    <t>Room Size</t>
  </si>
  <si>
    <t>N/A</t>
  </si>
  <si>
    <t>Booklet</t>
  </si>
  <si>
    <t>The name of the chairperson or "Vacant" if the document is inactive. Vacant in effect is a default to the Subcommittee Chair, but this doesn't need to be reflected in the table. Please do not put the Subcommittee Chair's name unless he is the WG chair and not a default.</t>
  </si>
  <si>
    <t>The room size required at the next meeting location.</t>
  </si>
  <si>
    <t xml:space="preserve">The number of sessions needed on the schedule at the next meeting location. </t>
  </si>
  <si>
    <t>Self explanatory</t>
  </si>
  <si>
    <t>This entry has two functions first to identify who needs AMS permissions and second to request a WG addition to AMS. The options are "Add", "Remove", "N/A". If "Add" is selected the WG is built in AMS with the Chair as the first participant and the Chair is given AMS permissions. If "Remove" is selected the permissions will be removed and the WG participant entries will be cleaned and ready for the next use.</t>
  </si>
  <si>
    <t xml:space="preserve">The information on each WG meeting at the next location and what is happening or being discussed at the next meeting. This information will be used to populate the meeting Booklet either printed, online, or both. </t>
  </si>
  <si>
    <t>The document number, i.e. C37.xx.x. If it is a Task Force then enter "Task Force" in this column.</t>
  </si>
  <si>
    <t>The published document title or title on the PAR, or Task Force title and brief description.</t>
  </si>
  <si>
    <t xml:space="preserve">These fields change based on whether the document is active or inactive. For active documents the "PAR Date"  should reflect the date the PAR was approved. The "PAR Expires" entry is the expiration date of the approved PAR. The "Ballot Date" entry is the date of the first Ballot. For inactive documents the "New WG" entry is when the WG will reconvene to start work on revising the published document. The "Approved" entry is the RevCom approval date for the published document. The "Expires" entry is the expiration date of the document (ten years from publication). A star ("*") can be use to show dates that are expected or planned. These fields will be blank for Task Forces. </t>
  </si>
  <si>
    <t>What's New tab</t>
  </si>
  <si>
    <t xml:space="preserve">This tab is for information published on the website above the table for information that is new in the subcommittee, working group, document, and/or task force. The tab is setup so tabbed content can be provided. If no tabbed content is desired then that row can be deleted. </t>
  </si>
  <si>
    <t>Questions?</t>
  </si>
  <si>
    <t xml:space="preserve">If you have any questions or comments about this spreadsheet please contact the Committee Secretary. </t>
  </si>
  <si>
    <t>Self explanatory. The "*" highlights the two rows that are required all others is desired but optional.</t>
  </si>
  <si>
    <r>
      <rPr>
        <sz val="12"/>
        <rFont val="Verdana"/>
        <family val="2"/>
      </rPr>
      <t>This</t>
    </r>
    <r>
      <rPr>
        <b/>
        <sz val="12"/>
        <rFont val="Verdana"/>
        <family val="2"/>
      </rPr>
      <t xml:space="preserve"> </t>
    </r>
    <r>
      <rPr>
        <sz val="12"/>
        <rFont val="Verdana"/>
        <family val="2"/>
      </rPr>
      <t xml:space="preserve">spreadsheet was developed to minimize the workload when submitting information after each meeting to the Committee Secretary. After initial completion, the maintenance should be much simpler and all the information is in a single document. However, this also implies that if not updated and provided with minutes after each meeting then rooms will not be available at the next meeting and minutes will not be posted to the web, none of which is desirable. If something is missing or desired then please let us know. If this template is updated the existing subcommittee copies will be modified with the updates. This template is intended for a single use by each subcommittee and then maintained and submitted with minutes after each meeting. </t>
    </r>
  </si>
  <si>
    <t>Term:</t>
  </si>
  <si>
    <t>Notes</t>
  </si>
  <si>
    <t xml:space="preserve">The table is setup so you can set the first seven columns to print and create a PDF file for addition to your subcommittee minutes.  If you need to make changes after initial submittal, you can update this spreadsheet and sent it to the Committee Secretary for action, similar to revised minutes. More rows can be added by copying existing rows. The Column heading definintions descriptions are shown below. </t>
  </si>
  <si>
    <t xml:space="preserve">This is an open area for notes that are desired that will be included in the minutes but not on the webpage. </t>
  </si>
  <si>
    <t>What's new in SA Subcommittee?</t>
  </si>
  <si>
    <t>None</t>
  </si>
  <si>
    <t>New WG:</t>
  </si>
  <si>
    <t>* All future dates are expected dates</t>
  </si>
  <si>
    <t>Status*</t>
  </si>
  <si>
    <t>SA S/C is actively working on 1 new draft document and to revise 5 documents prior to their expiration dates.  C37.20.10 is a new standard approved by the IEEE Board on 9/22/2016.  Doug Edwards has completed his service as Chair.  Mike Lafond takes over as Chair.  Tom Hawkins is appointed as Vice Chair.</t>
  </si>
  <si>
    <t>Other - Qty in comments/notes</t>
  </si>
  <si>
    <t>Revision</t>
  </si>
  <si>
    <t>B y</t>
  </si>
  <si>
    <t>Description</t>
  </si>
  <si>
    <t>Date</t>
  </si>
  <si>
    <t>Previous</t>
  </si>
  <si>
    <t>??</t>
  </si>
  <si>
    <t>D. Edwards</t>
  </si>
  <si>
    <t>Hidden / Table:  
- Room size was 85,changed to 95.
- Added "Other - Qty in comment/notes"</t>
  </si>
  <si>
    <t>Deleted previous S/C references - to create blank template form.
Re-ordered Worksheets to have Table 1st.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</si>
</sst>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6"/>
      <color theme="6" tint="-0.499984740745262"/>
      <name val="Verdana"/>
      <family val="2"/>
    </font>
    <font>
      <sz val="11"/>
      <color theme="1"/>
      <name val="Verdana"/>
      <family val="2"/>
    </font>
    <font>
      <sz val="14"/>
      <color theme="1"/>
      <name val="Verdana"/>
      <family val="2"/>
    </font>
    <font>
      <b/>
      <sz val="11"/>
      <color theme="1"/>
      <name val="Verdana"/>
      <family val="2"/>
    </font>
    <font>
      <b/>
      <sz val="12"/>
      <name val="Verdana"/>
      <family val="2"/>
    </font>
    <font>
      <sz val="12"/>
      <name val="Verdana"/>
      <family val="2"/>
    </font>
    <font>
      <u/>
      <sz val="11"/>
      <color theme="10"/>
      <name val="Calibri"/>
      <family val="2"/>
      <scheme val="minor"/>
    </font>
    <font>
      <sz val="10"/>
      <color theme="1"/>
      <name val="Verdana"/>
      <family val="2"/>
    </font>
    <font>
      <b/>
      <sz val="11"/>
      <color theme="1"/>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75">
    <xf numFmtId="0" fontId="0" fillId="0" borderId="0" xfId="0"/>
    <xf numFmtId="0" fontId="0" fillId="0" borderId="0" xfId="0" applyAlignment="1">
      <alignment horizontal="center"/>
    </xf>
    <xf numFmtId="0" fontId="2" fillId="0" borderId="0" xfId="0" applyFont="1"/>
    <xf numFmtId="0" fontId="3" fillId="0" borderId="0" xfId="0" applyFont="1"/>
    <xf numFmtId="0" fontId="1" fillId="0" borderId="0" xfId="0" applyFont="1"/>
    <xf numFmtId="0" fontId="3" fillId="0" borderId="0" xfId="0" applyFont="1" applyAlignment="1">
      <alignment vertical="top"/>
    </xf>
    <xf numFmtId="0" fontId="2" fillId="0" borderId="0" xfId="0" applyFont="1" applyAlignment="1">
      <alignment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alignment horizontal="right" vertical="center" wrapText="1"/>
    </xf>
    <xf numFmtId="0" fontId="1" fillId="0" borderId="0" xfId="0" applyFont="1" applyAlignment="1">
      <alignment horizontal="center" wrapText="1"/>
    </xf>
    <xf numFmtId="0" fontId="7" fillId="0" borderId="0" xfId="1"/>
    <xf numFmtId="0" fontId="2" fillId="0" borderId="2" xfId="0" applyFont="1" applyFill="1" applyBorder="1" applyAlignment="1">
      <alignment horizontal="left"/>
    </xf>
    <xf numFmtId="0" fontId="2" fillId="0" borderId="13" xfId="0" applyFont="1" applyFill="1" applyBorder="1" applyAlignment="1">
      <alignment horizontal="left"/>
    </xf>
    <xf numFmtId="0" fontId="4" fillId="0" borderId="8" xfId="0" applyFont="1" applyFill="1" applyBorder="1" applyAlignment="1">
      <alignment horizontal="center"/>
    </xf>
    <xf numFmtId="0" fontId="4" fillId="0" borderId="9" xfId="0" applyFont="1" applyFill="1" applyBorder="1" applyAlignment="1">
      <alignment horizontal="center" wrapText="1"/>
    </xf>
    <xf numFmtId="0" fontId="4" fillId="0" borderId="20" xfId="0" applyFont="1" applyFill="1" applyBorder="1" applyAlignment="1">
      <alignment horizontal="center"/>
    </xf>
    <xf numFmtId="0" fontId="4" fillId="0" borderId="9" xfId="0" applyFont="1" applyFill="1" applyBorder="1" applyAlignment="1">
      <alignment horizontal="center"/>
    </xf>
    <xf numFmtId="0" fontId="4" fillId="0" borderId="25" xfId="0" applyFont="1" applyFill="1" applyBorder="1" applyAlignment="1">
      <alignment horizontal="center"/>
    </xf>
    <xf numFmtId="0" fontId="4" fillId="0" borderId="10" xfId="0" applyFont="1" applyFill="1" applyBorder="1" applyAlignment="1">
      <alignment horizontal="center"/>
    </xf>
    <xf numFmtId="0" fontId="2" fillId="0" borderId="0" xfId="0" applyFont="1" applyFill="1"/>
    <xf numFmtId="0" fontId="2" fillId="0" borderId="3" xfId="0" applyFont="1" applyFill="1" applyBorder="1" applyAlignment="1">
      <alignment wrapText="1"/>
    </xf>
    <xf numFmtId="0" fontId="2" fillId="0" borderId="4" xfId="0" applyFont="1" applyFill="1" applyBorder="1" applyAlignment="1">
      <alignment wrapText="1"/>
    </xf>
    <xf numFmtId="0" fontId="2" fillId="0" borderId="21" xfId="0" applyFont="1" applyFill="1" applyBorder="1"/>
    <xf numFmtId="0" fontId="2" fillId="0" borderId="4" xfId="0" applyFont="1" applyFill="1" applyBorder="1"/>
    <xf numFmtId="0" fontId="2" fillId="0" borderId="5" xfId="0" applyFont="1" applyFill="1" applyBorder="1"/>
    <xf numFmtId="0" fontId="2" fillId="0" borderId="1" xfId="0" applyFont="1" applyFill="1" applyBorder="1"/>
    <xf numFmtId="0" fontId="2" fillId="0" borderId="2" xfId="0" applyFont="1" applyFill="1" applyBorder="1"/>
    <xf numFmtId="0" fontId="2" fillId="0" borderId="13" xfId="0" applyFont="1" applyFill="1" applyBorder="1"/>
    <xf numFmtId="0" fontId="2" fillId="0" borderId="6" xfId="0" applyFont="1" applyFill="1" applyBorder="1" applyAlignment="1">
      <alignment wrapText="1"/>
    </xf>
    <xf numFmtId="0" fontId="2" fillId="0" borderId="1" xfId="0" applyFont="1" applyFill="1" applyBorder="1" applyAlignment="1">
      <alignment wrapText="1"/>
    </xf>
    <xf numFmtId="0" fontId="2" fillId="0" borderId="24" xfId="0" applyFont="1" applyFill="1" applyBorder="1"/>
    <xf numFmtId="0" fontId="2" fillId="0" borderId="7" xfId="0" applyFont="1" applyFill="1" applyBorder="1"/>
    <xf numFmtId="0" fontId="2" fillId="0" borderId="17" xfId="0" applyFont="1" applyFill="1" applyBorder="1" applyAlignment="1">
      <alignment wrapText="1"/>
    </xf>
    <xf numFmtId="0" fontId="2" fillId="0" borderId="18" xfId="0" applyFont="1" applyFill="1" applyBorder="1"/>
    <xf numFmtId="0" fontId="2" fillId="0" borderId="26" xfId="0" applyFont="1" applyFill="1" applyBorder="1"/>
    <xf numFmtId="0" fontId="2" fillId="0" borderId="27" xfId="0" applyFont="1" applyFill="1" applyBorder="1"/>
    <xf numFmtId="0" fontId="2" fillId="0" borderId="28" xfId="0" applyFont="1" applyFill="1" applyBorder="1"/>
    <xf numFmtId="0" fontId="2" fillId="0" borderId="19" xfId="0" applyFont="1" applyFill="1" applyBorder="1"/>
    <xf numFmtId="0" fontId="2" fillId="0" borderId="0" xfId="0" applyFont="1" applyFill="1" applyAlignment="1">
      <alignment wrapText="1"/>
    </xf>
    <xf numFmtId="14" fontId="2" fillId="0" borderId="13" xfId="0" applyNumberFormat="1" applyFont="1" applyFill="1" applyBorder="1" applyAlignment="1">
      <alignment horizontal="left"/>
    </xf>
    <xf numFmtId="14" fontId="2" fillId="0" borderId="2" xfId="0" applyNumberFormat="1" applyFont="1" applyFill="1" applyBorder="1" applyAlignment="1">
      <alignment horizontal="left"/>
    </xf>
    <xf numFmtId="0" fontId="2" fillId="0" borderId="0" xfId="0" applyFont="1" applyFill="1" applyBorder="1" applyAlignment="1">
      <alignment vertical="center"/>
    </xf>
    <xf numFmtId="0" fontId="2" fillId="0" borderId="0" xfId="0" applyFont="1" applyAlignment="1">
      <alignment horizontal="center" wrapText="1"/>
    </xf>
    <xf numFmtId="0" fontId="2" fillId="0" borderId="18" xfId="0" applyFont="1" applyFill="1" applyBorder="1" applyAlignment="1">
      <alignment vertical="center" wrapText="1"/>
    </xf>
    <xf numFmtId="0" fontId="1" fillId="0" borderId="0" xfId="0" applyFont="1" applyAlignment="1">
      <alignment horizontal="center" wrapText="1"/>
    </xf>
    <xf numFmtId="0" fontId="5" fillId="0" borderId="0" xfId="0" applyFont="1" applyAlignment="1">
      <alignment horizontal="left" wrapText="1"/>
    </xf>
    <xf numFmtId="0" fontId="1" fillId="0" borderId="0" xfId="0" applyFont="1" applyAlignment="1">
      <alignment horizontal="left"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1" xfId="0" applyFont="1" applyFill="1" applyBorder="1" applyAlignment="1">
      <alignment horizontal="left" vertical="top"/>
    </xf>
    <xf numFmtId="0" fontId="2" fillId="0" borderId="16" xfId="0" applyFont="1" applyFill="1" applyBorder="1" applyAlignment="1">
      <alignment horizontal="left" vertical="top"/>
    </xf>
    <xf numFmtId="0" fontId="2" fillId="0" borderId="12" xfId="0" applyFont="1" applyFill="1" applyBorder="1" applyAlignment="1">
      <alignment horizontal="left" vertical="top"/>
    </xf>
    <xf numFmtId="0" fontId="4" fillId="0" borderId="20" xfId="0" applyFont="1" applyFill="1" applyBorder="1" applyAlignment="1">
      <alignment horizontal="center"/>
    </xf>
    <xf numFmtId="0" fontId="4" fillId="0" borderId="25" xfId="0" applyFont="1" applyFill="1" applyBorder="1" applyAlignment="1">
      <alignment horizontal="center"/>
    </xf>
    <xf numFmtId="0" fontId="2" fillId="0" borderId="11"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0" xfId="0" applyFont="1" applyAlignment="1">
      <alignment horizontal="left"/>
    </xf>
    <xf numFmtId="0" fontId="3" fillId="0" borderId="0" xfId="0" applyFont="1" applyAlignment="1">
      <alignment horizontal="left" vertical="top"/>
    </xf>
    <xf numFmtId="0" fontId="1" fillId="0" borderId="0" xfId="0" applyFont="1" applyAlignment="1">
      <alignment horizontal="center"/>
    </xf>
    <xf numFmtId="0" fontId="2" fillId="0" borderId="0" xfId="0" applyFont="1" applyFill="1" applyAlignment="1">
      <alignment horizontal="left" wrapText="1"/>
    </xf>
    <xf numFmtId="0" fontId="9" fillId="0" borderId="0" xfId="0" applyFont="1"/>
    <xf numFmtId="0" fontId="9" fillId="0" borderId="0" xfId="0" applyFont="1" applyAlignment="1">
      <alignment horizontal="left" wrapText="1"/>
    </xf>
    <xf numFmtId="0" fontId="0" fillId="0" borderId="0" xfId="0" applyAlignment="1">
      <alignment horizontal="left" wrapText="1"/>
    </xf>
    <xf numFmtId="14" fontId="0" fillId="0" borderId="0" xfId="0"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9"/>
  <sheetViews>
    <sheetView tabSelected="1" topLeftCell="C1" zoomScaleNormal="100" zoomScaleSheetLayoutView="115" workbookViewId="0">
      <selection activeCell="I3" sqref="I3:I5"/>
    </sheetView>
  </sheetViews>
  <sheetFormatPr defaultColWidth="9.140625" defaultRowHeight="14.25" x14ac:dyDescent="0.2"/>
  <cols>
    <col min="1" max="1" width="13.28515625" style="39" customWidth="1"/>
    <col min="2" max="2" width="65.140625" style="39" customWidth="1"/>
    <col min="3" max="3" width="17.7109375" style="20" bestFit="1" customWidth="1"/>
    <col min="4" max="4" width="11.85546875" style="20" customWidth="1"/>
    <col min="5" max="5" width="14.5703125" style="20" customWidth="1"/>
    <col min="6" max="6" width="15.5703125" style="20" customWidth="1"/>
    <col min="7" max="7" width="41.42578125" style="20" bestFit="1" customWidth="1"/>
    <col min="8" max="8" width="12.7109375" style="20" bestFit="1" customWidth="1"/>
    <col min="9" max="9" width="22.7109375" style="20" customWidth="1"/>
    <col min="10" max="10" width="9.140625" style="20"/>
    <col min="11" max="11" width="90" style="20" customWidth="1"/>
    <col min="12" max="16384" width="9.140625" style="20"/>
  </cols>
  <sheetData>
    <row r="1" spans="1:11" ht="33" customHeight="1" thickBot="1" x14ac:dyDescent="0.25">
      <c r="A1" s="14" t="s">
        <v>0</v>
      </c>
      <c r="B1" s="15" t="s">
        <v>1</v>
      </c>
      <c r="C1" s="16" t="s">
        <v>2</v>
      </c>
      <c r="D1" s="17" t="s">
        <v>4</v>
      </c>
      <c r="E1" s="60" t="s">
        <v>53</v>
      </c>
      <c r="F1" s="61"/>
      <c r="G1" s="18" t="s">
        <v>46</v>
      </c>
      <c r="H1" s="17" t="s">
        <v>18</v>
      </c>
      <c r="I1" s="15" t="s">
        <v>27</v>
      </c>
      <c r="J1" s="17" t="s">
        <v>19</v>
      </c>
      <c r="K1" s="19" t="s">
        <v>29</v>
      </c>
    </row>
    <row r="2" spans="1:11" ht="6.75" customHeight="1" x14ac:dyDescent="0.2">
      <c r="A2" s="21"/>
      <c r="B2" s="22"/>
      <c r="C2" s="23"/>
      <c r="D2" s="24"/>
      <c r="E2" s="24"/>
      <c r="F2" s="24"/>
      <c r="G2" s="24"/>
      <c r="H2" s="24"/>
      <c r="I2" s="24"/>
      <c r="J2" s="24"/>
      <c r="K2" s="25"/>
    </row>
    <row r="3" spans="1:11" x14ac:dyDescent="0.2">
      <c r="A3" s="48"/>
      <c r="B3" s="50"/>
      <c r="C3" s="52"/>
      <c r="D3" s="54" t="s">
        <v>17</v>
      </c>
      <c r="E3" s="26" t="str">
        <f>IF(A3="Task Force", "", IF(D3="Active", "PAR Expires:", "New WG:"))</f>
        <v>New WG:</v>
      </c>
      <c r="F3" s="41"/>
      <c r="G3" s="27"/>
      <c r="H3" s="56" t="s">
        <v>21</v>
      </c>
      <c r="I3" s="56" t="s">
        <v>28</v>
      </c>
      <c r="J3" s="56" t="s">
        <v>28</v>
      </c>
      <c r="K3" s="57" t="s">
        <v>50</v>
      </c>
    </row>
    <row r="4" spans="1:11" x14ac:dyDescent="0.2">
      <c r="A4" s="49"/>
      <c r="B4" s="51"/>
      <c r="C4" s="53"/>
      <c r="D4" s="55"/>
      <c r="E4" s="26" t="str">
        <f>IF(A3="Task Force", "", IF(D3="Active", "Ballot Date:", "Approved:"))</f>
        <v>Approved:</v>
      </c>
      <c r="F4" s="40"/>
      <c r="G4" s="28"/>
      <c r="H4" s="56"/>
      <c r="I4" s="56"/>
      <c r="J4" s="56"/>
      <c r="K4" s="58"/>
    </row>
    <row r="5" spans="1:11" x14ac:dyDescent="0.2">
      <c r="A5" s="49"/>
      <c r="B5" s="51"/>
      <c r="C5" s="53"/>
      <c r="D5" s="55"/>
      <c r="E5" s="26" t="str">
        <f>IF(A3="Task Force", "", IF(D3="Active", "Completion:", "Expires:"))</f>
        <v>Expires:</v>
      </c>
      <c r="F5" s="40"/>
      <c r="G5" s="28"/>
      <c r="H5" s="56"/>
      <c r="I5" s="56"/>
      <c r="J5" s="56"/>
      <c r="K5" s="59"/>
    </row>
    <row r="6" spans="1:11" ht="6.75" customHeight="1" x14ac:dyDescent="0.2">
      <c r="A6" s="29"/>
      <c r="B6" s="30"/>
      <c r="C6" s="31"/>
      <c r="D6" s="26"/>
      <c r="E6" s="26"/>
      <c r="F6" s="26"/>
      <c r="G6" s="26"/>
      <c r="H6" s="26"/>
      <c r="I6" s="26"/>
      <c r="J6" s="26"/>
      <c r="K6" s="32"/>
    </row>
    <row r="7" spans="1:11" x14ac:dyDescent="0.2">
      <c r="A7" s="48"/>
      <c r="B7" s="50"/>
      <c r="C7" s="52"/>
      <c r="D7" s="54" t="s">
        <v>16</v>
      </c>
      <c r="E7" s="26" t="str">
        <f>IF(A7="Task Force", "", IF(D7="Active", "PAR Expires:", "New WG:"))</f>
        <v>PAR Expires:</v>
      </c>
      <c r="F7" s="41"/>
      <c r="G7" s="27"/>
      <c r="H7" s="56" t="s">
        <v>21</v>
      </c>
      <c r="I7" s="56" t="s">
        <v>28</v>
      </c>
      <c r="J7" s="56" t="s">
        <v>28</v>
      </c>
      <c r="K7" s="57" t="s">
        <v>50</v>
      </c>
    </row>
    <row r="8" spans="1:11" x14ac:dyDescent="0.2">
      <c r="A8" s="49"/>
      <c r="B8" s="51"/>
      <c r="C8" s="53"/>
      <c r="D8" s="55"/>
      <c r="E8" s="26" t="str">
        <f>IF(A7="Task Force", "", IF(D7="Active", "Ballot Date:", "Approved:"))</f>
        <v>Ballot Date:</v>
      </c>
      <c r="F8" s="40"/>
      <c r="G8" s="28"/>
      <c r="H8" s="56"/>
      <c r="I8" s="56"/>
      <c r="J8" s="56"/>
      <c r="K8" s="58"/>
    </row>
    <row r="9" spans="1:11" x14ac:dyDescent="0.2">
      <c r="A9" s="49"/>
      <c r="B9" s="51"/>
      <c r="C9" s="53"/>
      <c r="D9" s="55"/>
      <c r="E9" s="26" t="str">
        <f>IF(A7="Task Force", "", IF(D7="Active", "Completion:", "Expires:"))</f>
        <v>Completion:</v>
      </c>
      <c r="F9" s="40"/>
      <c r="G9" s="28"/>
      <c r="H9" s="56"/>
      <c r="I9" s="56"/>
      <c r="J9" s="56"/>
      <c r="K9" s="59"/>
    </row>
    <row r="10" spans="1:11" ht="6.75" customHeight="1" x14ac:dyDescent="0.2">
      <c r="A10" s="29"/>
      <c r="B10" s="30"/>
      <c r="C10" s="31"/>
      <c r="D10" s="26"/>
      <c r="E10" s="26"/>
      <c r="F10" s="26"/>
      <c r="G10" s="26"/>
      <c r="H10" s="26"/>
      <c r="I10" s="26"/>
      <c r="J10" s="26"/>
      <c r="K10" s="32"/>
    </row>
    <row r="11" spans="1:11" ht="14.25" customHeight="1" x14ac:dyDescent="0.2">
      <c r="A11" s="48"/>
      <c r="B11" s="50"/>
      <c r="C11" s="52"/>
      <c r="D11" s="54"/>
      <c r="E11" s="26" t="str">
        <f>IF(A11="Task Force", "", IF(D11="Active", "PAR Expires:", "New WG:"))</f>
        <v>New WG:</v>
      </c>
      <c r="F11" s="12"/>
      <c r="G11" s="27"/>
      <c r="H11" s="56" t="s">
        <v>21</v>
      </c>
      <c r="I11" s="56" t="s">
        <v>28</v>
      </c>
      <c r="J11" s="56" t="s">
        <v>28</v>
      </c>
      <c r="K11" s="57" t="s">
        <v>50</v>
      </c>
    </row>
    <row r="12" spans="1:11" x14ac:dyDescent="0.2">
      <c r="A12" s="49"/>
      <c r="B12" s="51"/>
      <c r="C12" s="53"/>
      <c r="D12" s="55"/>
      <c r="E12" s="26" t="str">
        <f>IF(A11="Task Force", "", IF(D11="Active", "Ballot Date:", "Approved:"))</f>
        <v>Approved:</v>
      </c>
      <c r="F12" s="40"/>
      <c r="G12" s="28"/>
      <c r="H12" s="56"/>
      <c r="I12" s="56"/>
      <c r="J12" s="56"/>
      <c r="K12" s="58"/>
    </row>
    <row r="13" spans="1:11" x14ac:dyDescent="0.2">
      <c r="A13" s="49"/>
      <c r="B13" s="51"/>
      <c r="C13" s="53"/>
      <c r="D13" s="55"/>
      <c r="E13" s="26" t="str">
        <f>IF(A11="Task Force", "", IF(D11="Active", "Completion:", "Expires:"))</f>
        <v>Expires:</v>
      </c>
      <c r="F13" s="40"/>
      <c r="G13" s="28"/>
      <c r="H13" s="56"/>
      <c r="I13" s="56"/>
      <c r="J13" s="56"/>
      <c r="K13" s="59"/>
    </row>
    <row r="14" spans="1:11" ht="6.75" customHeight="1" x14ac:dyDescent="0.2">
      <c r="A14" s="29"/>
      <c r="B14" s="30"/>
      <c r="C14" s="31"/>
      <c r="D14" s="26"/>
      <c r="E14" s="26"/>
      <c r="F14" s="26"/>
      <c r="G14" s="26"/>
      <c r="H14" s="26"/>
      <c r="I14" s="26"/>
      <c r="J14" s="26"/>
      <c r="K14" s="32"/>
    </row>
    <row r="15" spans="1:11" ht="13.9" customHeight="1" x14ac:dyDescent="0.2">
      <c r="A15" s="48"/>
      <c r="B15" s="50"/>
      <c r="C15" s="52"/>
      <c r="D15" s="54"/>
      <c r="E15" s="26" t="s">
        <v>51</v>
      </c>
      <c r="F15" s="12"/>
      <c r="G15" s="27"/>
      <c r="H15" s="56" t="s">
        <v>21</v>
      </c>
      <c r="I15" s="56" t="s">
        <v>28</v>
      </c>
      <c r="J15" s="56" t="s">
        <v>22</v>
      </c>
      <c r="K15" s="62" t="s">
        <v>50</v>
      </c>
    </row>
    <row r="16" spans="1:11" x14ac:dyDescent="0.2">
      <c r="A16" s="49"/>
      <c r="B16" s="51"/>
      <c r="C16" s="53"/>
      <c r="D16" s="55"/>
      <c r="E16" s="26" t="str">
        <f>IF(A15="Task Force", "", IF(D15="Active", "Ballot Date:", "Approved:"))</f>
        <v>Approved:</v>
      </c>
      <c r="F16" s="40"/>
      <c r="G16" s="28"/>
      <c r="H16" s="56"/>
      <c r="I16" s="56"/>
      <c r="J16" s="56"/>
      <c r="K16" s="63"/>
    </row>
    <row r="17" spans="1:11" x14ac:dyDescent="0.2">
      <c r="A17" s="49"/>
      <c r="B17" s="51"/>
      <c r="C17" s="53"/>
      <c r="D17" s="55"/>
      <c r="E17" s="26" t="str">
        <f>IF(A15="Task Force", "", IF(D15="Active", "Completion:", "Expires:"))</f>
        <v>Expires:</v>
      </c>
      <c r="F17" s="40"/>
      <c r="G17" s="28"/>
      <c r="H17" s="56"/>
      <c r="I17" s="56"/>
      <c r="J17" s="56"/>
      <c r="K17" s="64"/>
    </row>
    <row r="18" spans="1:11" ht="6.75" customHeight="1" x14ac:dyDescent="0.2">
      <c r="A18" s="29"/>
      <c r="B18" s="30"/>
      <c r="C18" s="31"/>
      <c r="D18" s="26"/>
      <c r="E18" s="26"/>
      <c r="F18" s="26"/>
      <c r="G18" s="26"/>
      <c r="H18" s="26"/>
      <c r="I18" s="26"/>
      <c r="J18" s="26"/>
      <c r="K18" s="32"/>
    </row>
    <row r="19" spans="1:11" ht="13.9" customHeight="1" x14ac:dyDescent="0.2">
      <c r="A19" s="48"/>
      <c r="B19" s="50"/>
      <c r="C19" s="52"/>
      <c r="D19" s="54"/>
      <c r="E19" s="26" t="str">
        <f>IF(A19="Task Force", "", IF(D19="Active", "PAR Expires:", "New WG:"))</f>
        <v>New WG:</v>
      </c>
      <c r="F19" s="12"/>
      <c r="G19" s="27"/>
      <c r="H19" s="56" t="s">
        <v>21</v>
      </c>
      <c r="I19" s="56" t="s">
        <v>28</v>
      </c>
      <c r="J19" s="56" t="s">
        <v>28</v>
      </c>
      <c r="K19" s="57" t="s">
        <v>50</v>
      </c>
    </row>
    <row r="20" spans="1:11" x14ac:dyDescent="0.2">
      <c r="A20" s="49"/>
      <c r="B20" s="51"/>
      <c r="C20" s="53"/>
      <c r="D20" s="55"/>
      <c r="E20" s="26" t="str">
        <f>IF(A19="Task Force", "", IF(D19="Active", "Ballot Date:", "Approved:"))</f>
        <v>Approved:</v>
      </c>
      <c r="F20" s="13"/>
      <c r="G20" s="28"/>
      <c r="H20" s="56"/>
      <c r="I20" s="56"/>
      <c r="J20" s="56"/>
      <c r="K20" s="58"/>
    </row>
    <row r="21" spans="1:11" x14ac:dyDescent="0.2">
      <c r="A21" s="49"/>
      <c r="B21" s="51"/>
      <c r="C21" s="53"/>
      <c r="D21" s="55"/>
      <c r="E21" s="26" t="str">
        <f>IF(A19="Task Force", "", IF(D19="Active", "Completion:", "Expires:"))</f>
        <v>Expires:</v>
      </c>
      <c r="F21" s="13"/>
      <c r="G21" s="28"/>
      <c r="H21" s="56"/>
      <c r="I21" s="56"/>
      <c r="J21" s="56"/>
      <c r="K21" s="59"/>
    </row>
    <row r="22" spans="1:11" ht="6.75" customHeight="1" x14ac:dyDescent="0.2">
      <c r="A22" s="29"/>
      <c r="B22" s="30"/>
      <c r="C22" s="31"/>
      <c r="D22" s="26"/>
      <c r="E22" s="26"/>
      <c r="F22" s="26"/>
      <c r="G22" s="26"/>
      <c r="H22" s="26"/>
      <c r="I22" s="26"/>
      <c r="J22" s="26"/>
      <c r="K22" s="32"/>
    </row>
    <row r="23" spans="1:11" ht="13.9" customHeight="1" x14ac:dyDescent="0.2">
      <c r="A23" s="48"/>
      <c r="B23" s="50"/>
      <c r="C23" s="52"/>
      <c r="D23" s="54"/>
      <c r="E23" s="26" t="str">
        <f>IF(A23="Task Force", "", IF(D23="Active", "PAR Expires:", "New WG:"))</f>
        <v>New WG:</v>
      </c>
      <c r="F23" s="41"/>
      <c r="G23" s="27"/>
      <c r="H23" s="56" t="s">
        <v>21</v>
      </c>
      <c r="I23" s="56" t="s">
        <v>28</v>
      </c>
      <c r="J23" s="56" t="s">
        <v>28</v>
      </c>
      <c r="K23" s="57" t="s">
        <v>50</v>
      </c>
    </row>
    <row r="24" spans="1:11" x14ac:dyDescent="0.2">
      <c r="A24" s="49"/>
      <c r="B24" s="51"/>
      <c r="C24" s="53"/>
      <c r="D24" s="55"/>
      <c r="E24" s="26" t="str">
        <f>IF(A23="Task Force", "", IF(D23="Active", "Ballot Date:", "Approved:"))</f>
        <v>Approved:</v>
      </c>
      <c r="F24" s="40"/>
      <c r="G24" s="28"/>
      <c r="H24" s="56"/>
      <c r="I24" s="56"/>
      <c r="J24" s="56"/>
      <c r="K24" s="58"/>
    </row>
    <row r="25" spans="1:11" x14ac:dyDescent="0.2">
      <c r="A25" s="49"/>
      <c r="B25" s="51"/>
      <c r="C25" s="53"/>
      <c r="D25" s="55"/>
      <c r="E25" s="26" t="str">
        <f>IF(A23="Task Force", "", IF(D23="Active", "Completion:", "Expires:"))</f>
        <v>Expires:</v>
      </c>
      <c r="F25" s="40"/>
      <c r="G25" s="28"/>
      <c r="H25" s="56"/>
      <c r="I25" s="56"/>
      <c r="J25" s="56"/>
      <c r="K25" s="59"/>
    </row>
    <row r="26" spans="1:11" ht="6.75" customHeight="1" x14ac:dyDescent="0.2">
      <c r="A26" s="29"/>
      <c r="B26" s="30"/>
      <c r="C26" s="31"/>
      <c r="D26" s="26"/>
      <c r="E26" s="26"/>
      <c r="F26" s="26"/>
      <c r="G26" s="26"/>
      <c r="H26" s="26"/>
      <c r="I26" s="26"/>
      <c r="J26" s="26"/>
      <c r="K26" s="32"/>
    </row>
    <row r="27" spans="1:11" x14ac:dyDescent="0.2">
      <c r="A27" s="48"/>
      <c r="B27" s="50"/>
      <c r="C27" s="65"/>
      <c r="D27" s="54"/>
      <c r="E27" s="26" t="str">
        <f>IF(A27="Task Force", "", IF(D27="Active", "PAR Expires:", "New WG:"))</f>
        <v>New WG:</v>
      </c>
      <c r="F27" s="41"/>
      <c r="G27" s="27"/>
      <c r="H27" s="56" t="s">
        <v>21</v>
      </c>
      <c r="I27" s="56" t="s">
        <v>28</v>
      </c>
      <c r="J27" s="56" t="s">
        <v>28</v>
      </c>
      <c r="K27" s="57" t="s">
        <v>50</v>
      </c>
    </row>
    <row r="28" spans="1:11" x14ac:dyDescent="0.2">
      <c r="A28" s="49"/>
      <c r="B28" s="51"/>
      <c r="C28" s="66"/>
      <c r="D28" s="55"/>
      <c r="E28" s="26" t="str">
        <f>IF(A27="Task Force", "", IF(D27="Active", "Ballot Date:", "Approved:"))</f>
        <v>Approved:</v>
      </c>
      <c r="F28" s="40"/>
      <c r="G28" s="28"/>
      <c r="H28" s="56"/>
      <c r="I28" s="56"/>
      <c r="J28" s="56"/>
      <c r="K28" s="58"/>
    </row>
    <row r="29" spans="1:11" x14ac:dyDescent="0.2">
      <c r="A29" s="49"/>
      <c r="B29" s="51"/>
      <c r="C29" s="66"/>
      <c r="D29" s="55"/>
      <c r="E29" s="26" t="str">
        <f>IF(A27="Task Force", "", IF(D27="Active", "Completion:", "Expires:"))</f>
        <v>Expires:</v>
      </c>
      <c r="F29" s="40"/>
      <c r="G29" s="28"/>
      <c r="H29" s="56"/>
      <c r="I29" s="56"/>
      <c r="J29" s="56"/>
      <c r="K29" s="59"/>
    </row>
    <row r="30" spans="1:11" ht="6.75" customHeight="1" x14ac:dyDescent="0.2">
      <c r="A30" s="29"/>
      <c r="B30" s="30"/>
      <c r="C30" s="31"/>
      <c r="D30" s="26"/>
      <c r="E30" s="26"/>
      <c r="F30" s="26"/>
      <c r="G30" s="26"/>
      <c r="H30" s="26"/>
      <c r="I30" s="26"/>
      <c r="J30" s="26"/>
      <c r="K30" s="32"/>
    </row>
    <row r="31" spans="1:11" x14ac:dyDescent="0.2">
      <c r="A31" s="48"/>
      <c r="B31" s="50"/>
      <c r="C31" s="65"/>
      <c r="D31" s="54"/>
      <c r="E31" s="26" t="str">
        <f>IF(A31="Task Force", "", IF(D31="Active", "PAR Expires:", "New WG:"))</f>
        <v>New WG:</v>
      </c>
      <c r="F31" s="12"/>
      <c r="G31" s="27"/>
      <c r="H31" s="56" t="s">
        <v>21</v>
      </c>
      <c r="I31" s="56" t="s">
        <v>28</v>
      </c>
      <c r="J31" s="56" t="s">
        <v>28</v>
      </c>
      <c r="K31" s="57" t="s">
        <v>50</v>
      </c>
    </row>
    <row r="32" spans="1:11" x14ac:dyDescent="0.2">
      <c r="A32" s="49"/>
      <c r="B32" s="51"/>
      <c r="C32" s="66"/>
      <c r="D32" s="55"/>
      <c r="E32" s="26" t="str">
        <f>IF(A31="Task Force", "", IF(D31="Active", "Ballot Date:", "Approved:"))</f>
        <v>Approved:</v>
      </c>
      <c r="F32" s="40"/>
      <c r="G32" s="28"/>
      <c r="H32" s="56"/>
      <c r="I32" s="56"/>
      <c r="J32" s="56"/>
      <c r="K32" s="58"/>
    </row>
    <row r="33" spans="1:11" x14ac:dyDescent="0.2">
      <c r="A33" s="49"/>
      <c r="B33" s="51"/>
      <c r="C33" s="66"/>
      <c r="D33" s="55"/>
      <c r="E33" s="26" t="str">
        <f>IF(A31="Task Force", "", IF(D31="Active", "Completion:", "Expires:"))</f>
        <v>Expires:</v>
      </c>
      <c r="F33" s="40"/>
      <c r="G33" s="28"/>
      <c r="H33" s="56"/>
      <c r="I33" s="56"/>
      <c r="J33" s="56"/>
      <c r="K33" s="59"/>
    </row>
    <row r="34" spans="1:11" ht="6.75" customHeight="1" x14ac:dyDescent="0.2">
      <c r="A34" s="29"/>
      <c r="B34" s="30"/>
      <c r="C34" s="31"/>
      <c r="D34" s="26"/>
      <c r="E34" s="26"/>
      <c r="F34" s="26"/>
      <c r="G34" s="26"/>
      <c r="H34" s="26"/>
      <c r="I34" s="26"/>
      <c r="J34" s="26"/>
      <c r="K34" s="32"/>
    </row>
    <row r="35" spans="1:11" ht="13.9" customHeight="1" x14ac:dyDescent="0.2">
      <c r="A35" s="48"/>
      <c r="B35" s="50"/>
      <c r="C35" s="52"/>
      <c r="D35" s="54"/>
      <c r="E35" s="26" t="str">
        <f>IF(A35="Task Force", "", IF(D35="Active", "PAR Expires:", "New WG:"))</f>
        <v>New WG:</v>
      </c>
      <c r="F35" s="12"/>
      <c r="G35" s="27"/>
      <c r="H35" s="56" t="s">
        <v>21</v>
      </c>
      <c r="I35" s="56" t="s">
        <v>28</v>
      </c>
      <c r="J35" s="56" t="s">
        <v>28</v>
      </c>
      <c r="K35" s="57" t="s">
        <v>50</v>
      </c>
    </row>
    <row r="36" spans="1:11" x14ac:dyDescent="0.2">
      <c r="A36" s="49"/>
      <c r="B36" s="51"/>
      <c r="C36" s="53"/>
      <c r="D36" s="55"/>
      <c r="E36" s="26" t="str">
        <f>IF(A35="Task Force", "", IF(D35="Active", "Ballot Date:", "Approved:"))</f>
        <v>Approved:</v>
      </c>
      <c r="F36" s="40"/>
      <c r="G36" s="28"/>
      <c r="H36" s="56"/>
      <c r="I36" s="56"/>
      <c r="J36" s="56"/>
      <c r="K36" s="58"/>
    </row>
    <row r="37" spans="1:11" x14ac:dyDescent="0.2">
      <c r="A37" s="49"/>
      <c r="B37" s="51"/>
      <c r="C37" s="53"/>
      <c r="D37" s="55"/>
      <c r="E37" s="26" t="str">
        <f>IF(A35="Task Force", "", IF(D35="Active", "Completion:", "Expires:"))</f>
        <v>Expires:</v>
      </c>
      <c r="F37" s="40"/>
      <c r="G37" s="28"/>
      <c r="H37" s="56"/>
      <c r="I37" s="56"/>
      <c r="J37" s="56"/>
      <c r="K37" s="59"/>
    </row>
    <row r="38" spans="1:11" ht="6.75" customHeight="1" x14ac:dyDescent="0.2">
      <c r="A38" s="29"/>
      <c r="B38" s="30"/>
      <c r="C38" s="31"/>
      <c r="D38" s="26"/>
      <c r="E38" s="26"/>
      <c r="F38" s="26"/>
      <c r="G38" s="26"/>
      <c r="H38" s="26"/>
      <c r="I38" s="26"/>
      <c r="J38" s="26"/>
      <c r="K38" s="32"/>
    </row>
    <row r="39" spans="1:11" ht="14.25" customHeight="1" x14ac:dyDescent="0.2">
      <c r="A39" s="48"/>
      <c r="B39" s="50"/>
      <c r="C39" s="65"/>
      <c r="D39" s="54"/>
      <c r="E39" s="26" t="str">
        <f>IF(A39="Task Force", "", IF(D39="Active", "PAR Expires:", "New WG:"))</f>
        <v>New WG:</v>
      </c>
      <c r="F39" s="41"/>
      <c r="G39" s="27"/>
      <c r="H39" s="56" t="s">
        <v>21</v>
      </c>
      <c r="I39" s="56" t="s">
        <v>28</v>
      </c>
      <c r="J39" s="56" t="s">
        <v>28</v>
      </c>
      <c r="K39" s="57" t="s">
        <v>50</v>
      </c>
    </row>
    <row r="40" spans="1:11" x14ac:dyDescent="0.2">
      <c r="A40" s="49"/>
      <c r="B40" s="51"/>
      <c r="C40" s="66"/>
      <c r="D40" s="55"/>
      <c r="E40" s="26" t="str">
        <f>IF(A39="Task Force", "", IF(D39="Active", "Ballot Date:", "Approved:"))</f>
        <v>Approved:</v>
      </c>
      <c r="F40" s="40"/>
      <c r="G40" s="28"/>
      <c r="H40" s="56"/>
      <c r="I40" s="56"/>
      <c r="J40" s="56"/>
      <c r="K40" s="58"/>
    </row>
    <row r="41" spans="1:11" x14ac:dyDescent="0.2">
      <c r="A41" s="49"/>
      <c r="B41" s="51"/>
      <c r="C41" s="66"/>
      <c r="D41" s="55"/>
      <c r="E41" s="26" t="str">
        <f>IF(A39="Task Force", "", IF(D39="Active", "Completion:", "Expires:"))</f>
        <v>Expires:</v>
      </c>
      <c r="F41" s="40"/>
      <c r="G41" s="28"/>
      <c r="H41" s="56"/>
      <c r="I41" s="56"/>
      <c r="J41" s="56"/>
      <c r="K41" s="59"/>
    </row>
    <row r="42" spans="1:11" ht="6.75" customHeight="1" x14ac:dyDescent="0.2">
      <c r="A42" s="29"/>
      <c r="B42" s="30"/>
      <c r="C42" s="31"/>
      <c r="D42" s="26"/>
      <c r="E42" s="26"/>
      <c r="F42" s="26"/>
      <c r="G42" s="26"/>
      <c r="H42" s="26"/>
      <c r="I42" s="26"/>
      <c r="J42" s="26"/>
      <c r="K42" s="32"/>
    </row>
    <row r="43" spans="1:11" x14ac:dyDescent="0.2">
      <c r="A43" s="48"/>
      <c r="B43" s="50"/>
      <c r="C43" s="65"/>
      <c r="D43" s="54"/>
      <c r="E43" s="26" t="str">
        <f>IF(A43="Task Force", "", IF(D43="Active", "PAR Expires:", "New WG:"))</f>
        <v>New WG:</v>
      </c>
      <c r="F43" s="41"/>
      <c r="G43" s="27"/>
      <c r="H43" s="56" t="s">
        <v>21</v>
      </c>
      <c r="I43" s="56" t="s">
        <v>28</v>
      </c>
      <c r="J43" s="56" t="s">
        <v>28</v>
      </c>
      <c r="K43" s="57" t="s">
        <v>50</v>
      </c>
    </row>
    <row r="44" spans="1:11" x14ac:dyDescent="0.2">
      <c r="A44" s="49"/>
      <c r="B44" s="51"/>
      <c r="C44" s="66"/>
      <c r="D44" s="55"/>
      <c r="E44" s="26" t="str">
        <f>IF(A43="Task Force", "", IF(D43="Active", "Ballot Date:", "Approved:"))</f>
        <v>Approved:</v>
      </c>
      <c r="F44" s="40"/>
      <c r="G44" s="28"/>
      <c r="H44" s="56"/>
      <c r="I44" s="56"/>
      <c r="J44" s="56"/>
      <c r="K44" s="58"/>
    </row>
    <row r="45" spans="1:11" x14ac:dyDescent="0.2">
      <c r="A45" s="49"/>
      <c r="B45" s="51"/>
      <c r="C45" s="66"/>
      <c r="D45" s="55"/>
      <c r="E45" s="26" t="str">
        <f>IF(A43="Task Force", "", IF(D43="Active", "Completion:", "Expires:"))</f>
        <v>Expires:</v>
      </c>
      <c r="F45" s="40"/>
      <c r="G45" s="28"/>
      <c r="H45" s="56"/>
      <c r="I45" s="56"/>
      <c r="J45" s="56"/>
      <c r="K45" s="59"/>
    </row>
    <row r="46" spans="1:11" ht="6.75" customHeight="1" x14ac:dyDescent="0.2">
      <c r="A46" s="29"/>
      <c r="B46" s="30"/>
      <c r="C46" s="31"/>
      <c r="D46" s="26"/>
      <c r="E46" s="26"/>
      <c r="F46" s="26"/>
      <c r="G46" s="26"/>
      <c r="H46" s="26"/>
      <c r="I46" s="26"/>
      <c r="J46" s="26"/>
      <c r="K46" s="32"/>
    </row>
    <row r="47" spans="1:11" ht="14.25" customHeight="1" x14ac:dyDescent="0.2">
      <c r="A47" s="48"/>
      <c r="B47" s="50"/>
      <c r="C47" s="65"/>
      <c r="D47" s="54"/>
      <c r="E47" s="26" t="str">
        <f>IF(A47="Task Force", "", IF(D47="Active", "PAR Expires:", "New WG:"))</f>
        <v>New WG:</v>
      </c>
      <c r="F47" s="41"/>
      <c r="G47" s="27"/>
      <c r="H47" s="56" t="s">
        <v>21</v>
      </c>
      <c r="I47" s="56" t="s">
        <v>28</v>
      </c>
      <c r="J47" s="56" t="s">
        <v>28</v>
      </c>
      <c r="K47" s="57" t="s">
        <v>50</v>
      </c>
    </row>
    <row r="48" spans="1:11" x14ac:dyDescent="0.2">
      <c r="A48" s="49"/>
      <c r="B48" s="51"/>
      <c r="C48" s="66"/>
      <c r="D48" s="55"/>
      <c r="E48" s="26" t="str">
        <f>IF(A47="Task Force", "", IF(D47="Active", "Ballot Date:", "Approved:"))</f>
        <v>Approved:</v>
      </c>
      <c r="F48" s="40"/>
      <c r="G48" s="28"/>
      <c r="H48" s="56"/>
      <c r="I48" s="56"/>
      <c r="J48" s="56"/>
      <c r="K48" s="58"/>
    </row>
    <row r="49" spans="1:11" x14ac:dyDescent="0.2">
      <c r="A49" s="49"/>
      <c r="B49" s="51"/>
      <c r="C49" s="66"/>
      <c r="D49" s="55"/>
      <c r="E49" s="26" t="str">
        <f>IF(A47="Task Force", "", IF(D47="Active", "Completion:", "Expires:"))</f>
        <v>Expires:</v>
      </c>
      <c r="F49" s="40"/>
      <c r="G49" s="28"/>
      <c r="H49" s="56"/>
      <c r="I49" s="56"/>
      <c r="J49" s="56"/>
      <c r="K49" s="59"/>
    </row>
    <row r="50" spans="1:11" ht="6.75" customHeight="1" x14ac:dyDescent="0.2">
      <c r="A50" s="29"/>
      <c r="B50" s="30"/>
      <c r="C50" s="31"/>
      <c r="D50" s="26"/>
      <c r="E50" s="26"/>
      <c r="F50" s="26"/>
      <c r="G50" s="26"/>
      <c r="H50" s="26"/>
      <c r="I50" s="26"/>
      <c r="J50" s="26"/>
      <c r="K50" s="32"/>
    </row>
    <row r="51" spans="1:11" ht="13.9" customHeight="1" x14ac:dyDescent="0.2">
      <c r="A51" s="48"/>
      <c r="B51" s="50"/>
      <c r="C51" s="52"/>
      <c r="D51" s="54"/>
      <c r="E51" s="26" t="str">
        <f>IF(A51="Task Force", "", IF(D51="Active", "PAR Expires:", "New WG:"))</f>
        <v>New WG:</v>
      </c>
      <c r="F51" s="41"/>
      <c r="G51" s="27"/>
      <c r="H51" s="56" t="s">
        <v>21</v>
      </c>
      <c r="I51" s="56" t="s">
        <v>28</v>
      </c>
      <c r="J51" s="56" t="s">
        <v>28</v>
      </c>
      <c r="K51" s="57" t="s">
        <v>50</v>
      </c>
    </row>
    <row r="52" spans="1:11" x14ac:dyDescent="0.2">
      <c r="A52" s="49"/>
      <c r="B52" s="51"/>
      <c r="C52" s="53"/>
      <c r="D52" s="55"/>
      <c r="E52" s="26" t="str">
        <f>IF(A51="Task Force", "", IF(D51="Active", "Ballot Date:", "Approved:"))</f>
        <v>Approved:</v>
      </c>
      <c r="F52" s="40"/>
      <c r="G52" s="28"/>
      <c r="H52" s="56"/>
      <c r="I52" s="56"/>
      <c r="J52" s="56"/>
      <c r="K52" s="58"/>
    </row>
    <row r="53" spans="1:11" x14ac:dyDescent="0.2">
      <c r="A53" s="49"/>
      <c r="B53" s="51"/>
      <c r="C53" s="53"/>
      <c r="D53" s="55"/>
      <c r="E53" s="26" t="str">
        <f>IF(A51="Task Force", "", IF(D51="Active", "Completion:", "Expires:"))</f>
        <v>Expires:</v>
      </c>
      <c r="F53" s="40"/>
      <c r="G53" s="28"/>
      <c r="H53" s="56"/>
      <c r="I53" s="56"/>
      <c r="J53" s="56"/>
      <c r="K53" s="59"/>
    </row>
    <row r="54" spans="1:11" ht="6.75" customHeight="1" x14ac:dyDescent="0.2">
      <c r="A54" s="29"/>
      <c r="B54" s="30"/>
      <c r="C54" s="31"/>
      <c r="D54" s="26"/>
      <c r="E54" s="26"/>
      <c r="F54" s="26"/>
      <c r="G54" s="26"/>
      <c r="H54" s="26"/>
      <c r="I54" s="26"/>
      <c r="J54" s="26"/>
      <c r="K54" s="32"/>
    </row>
    <row r="55" spans="1:11" ht="13.9" customHeight="1" x14ac:dyDescent="0.2">
      <c r="A55" s="48"/>
      <c r="B55" s="50"/>
      <c r="C55" s="52"/>
      <c r="D55" s="54"/>
      <c r="E55" s="26" t="str">
        <f>IF(A55="Task Force", "", IF(D55="Active", "PAR Expires:", "New WG:"))</f>
        <v>New WG:</v>
      </c>
      <c r="F55" s="41"/>
      <c r="G55" s="27"/>
      <c r="H55" s="56" t="s">
        <v>21</v>
      </c>
      <c r="I55" s="56" t="s">
        <v>28</v>
      </c>
      <c r="J55" s="56" t="s">
        <v>28</v>
      </c>
      <c r="K55" s="57" t="s">
        <v>50</v>
      </c>
    </row>
    <row r="56" spans="1:11" x14ac:dyDescent="0.2">
      <c r="A56" s="49"/>
      <c r="B56" s="51"/>
      <c r="C56" s="53"/>
      <c r="D56" s="55"/>
      <c r="E56" s="26" t="str">
        <f>IF(A55="Task Force", "", IF(D55="Active", "Ballot Date:", "Approved:"))</f>
        <v>Approved:</v>
      </c>
      <c r="F56" s="40"/>
      <c r="G56" s="28"/>
      <c r="H56" s="56"/>
      <c r="I56" s="56"/>
      <c r="J56" s="56"/>
      <c r="K56" s="58"/>
    </row>
    <row r="57" spans="1:11" x14ac:dyDescent="0.2">
      <c r="A57" s="49"/>
      <c r="B57" s="51"/>
      <c r="C57" s="53"/>
      <c r="D57" s="55"/>
      <c r="E57" s="26" t="str">
        <f>IF(A55="Task Force", "", IF(D55="Active", "Completion:", "Expires:"))</f>
        <v>Expires:</v>
      </c>
      <c r="F57" s="40"/>
      <c r="G57" s="28"/>
      <c r="H57" s="56"/>
      <c r="I57" s="56"/>
      <c r="J57" s="56"/>
      <c r="K57" s="59"/>
    </row>
    <row r="58" spans="1:11" ht="6.75" customHeight="1" x14ac:dyDescent="0.2">
      <c r="A58" s="29"/>
      <c r="B58" s="30"/>
      <c r="C58" s="31"/>
      <c r="D58" s="26"/>
      <c r="E58" s="26"/>
      <c r="F58" s="26"/>
      <c r="G58" s="26"/>
      <c r="H58" s="26"/>
      <c r="I58" s="26"/>
      <c r="J58" s="26"/>
      <c r="K58" s="32"/>
    </row>
    <row r="59" spans="1:11" ht="14.25" customHeight="1" x14ac:dyDescent="0.2">
      <c r="A59" s="48"/>
      <c r="B59" s="50"/>
      <c r="C59" s="65"/>
      <c r="D59" s="54"/>
      <c r="E59" s="26" t="str">
        <f>IF(A59="Task Force", "", IF(D59="Active", "PAR Expires:", "New WG:"))</f>
        <v>New WG:</v>
      </c>
      <c r="F59" s="41"/>
      <c r="G59" s="27"/>
      <c r="H59" s="56" t="s">
        <v>21</v>
      </c>
      <c r="I59" s="56" t="s">
        <v>28</v>
      </c>
      <c r="J59" s="56" t="s">
        <v>28</v>
      </c>
      <c r="K59" s="57" t="s">
        <v>50</v>
      </c>
    </row>
    <row r="60" spans="1:11" x14ac:dyDescent="0.2">
      <c r="A60" s="49"/>
      <c r="B60" s="51"/>
      <c r="C60" s="66"/>
      <c r="D60" s="55"/>
      <c r="E60" s="26" t="str">
        <f>IF(A59="Task Force", "", IF(D59="Active", "Ballot Date:", "Approved:"))</f>
        <v>Approved:</v>
      </c>
      <c r="F60" s="40"/>
      <c r="G60" s="28"/>
      <c r="H60" s="56"/>
      <c r="I60" s="56"/>
      <c r="J60" s="56"/>
      <c r="K60" s="58"/>
    </row>
    <row r="61" spans="1:11" x14ac:dyDescent="0.2">
      <c r="A61" s="49"/>
      <c r="B61" s="51"/>
      <c r="C61" s="66"/>
      <c r="D61" s="55"/>
      <c r="E61" s="26" t="str">
        <f>IF(A59="Task Force", "", IF(D59="Active", "Completion:", "Expires:"))</f>
        <v>Expires:</v>
      </c>
      <c r="F61" s="40"/>
      <c r="G61" s="28"/>
      <c r="H61" s="56"/>
      <c r="I61" s="56"/>
      <c r="J61" s="56"/>
      <c r="K61" s="59"/>
    </row>
    <row r="62" spans="1:11" ht="6.75" customHeight="1" x14ac:dyDescent="0.2">
      <c r="A62" s="29"/>
      <c r="B62" s="30"/>
      <c r="C62" s="31"/>
      <c r="D62" s="26"/>
      <c r="E62" s="26"/>
      <c r="F62" s="26"/>
      <c r="G62" s="26"/>
      <c r="H62" s="26"/>
      <c r="I62" s="26"/>
      <c r="J62" s="26"/>
      <c r="K62" s="32"/>
    </row>
    <row r="63" spans="1:11" ht="14.25" customHeight="1" x14ac:dyDescent="0.2">
      <c r="A63" s="48"/>
      <c r="B63" s="50"/>
      <c r="C63" s="65"/>
      <c r="D63" s="54"/>
      <c r="E63" s="26" t="str">
        <f>IF(A63="Task Force", "", IF(D63="Active", "PAR Expires:", "New WG:"))</f>
        <v>New WG:</v>
      </c>
      <c r="F63" s="41"/>
      <c r="G63" s="27"/>
      <c r="H63" s="56" t="s">
        <v>21</v>
      </c>
      <c r="I63" s="56" t="s">
        <v>28</v>
      </c>
      <c r="J63" s="56" t="s">
        <v>28</v>
      </c>
      <c r="K63" s="57" t="s">
        <v>50</v>
      </c>
    </row>
    <row r="64" spans="1:11" x14ac:dyDescent="0.2">
      <c r="A64" s="49"/>
      <c r="B64" s="51"/>
      <c r="C64" s="66"/>
      <c r="D64" s="55"/>
      <c r="E64" s="26" t="str">
        <f>IF(A63="Task Force", "", IF(D63="Active", "Ballot Date:", "Approved:"))</f>
        <v>Approved:</v>
      </c>
      <c r="F64" s="40"/>
      <c r="G64" s="28"/>
      <c r="H64" s="56"/>
      <c r="I64" s="56"/>
      <c r="J64" s="56"/>
      <c r="K64" s="58"/>
    </row>
    <row r="65" spans="1:11" x14ac:dyDescent="0.2">
      <c r="A65" s="49"/>
      <c r="B65" s="51"/>
      <c r="C65" s="66"/>
      <c r="D65" s="55"/>
      <c r="E65" s="26" t="str">
        <f>IF(A63="Task Force", "", IF(D63="Active", "Completion:", "Expires:"))</f>
        <v>Expires:</v>
      </c>
      <c r="F65" s="40"/>
      <c r="G65" s="28"/>
      <c r="H65" s="56"/>
      <c r="I65" s="56"/>
      <c r="J65" s="56"/>
      <c r="K65" s="59"/>
    </row>
    <row r="66" spans="1:11" ht="6.75" customHeight="1" x14ac:dyDescent="0.2">
      <c r="A66" s="29"/>
      <c r="B66" s="30"/>
      <c r="C66" s="31"/>
      <c r="D66" s="26"/>
      <c r="E66" s="26"/>
      <c r="F66" s="26"/>
      <c r="G66" s="26"/>
      <c r="H66" s="26"/>
      <c r="I66" s="26"/>
      <c r="J66" s="26"/>
      <c r="K66" s="32"/>
    </row>
    <row r="67" spans="1:11" ht="14.25" customHeight="1" x14ac:dyDescent="0.2">
      <c r="A67" s="48"/>
      <c r="B67" s="50"/>
      <c r="C67" s="65"/>
      <c r="D67" s="54"/>
      <c r="E67" s="26" t="str">
        <f>IF(A67="Task Force", "", IF(D67="Active", "PAR Expires:", "New WG:"))</f>
        <v>New WG:</v>
      </c>
      <c r="F67" s="41"/>
      <c r="G67" s="27"/>
      <c r="H67" s="56" t="s">
        <v>21</v>
      </c>
      <c r="I67" s="56" t="s">
        <v>28</v>
      </c>
      <c r="J67" s="56" t="s">
        <v>28</v>
      </c>
      <c r="K67" s="57" t="s">
        <v>50</v>
      </c>
    </row>
    <row r="68" spans="1:11" x14ac:dyDescent="0.2">
      <c r="A68" s="49"/>
      <c r="B68" s="51"/>
      <c r="C68" s="66"/>
      <c r="D68" s="55"/>
      <c r="E68" s="26" t="str">
        <f>IF(A67="Task Force", "", IF(D67="Active", "Ballot Date:", "Approved:"))</f>
        <v>Approved:</v>
      </c>
      <c r="F68" s="40"/>
      <c r="G68" s="28"/>
      <c r="H68" s="56"/>
      <c r="I68" s="56"/>
      <c r="J68" s="56"/>
      <c r="K68" s="58"/>
    </row>
    <row r="69" spans="1:11" x14ac:dyDescent="0.2">
      <c r="A69" s="49"/>
      <c r="B69" s="51"/>
      <c r="C69" s="66"/>
      <c r="D69" s="55"/>
      <c r="E69" s="26" t="str">
        <f>IF(A67="Task Force", "", IF(D67="Active", "Completion:", "Expires:"))</f>
        <v>Expires:</v>
      </c>
      <c r="F69" s="40"/>
      <c r="G69" s="28"/>
      <c r="H69" s="56"/>
      <c r="I69" s="56"/>
      <c r="J69" s="56"/>
      <c r="K69" s="59"/>
    </row>
    <row r="70" spans="1:11" ht="6.75" customHeight="1" x14ac:dyDescent="0.2">
      <c r="A70" s="29"/>
      <c r="B70" s="30"/>
      <c r="C70" s="31"/>
      <c r="D70" s="26"/>
      <c r="E70" s="26"/>
      <c r="F70" s="26"/>
      <c r="G70" s="26"/>
      <c r="H70" s="26"/>
      <c r="I70" s="26"/>
      <c r="J70" s="26"/>
      <c r="K70" s="32"/>
    </row>
    <row r="71" spans="1:11" ht="14.25" customHeight="1" x14ac:dyDescent="0.2">
      <c r="A71" s="48"/>
      <c r="B71" s="50"/>
      <c r="C71" s="65"/>
      <c r="D71" s="54"/>
      <c r="E71" s="26" t="str">
        <f>IF(A71="Task Force", "", IF(D71="Active", "PAR Expires:", "New WG:"))</f>
        <v>New WG:</v>
      </c>
      <c r="F71" s="41"/>
      <c r="G71" s="27"/>
      <c r="H71" s="56" t="s">
        <v>21</v>
      </c>
      <c r="I71" s="56" t="s">
        <v>28</v>
      </c>
      <c r="J71" s="56" t="s">
        <v>28</v>
      </c>
      <c r="K71" s="57" t="s">
        <v>50</v>
      </c>
    </row>
    <row r="72" spans="1:11" x14ac:dyDescent="0.2">
      <c r="A72" s="49"/>
      <c r="B72" s="51"/>
      <c r="C72" s="66"/>
      <c r="D72" s="55"/>
      <c r="E72" s="26" t="str">
        <f>IF(A71="Task Force", "", IF(D71="Active", "Ballot Date:", "Approved:"))</f>
        <v>Approved:</v>
      </c>
      <c r="F72" s="40"/>
      <c r="G72" s="28"/>
      <c r="H72" s="56"/>
      <c r="I72" s="56"/>
      <c r="J72" s="56"/>
      <c r="K72" s="58"/>
    </row>
    <row r="73" spans="1:11" x14ac:dyDescent="0.2">
      <c r="A73" s="49"/>
      <c r="B73" s="51"/>
      <c r="C73" s="66"/>
      <c r="D73" s="55"/>
      <c r="E73" s="26" t="str">
        <f>IF(A71="Task Force", "", IF(D71="Active", "Completion:", "Expires:"))</f>
        <v>Expires:</v>
      </c>
      <c r="F73" s="40"/>
      <c r="G73" s="28"/>
      <c r="H73" s="56"/>
      <c r="I73" s="56"/>
      <c r="J73" s="56"/>
      <c r="K73" s="59"/>
    </row>
    <row r="74" spans="1:11" ht="6.75" customHeight="1" x14ac:dyDescent="0.2">
      <c r="A74" s="29"/>
      <c r="B74" s="30"/>
      <c r="C74" s="31"/>
      <c r="D74" s="26"/>
      <c r="E74" s="26"/>
      <c r="F74" s="26"/>
      <c r="G74" s="26"/>
      <c r="H74" s="26"/>
      <c r="I74" s="26"/>
      <c r="J74" s="26"/>
      <c r="K74" s="32"/>
    </row>
    <row r="75" spans="1:11" ht="13.9" customHeight="1" x14ac:dyDescent="0.2">
      <c r="A75" s="48"/>
      <c r="B75" s="50"/>
      <c r="C75" s="52"/>
      <c r="D75" s="54"/>
      <c r="E75" s="26" t="str">
        <f>IF(A75="Task Force", "", IF(D75="Active", "PAR Expires:", "New WG:"))</f>
        <v>New WG:</v>
      </c>
      <c r="F75" s="41"/>
      <c r="G75" s="27"/>
      <c r="H75" s="56" t="s">
        <v>21</v>
      </c>
      <c r="I75" s="56" t="s">
        <v>28</v>
      </c>
      <c r="J75" s="56" t="s">
        <v>28</v>
      </c>
      <c r="K75" s="57" t="s">
        <v>50</v>
      </c>
    </row>
    <row r="76" spans="1:11" x14ac:dyDescent="0.2">
      <c r="A76" s="49"/>
      <c r="B76" s="51"/>
      <c r="C76" s="53"/>
      <c r="D76" s="55"/>
      <c r="E76" s="26" t="str">
        <f>IF(A75="Task Force", "", IF(D75="Active", "Ballot Date:", "Approved:"))</f>
        <v>Approved:</v>
      </c>
      <c r="F76" s="40"/>
      <c r="G76" s="28"/>
      <c r="H76" s="56"/>
      <c r="I76" s="56"/>
      <c r="J76" s="56"/>
      <c r="K76" s="58"/>
    </row>
    <row r="77" spans="1:11" x14ac:dyDescent="0.2">
      <c r="A77" s="49"/>
      <c r="B77" s="51"/>
      <c r="C77" s="53"/>
      <c r="D77" s="55"/>
      <c r="E77" s="26" t="str">
        <f>IF(A75="Task Force", "", IF(D75="Active", "Completion:", "Expires:"))</f>
        <v>Expires:</v>
      </c>
      <c r="F77" s="40"/>
      <c r="G77" s="28"/>
      <c r="H77" s="56"/>
      <c r="I77" s="56"/>
      <c r="J77" s="56"/>
      <c r="K77" s="59"/>
    </row>
    <row r="78" spans="1:11" ht="6.75" customHeight="1" x14ac:dyDescent="0.2">
      <c r="A78" s="29"/>
      <c r="B78" s="30"/>
      <c r="C78" s="31"/>
      <c r="D78" s="26"/>
      <c r="E78" s="26"/>
      <c r="F78" s="26"/>
      <c r="G78" s="26"/>
      <c r="H78" s="26"/>
      <c r="I78" s="26"/>
      <c r="J78" s="26"/>
      <c r="K78" s="32"/>
    </row>
    <row r="79" spans="1:11" ht="15" thickBot="1" x14ac:dyDescent="0.25">
      <c r="A79" s="33"/>
      <c r="B79" s="44" t="s">
        <v>52</v>
      </c>
      <c r="C79" s="34"/>
      <c r="D79" s="35"/>
      <c r="E79" s="36"/>
      <c r="F79" s="37"/>
      <c r="G79" s="34"/>
      <c r="H79" s="34"/>
      <c r="I79" s="34"/>
      <c r="J79" s="34"/>
      <c r="K79" s="38"/>
    </row>
  </sheetData>
  <mergeCells count="153">
    <mergeCell ref="A75:A77"/>
    <mergeCell ref="B75:B77"/>
    <mergeCell ref="C75:C77"/>
    <mergeCell ref="D75:D77"/>
    <mergeCell ref="H75:H77"/>
    <mergeCell ref="I75:I77"/>
    <mergeCell ref="J75:J77"/>
    <mergeCell ref="K75:K77"/>
    <mergeCell ref="A55:A57"/>
    <mergeCell ref="B55:B57"/>
    <mergeCell ref="C55:C57"/>
    <mergeCell ref="D55:D57"/>
    <mergeCell ref="H55:H57"/>
    <mergeCell ref="I55:I57"/>
    <mergeCell ref="J55:J57"/>
    <mergeCell ref="K55:K57"/>
    <mergeCell ref="A67:A69"/>
    <mergeCell ref="B67:B69"/>
    <mergeCell ref="C67:C69"/>
    <mergeCell ref="D67:D69"/>
    <mergeCell ref="H67:H69"/>
    <mergeCell ref="I67:I69"/>
    <mergeCell ref="J67:J69"/>
    <mergeCell ref="K67:K69"/>
    <mergeCell ref="A59:A61"/>
    <mergeCell ref="B59:B61"/>
    <mergeCell ref="J63:J65"/>
    <mergeCell ref="K63:K65"/>
    <mergeCell ref="A71:A73"/>
    <mergeCell ref="B71:B73"/>
    <mergeCell ref="C71:C73"/>
    <mergeCell ref="D71:D73"/>
    <mergeCell ref="H71:H73"/>
    <mergeCell ref="I71:I73"/>
    <mergeCell ref="J71:J73"/>
    <mergeCell ref="K71:K73"/>
    <mergeCell ref="A63:A65"/>
    <mergeCell ref="B63:B65"/>
    <mergeCell ref="C63:C65"/>
    <mergeCell ref="D63:D65"/>
    <mergeCell ref="H63:H65"/>
    <mergeCell ref="I63:I65"/>
    <mergeCell ref="A51:A53"/>
    <mergeCell ref="B51:B53"/>
    <mergeCell ref="C51:C53"/>
    <mergeCell ref="D51:D53"/>
    <mergeCell ref="H51:H53"/>
    <mergeCell ref="I51:I53"/>
    <mergeCell ref="J51:J53"/>
    <mergeCell ref="K51:K53"/>
    <mergeCell ref="A47:A49"/>
    <mergeCell ref="B47:B49"/>
    <mergeCell ref="C47:C49"/>
    <mergeCell ref="D47:D49"/>
    <mergeCell ref="H47:H49"/>
    <mergeCell ref="I47:I49"/>
    <mergeCell ref="B43:B45"/>
    <mergeCell ref="C59:C61"/>
    <mergeCell ref="D59:D61"/>
    <mergeCell ref="H59:H61"/>
    <mergeCell ref="I59:I61"/>
    <mergeCell ref="J59:J61"/>
    <mergeCell ref="K59:K61"/>
    <mergeCell ref="J47:J49"/>
    <mergeCell ref="K47:K49"/>
    <mergeCell ref="K31:K33"/>
    <mergeCell ref="A35:A37"/>
    <mergeCell ref="B35:B37"/>
    <mergeCell ref="C35:C37"/>
    <mergeCell ref="D35:D37"/>
    <mergeCell ref="H35:H37"/>
    <mergeCell ref="I35:I37"/>
    <mergeCell ref="C43:C45"/>
    <mergeCell ref="D43:D45"/>
    <mergeCell ref="H43:H45"/>
    <mergeCell ref="I43:I45"/>
    <mergeCell ref="J43:J45"/>
    <mergeCell ref="K43:K45"/>
    <mergeCell ref="J35:J37"/>
    <mergeCell ref="K35:K37"/>
    <mergeCell ref="A39:A41"/>
    <mergeCell ref="B39:B41"/>
    <mergeCell ref="C39:C41"/>
    <mergeCell ref="D39:D41"/>
    <mergeCell ref="H39:H41"/>
    <mergeCell ref="I39:I41"/>
    <mergeCell ref="J39:J41"/>
    <mergeCell ref="K39:K41"/>
    <mergeCell ref="A43:A45"/>
    <mergeCell ref="A31:A33"/>
    <mergeCell ref="B31:B33"/>
    <mergeCell ref="C31:C33"/>
    <mergeCell ref="D31:D33"/>
    <mergeCell ref="C23:C25"/>
    <mergeCell ref="D23:D25"/>
    <mergeCell ref="H31:H33"/>
    <mergeCell ref="I31:I33"/>
    <mergeCell ref="J31:J33"/>
    <mergeCell ref="A15:A17"/>
    <mergeCell ref="B15:B17"/>
    <mergeCell ref="C15:C17"/>
    <mergeCell ref="D15:D17"/>
    <mergeCell ref="H27:H29"/>
    <mergeCell ref="I27:I29"/>
    <mergeCell ref="J27:J29"/>
    <mergeCell ref="A23:A25"/>
    <mergeCell ref="B23:B25"/>
    <mergeCell ref="H23:H25"/>
    <mergeCell ref="I23:I25"/>
    <mergeCell ref="J23:J25"/>
    <mergeCell ref="H15:H17"/>
    <mergeCell ref="I15:I17"/>
    <mergeCell ref="J15:J17"/>
    <mergeCell ref="A19:A21"/>
    <mergeCell ref="B19:B21"/>
    <mergeCell ref="C19:C21"/>
    <mergeCell ref="D19:D21"/>
    <mergeCell ref="A27:A29"/>
    <mergeCell ref="B27:B29"/>
    <mergeCell ref="C27:C29"/>
    <mergeCell ref="D27:D29"/>
    <mergeCell ref="K27:K29"/>
    <mergeCell ref="H19:H21"/>
    <mergeCell ref="I19:I21"/>
    <mergeCell ref="J19:J21"/>
    <mergeCell ref="K19:K21"/>
    <mergeCell ref="H11:H13"/>
    <mergeCell ref="I11:I13"/>
    <mergeCell ref="J11:J13"/>
    <mergeCell ref="K11:K13"/>
    <mergeCell ref="K23:K25"/>
    <mergeCell ref="K15:K17"/>
    <mergeCell ref="H3:H5"/>
    <mergeCell ref="J3:J5"/>
    <mergeCell ref="I3:I5"/>
    <mergeCell ref="K3:K5"/>
    <mergeCell ref="H7:H9"/>
    <mergeCell ref="I7:I9"/>
    <mergeCell ref="J7:J9"/>
    <mergeCell ref="K7:K9"/>
    <mergeCell ref="E1:F1"/>
    <mergeCell ref="A3:A5"/>
    <mergeCell ref="B3:B5"/>
    <mergeCell ref="C3:C5"/>
    <mergeCell ref="D3:D5"/>
    <mergeCell ref="A7:A9"/>
    <mergeCell ref="B7:B9"/>
    <mergeCell ref="C7:C9"/>
    <mergeCell ref="D7:D9"/>
    <mergeCell ref="A11:A13"/>
    <mergeCell ref="B11:B13"/>
    <mergeCell ref="C11:C13"/>
    <mergeCell ref="D11:D13"/>
  </mergeCells>
  <dataValidations count="3">
    <dataValidation type="list" showInputMessage="1" showErrorMessage="1" sqref="D3:D5 D7:D9 D11:D13 D15:D17 D19:D21 D23:D25 D27:D29 D31:D33 D35:D37 D39:D41 D43:D45 D47:D49 D51:D53 D59:D61 D63:D65 D71:D73 D75:D77 D55:D57 D67:D69">
      <formula1>Val_Active</formula1>
    </dataValidation>
    <dataValidation type="list" showInputMessage="1" showErrorMessage="1" sqref="J3:J5 J59:J61 J7:J9 J11:J13 J15:J17 J19:J21 J23:J25 J27:J29 J31:J33 J35:J37 J39:J41 J63:J65 J43:J45 J47:J49 J55:J57 J67:J69 J71:J73 J51:J53 J75:J77">
      <formula1>Val_AMS</formula1>
    </dataValidation>
    <dataValidation type="list" allowBlank="1" showInputMessage="1" showErrorMessage="1" sqref="I3:I5 I59:I61 I7:I9 I11:I13 I15:I17 I19:I21 I23:I25 I63:I65 I31:I33 I35:I37 I27:I29 I39:I41 I43:I45 I47:I49 I55:I57 I67:I69 I71:I73 I51:I53 I75:I77">
      <formula1>Val_Size</formula1>
    </dataValidation>
  </dataValidations>
  <pageMargins left="0.7" right="0.7" top="0.75" bottom="0.75" header="0.3" footer="0.3"/>
  <pageSetup scale="57" fitToHeight="0" orientation="landscape" r:id="rId1"/>
  <headerFooter>
    <oddHeader>&amp;L&amp;"Verdana,Bold"&amp;24Switchgear Assemblies Subcommittee Document Status&amp;R&amp;"Verdana,Bold"&amp;24 2016-11-02</oddHeader>
    <oddFooter xml:space="preserve">&amp;C&amp;"Verdana,Regular"&amp;F&amp;R&amp;"Verdana,Regular"&amp;P of &amp;N&amp;LUnrestricted </oddFooter>
    <evenFooter xml:space="preserve">&amp;LUnrestricted </evenFooter>
    <firstFooter xml:space="preserve">&amp;LUnrestricted </firstFooter>
  </headerFooter>
  <rowBreaks count="1" manualBreakCount="1">
    <brk id="6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4"/>
  <sheetViews>
    <sheetView workbookViewId="0">
      <selection activeCell="D6" sqref="D6"/>
    </sheetView>
  </sheetViews>
  <sheetFormatPr defaultColWidth="9.140625" defaultRowHeight="14.25" x14ac:dyDescent="0.2"/>
  <cols>
    <col min="1" max="1" width="29.5703125" style="2" bestFit="1" customWidth="1"/>
    <col min="2" max="2" width="23.28515625" style="2" bestFit="1" customWidth="1"/>
    <col min="3" max="3" width="21.42578125" style="2" bestFit="1" customWidth="1"/>
    <col min="4" max="4" width="18.85546875" style="2" customWidth="1"/>
    <col min="5" max="16384" width="9.140625" style="2"/>
  </cols>
  <sheetData>
    <row r="2" spans="1:4" s="4" customFormat="1" ht="19.5" x14ac:dyDescent="0.25">
      <c r="B2" s="4" t="s">
        <v>5</v>
      </c>
      <c r="C2" s="4" t="s">
        <v>6</v>
      </c>
      <c r="D2" s="4" t="s">
        <v>7</v>
      </c>
    </row>
    <row r="4" spans="1:4" ht="18" x14ac:dyDescent="0.25">
      <c r="A4" s="3" t="s">
        <v>9</v>
      </c>
    </row>
    <row r="5" spans="1:4" ht="18" x14ac:dyDescent="0.25">
      <c r="A5" s="3" t="s">
        <v>10</v>
      </c>
      <c r="B5" s="11"/>
      <c r="C5" s="11"/>
      <c r="D5" s="11"/>
    </row>
    <row r="6" spans="1:4" ht="90.75" customHeight="1" x14ac:dyDescent="0.2">
      <c r="A6" s="5" t="s">
        <v>8</v>
      </c>
    </row>
    <row r="7" spans="1:4" ht="18" x14ac:dyDescent="0.25">
      <c r="A7" s="3" t="s">
        <v>45</v>
      </c>
    </row>
    <row r="8" spans="1:4" ht="18" x14ac:dyDescent="0.25">
      <c r="A8" s="3"/>
    </row>
    <row r="9" spans="1:4" ht="18" x14ac:dyDescent="0.25">
      <c r="A9" s="3"/>
    </row>
    <row r="10" spans="1:4" ht="18" x14ac:dyDescent="0.25">
      <c r="A10" s="3"/>
    </row>
    <row r="11" spans="1:4" ht="18" x14ac:dyDescent="0.25">
      <c r="A11" s="3"/>
    </row>
    <row r="12" spans="1:4" ht="18" x14ac:dyDescent="0.25">
      <c r="A12" s="3"/>
    </row>
    <row r="13" spans="1:4" ht="18" x14ac:dyDescent="0.25">
      <c r="A13" s="3"/>
    </row>
    <row r="14" spans="1:4" ht="18" x14ac:dyDescent="0.25">
      <c r="A14" s="3" t="s">
        <v>11</v>
      </c>
    </row>
  </sheetData>
  <pageMargins left="0.7" right="0.7" top="0.75" bottom="0.75" header="0.3" footer="0.3"/>
  <pageSetup orientation="portrait" r:id="rId1"/>
  <headerFooter>
    <oddFooter xml:space="preserve">&amp;LUnrestricted </oddFooter>
    <evenFooter xml:space="preserve">&amp;LUnrestricted </evenFooter>
    <firstFooter xml:space="preserve">&amp;LUnrestricted </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sqref="A1:C1"/>
    </sheetView>
  </sheetViews>
  <sheetFormatPr defaultColWidth="9.140625" defaultRowHeight="18" x14ac:dyDescent="0.25"/>
  <cols>
    <col min="1" max="1" width="19.7109375" style="3" customWidth="1"/>
    <col min="2" max="2" width="11.42578125" style="2" customWidth="1"/>
    <col min="3" max="3" width="56.7109375" style="2" customWidth="1"/>
    <col min="4" max="5" width="9.140625" style="2"/>
    <col min="6" max="6" width="11.42578125" style="2" bestFit="1" customWidth="1"/>
    <col min="7" max="16384" width="9.140625" style="2"/>
  </cols>
  <sheetData>
    <row r="1" spans="1:6" ht="19.5" x14ac:dyDescent="0.25">
      <c r="A1" s="69" t="s">
        <v>12</v>
      </c>
      <c r="B1" s="69"/>
      <c r="C1" s="69"/>
    </row>
    <row r="2" spans="1:6" ht="10.5" customHeight="1" x14ac:dyDescent="0.25"/>
    <row r="3" spans="1:6" x14ac:dyDescent="0.25">
      <c r="A3" s="3" t="s">
        <v>13</v>
      </c>
      <c r="B3" s="2" t="s">
        <v>49</v>
      </c>
    </row>
    <row r="4" spans="1:6" ht="130.5" customHeight="1" x14ac:dyDescent="0.2">
      <c r="A4" s="5" t="s">
        <v>15</v>
      </c>
      <c r="B4" s="70" t="s">
        <v>54</v>
      </c>
      <c r="C4" s="70"/>
      <c r="F4" s="43"/>
    </row>
    <row r="5" spans="1:6" ht="156" customHeight="1" x14ac:dyDescent="0.2">
      <c r="A5" s="68" t="s">
        <v>14</v>
      </c>
      <c r="B5" s="68"/>
      <c r="F5" s="42"/>
    </row>
    <row r="6" spans="1:6" ht="10.5" customHeight="1" x14ac:dyDescent="0.25">
      <c r="F6" s="42"/>
    </row>
    <row r="7" spans="1:6" x14ac:dyDescent="0.25">
      <c r="A7" s="3" t="s">
        <v>13</v>
      </c>
      <c r="F7" s="42"/>
    </row>
    <row r="8" spans="1:6" ht="130.5" customHeight="1" x14ac:dyDescent="0.2">
      <c r="A8" s="5" t="s">
        <v>15</v>
      </c>
      <c r="B8" s="67"/>
      <c r="C8" s="67"/>
    </row>
    <row r="9" spans="1:6" ht="156" customHeight="1" x14ac:dyDescent="0.2">
      <c r="A9" s="68" t="s">
        <v>14</v>
      </c>
      <c r="B9" s="68"/>
    </row>
    <row r="10" spans="1:6" ht="10.5" customHeight="1" x14ac:dyDescent="0.25"/>
    <row r="11" spans="1:6" x14ac:dyDescent="0.25">
      <c r="A11" s="3" t="s">
        <v>13</v>
      </c>
    </row>
    <row r="12" spans="1:6" ht="130.5" customHeight="1" x14ac:dyDescent="0.2">
      <c r="A12" s="5" t="s">
        <v>15</v>
      </c>
      <c r="B12" s="67"/>
      <c r="C12" s="67"/>
    </row>
    <row r="13" spans="1:6" ht="156" customHeight="1" x14ac:dyDescent="0.2">
      <c r="A13" s="68" t="s">
        <v>14</v>
      </c>
      <c r="B13" s="68"/>
    </row>
    <row r="14" spans="1:6" ht="10.5" customHeight="1" x14ac:dyDescent="0.25"/>
    <row r="15" spans="1:6" x14ac:dyDescent="0.25">
      <c r="A15" s="3" t="s">
        <v>13</v>
      </c>
    </row>
    <row r="16" spans="1:6" ht="130.5" customHeight="1" x14ac:dyDescent="0.2">
      <c r="A16" s="5" t="s">
        <v>15</v>
      </c>
      <c r="B16" s="67"/>
      <c r="C16" s="67"/>
    </row>
    <row r="17" spans="1:2" ht="156" customHeight="1" x14ac:dyDescent="0.2">
      <c r="A17" s="68" t="s">
        <v>14</v>
      </c>
      <c r="B17" s="68"/>
    </row>
  </sheetData>
  <mergeCells count="9">
    <mergeCell ref="B12:C12"/>
    <mergeCell ref="A13:B13"/>
    <mergeCell ref="B16:C16"/>
    <mergeCell ref="A17:B17"/>
    <mergeCell ref="A1:C1"/>
    <mergeCell ref="B4:C4"/>
    <mergeCell ref="A5:B5"/>
    <mergeCell ref="B8:C8"/>
    <mergeCell ref="A9:B9"/>
  </mergeCells>
  <pageMargins left="0.7" right="0.7" top="0.75" bottom="0.75" header="0.3" footer="0.3"/>
  <pageSetup orientation="portrait" horizontalDpi="300" verticalDpi="0" copies="0" r:id="rId1"/>
  <headerFooter>
    <oddFooter xml:space="preserve">&amp;LUnrestricted </oddFooter>
    <evenFooter xml:space="preserve">&amp;LUnrestricted </evenFooter>
    <firstFooter xml:space="preserve">&amp;LUnrestricted </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
  <sheetViews>
    <sheetView workbookViewId="0">
      <selection activeCell="J16" sqref="J16"/>
    </sheetView>
  </sheetViews>
  <sheetFormatPr defaultRowHeight="15" x14ac:dyDescent="0.25"/>
  <cols>
    <col min="1" max="1" width="12.140625" customWidth="1"/>
    <col min="4" max="4" width="30.7109375" customWidth="1"/>
  </cols>
  <sheetData>
    <row r="2" spans="1:4" x14ac:dyDescent="0.25">
      <c r="A2" s="1" t="s">
        <v>16</v>
      </c>
      <c r="B2" s="1" t="s">
        <v>20</v>
      </c>
      <c r="C2" s="1" t="s">
        <v>22</v>
      </c>
      <c r="D2" s="1">
        <v>35</v>
      </c>
    </row>
    <row r="3" spans="1:4" x14ac:dyDescent="0.25">
      <c r="A3" s="1" t="s">
        <v>17</v>
      </c>
      <c r="B3" s="1" t="s">
        <v>21</v>
      </c>
      <c r="C3" s="1" t="s">
        <v>23</v>
      </c>
      <c r="D3" s="1">
        <v>45</v>
      </c>
    </row>
    <row r="4" spans="1:4" x14ac:dyDescent="0.25">
      <c r="C4" s="1" t="s">
        <v>28</v>
      </c>
      <c r="D4" s="1">
        <v>65</v>
      </c>
    </row>
    <row r="5" spans="1:4" x14ac:dyDescent="0.25">
      <c r="D5" s="1">
        <v>95</v>
      </c>
    </row>
    <row r="6" spans="1:4" x14ac:dyDescent="0.25">
      <c r="D6" t="s">
        <v>55</v>
      </c>
    </row>
    <row r="7" spans="1:4" x14ac:dyDescent="0.25">
      <c r="D7" s="1" t="s">
        <v>28</v>
      </c>
    </row>
  </sheetData>
  <pageMargins left="0.7" right="0.7" top="0.75" bottom="0.75" header="0.3" footer="0.3"/>
  <pageSetup orientation="portrait" horizontalDpi="300" verticalDpi="0" copies="0" r:id="rId1"/>
  <headerFooter>
    <oddFooter xml:space="preserve">&amp;LUnrestricted </oddFooter>
    <evenFooter xml:space="preserve">&amp;LUnrestricted </evenFooter>
    <firstFooter xml:space="preserve">&amp;LUnrestricted </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defaultColWidth="9.140625" defaultRowHeight="18" x14ac:dyDescent="0.2"/>
  <cols>
    <col min="1" max="1" width="24.140625" style="7" customWidth="1"/>
    <col min="2" max="2" width="55.85546875" style="6" customWidth="1"/>
    <col min="3" max="3" width="67.7109375" style="8" customWidth="1"/>
    <col min="4" max="16384" width="9.140625" style="6"/>
  </cols>
  <sheetData>
    <row r="1" spans="1:3" ht="19.5" x14ac:dyDescent="0.25">
      <c r="A1" s="45" t="s">
        <v>24</v>
      </c>
      <c r="B1" s="45"/>
      <c r="C1" s="45"/>
    </row>
    <row r="2" spans="1:3" ht="123" customHeight="1" x14ac:dyDescent="0.25">
      <c r="A2" s="10"/>
      <c r="B2" s="46" t="s">
        <v>44</v>
      </c>
      <c r="C2" s="47"/>
    </row>
    <row r="3" spans="1:3" ht="9" customHeight="1" x14ac:dyDescent="0.25">
      <c r="A3" s="10"/>
      <c r="B3" s="10"/>
      <c r="C3" s="10"/>
    </row>
    <row r="4" spans="1:3" ht="28.5" x14ac:dyDescent="0.2">
      <c r="A4" s="7" t="s">
        <v>25</v>
      </c>
      <c r="B4" s="8" t="s">
        <v>43</v>
      </c>
    </row>
    <row r="5" spans="1:3" x14ac:dyDescent="0.2">
      <c r="B5" s="8"/>
    </row>
    <row r="6" spans="1:3" ht="128.25" x14ac:dyDescent="0.2">
      <c r="A6" s="7" t="s">
        <v>26</v>
      </c>
      <c r="B6" s="8" t="s">
        <v>47</v>
      </c>
    </row>
    <row r="7" spans="1:3" ht="28.5" x14ac:dyDescent="0.2">
      <c r="B7" s="9" t="s">
        <v>0</v>
      </c>
      <c r="C7" s="8" t="s">
        <v>36</v>
      </c>
    </row>
    <row r="8" spans="1:3" ht="28.5" x14ac:dyDescent="0.2">
      <c r="B8" s="9" t="s">
        <v>1</v>
      </c>
      <c r="C8" s="8" t="s">
        <v>37</v>
      </c>
    </row>
    <row r="9" spans="1:3" ht="71.25" x14ac:dyDescent="0.2">
      <c r="B9" s="9" t="s">
        <v>2</v>
      </c>
      <c r="C9" s="8" t="s">
        <v>30</v>
      </c>
    </row>
    <row r="10" spans="1:3" x14ac:dyDescent="0.2">
      <c r="B10" s="9" t="s">
        <v>4</v>
      </c>
      <c r="C10" s="8" t="s">
        <v>33</v>
      </c>
    </row>
    <row r="11" spans="1:3" ht="185.25" x14ac:dyDescent="0.2">
      <c r="B11" s="9" t="s">
        <v>3</v>
      </c>
      <c r="C11" s="8" t="s">
        <v>38</v>
      </c>
    </row>
    <row r="12" spans="1:3" ht="28.5" x14ac:dyDescent="0.2">
      <c r="B12" s="9" t="s">
        <v>46</v>
      </c>
      <c r="C12" s="8" t="s">
        <v>48</v>
      </c>
    </row>
    <row r="13" spans="1:3" ht="28.5" x14ac:dyDescent="0.2">
      <c r="B13" s="9" t="s">
        <v>18</v>
      </c>
      <c r="C13" s="8" t="s">
        <v>32</v>
      </c>
    </row>
    <row r="14" spans="1:3" x14ac:dyDescent="0.2">
      <c r="B14" s="9" t="s">
        <v>27</v>
      </c>
      <c r="C14" s="8" t="s">
        <v>31</v>
      </c>
    </row>
    <row r="15" spans="1:3" ht="99.75" x14ac:dyDescent="0.2">
      <c r="B15" s="9" t="s">
        <v>19</v>
      </c>
      <c r="C15" s="8" t="s">
        <v>34</v>
      </c>
    </row>
    <row r="16" spans="1:3" ht="57" x14ac:dyDescent="0.2">
      <c r="B16" s="9" t="s">
        <v>29</v>
      </c>
      <c r="C16" s="8" t="s">
        <v>35</v>
      </c>
    </row>
    <row r="17" spans="1:2" ht="85.5" x14ac:dyDescent="0.2">
      <c r="A17" s="7" t="s">
        <v>39</v>
      </c>
      <c r="B17" s="6" t="s">
        <v>40</v>
      </c>
    </row>
    <row r="19" spans="1:2" ht="42.75" x14ac:dyDescent="0.2">
      <c r="A19" s="7" t="s">
        <v>41</v>
      </c>
      <c r="B19" s="6" t="s">
        <v>42</v>
      </c>
    </row>
  </sheetData>
  <mergeCells count="2">
    <mergeCell ref="A1:C1"/>
    <mergeCell ref="B2:C2"/>
  </mergeCells>
  <pageMargins left="0.7" right="0.7" top="0.75" bottom="0.75" header="0.3" footer="0.3"/>
  <pageSetup orientation="portrait" r:id="rId1"/>
  <headerFooter>
    <oddFooter xml:space="preserve">&amp;LUnrestricted </oddFooter>
    <evenFooter xml:space="preserve">&amp;LUnrestricted </evenFooter>
    <firstFooter xml:space="preserve">&amp;LUnrestricted </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pane xSplit="1" ySplit="1" topLeftCell="B2" activePane="bottomRight" state="frozen"/>
      <selection pane="topRight" activeCell="B1" sqref="B1"/>
      <selection pane="bottomLeft" activeCell="A2" sqref="A2"/>
      <selection pane="bottomRight" activeCell="D5" sqref="D5"/>
    </sheetView>
  </sheetViews>
  <sheetFormatPr defaultRowHeight="15" x14ac:dyDescent="0.25"/>
  <cols>
    <col min="3" max="3" width="11.85546875" customWidth="1"/>
    <col min="4" max="4" width="54.7109375" style="73" customWidth="1"/>
  </cols>
  <sheetData>
    <row r="1" spans="1:4" x14ac:dyDescent="0.25">
      <c r="A1" s="71" t="s">
        <v>56</v>
      </c>
      <c r="B1" s="71" t="s">
        <v>59</v>
      </c>
      <c r="C1" s="71" t="s">
        <v>57</v>
      </c>
      <c r="D1" s="72" t="s">
        <v>58</v>
      </c>
    </row>
    <row r="2" spans="1:4" x14ac:dyDescent="0.25">
      <c r="A2">
        <v>1</v>
      </c>
      <c r="B2" t="s">
        <v>60</v>
      </c>
      <c r="C2" t="s">
        <v>61</v>
      </c>
      <c r="D2" s="73" t="s">
        <v>60</v>
      </c>
    </row>
    <row r="3" spans="1:4" ht="45" x14ac:dyDescent="0.25">
      <c r="A3">
        <v>2</v>
      </c>
      <c r="B3" s="74">
        <v>43284</v>
      </c>
      <c r="C3" t="s">
        <v>62</v>
      </c>
      <c r="D3" s="73" t="s">
        <v>63</v>
      </c>
    </row>
    <row r="4" spans="1:4" ht="45" x14ac:dyDescent="0.25">
      <c r="A4">
        <v>3</v>
      </c>
      <c r="B4" s="74">
        <v>43284</v>
      </c>
      <c r="C4" t="s">
        <v>62</v>
      </c>
      <c r="D4" s="73" t="s">
        <v>64</v>
      </c>
    </row>
  </sheetData>
  <pageMargins left="0.7" right="0.7" top="0.75" bottom="0.75" header="0.3" footer="0.3"/>
  <pageSetup orientation="portrait" horizontalDpi="300" verticalDpi="0" copies="0" r:id="rId1"/>
  <headerFooter>
    <oddFooter xml:space="preserve">&amp;LUnrestricted </oddFooter>
    <evenFooter xml:space="preserve">&amp;LUnrestricted </evenFooter>
    <firstFooter xml:space="preserve">&amp;LUnrestricted </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Table</vt:lpstr>
      <vt:lpstr>Officers</vt:lpstr>
      <vt:lpstr>What's New</vt:lpstr>
      <vt:lpstr>Hidden</vt:lpstr>
      <vt:lpstr>Instruction</vt:lpstr>
      <vt:lpstr>Revisions</vt:lpstr>
      <vt:lpstr>Table!Print_Area</vt:lpstr>
      <vt:lpstr>Table!Print_Titles</vt:lpstr>
      <vt:lpstr>Val_Active</vt:lpstr>
      <vt:lpstr>Val_AMS</vt:lpstr>
      <vt:lpstr>Val_Size</vt:lpstr>
      <vt:lpstr>Val_YN</vt:lpstr>
    </vt:vector>
  </TitlesOfParts>
  <Company>Bonneville Power Administration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KSE6324</dc:creator>
  <cp:keywords>C_Unrestricted</cp:keywords>
  <cp:lastModifiedBy>Edwards, Doug (RC-US EM CS OPS)</cp:lastModifiedBy>
  <cp:lastPrinted>2016-11-02T13:58:22Z</cp:lastPrinted>
  <dcterms:created xsi:type="dcterms:W3CDTF">2015-09-15T20:28:28Z</dcterms:created>
  <dcterms:modified xsi:type="dcterms:W3CDTF">2018-07-03T19:01:42Z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ument Confidentiality">
    <vt:lpwstr>Unrestricted</vt:lpwstr>
  </property>
  <property fmtid="{D5CDD505-2E9C-101B-9397-08002B2CF9AE}" pid="4" name="sodocoClasLang">
    <vt:lpwstr>Unrestricted</vt:lpwstr>
  </property>
  <property fmtid="{D5CDD505-2E9C-101B-9397-08002B2CF9AE}" pid="5" name="sodocoClasLangId">
    <vt:i4>0</vt:i4>
  </property>
  <property fmtid="{D5CDD505-2E9C-101B-9397-08002B2CF9AE}" pid="6" name="sodocoClasId">
    <vt:i4>0</vt:i4>
  </property>
  <property fmtid="{D5CDD505-2E9C-101B-9397-08002B2CF9AE}" pid="7" name="_AdHocReviewCycleID">
    <vt:i4>1694855065</vt:i4>
  </property>
  <property fmtid="{D5CDD505-2E9C-101B-9397-08002B2CF9AE}" pid="8" name="_EmailSubject">
    <vt:lpwstr>IEEE PES Swgr - Blank Subcommittee Table - New Document</vt:lpwstr>
  </property>
  <property fmtid="{D5CDD505-2E9C-101B-9397-08002B2CF9AE}" pid="9" name="_AuthorEmail">
    <vt:lpwstr>doug.edwards@siemens.com</vt:lpwstr>
  </property>
  <property fmtid="{D5CDD505-2E9C-101B-9397-08002B2CF9AE}" pid="10" name="_AuthorEmailDisplayName">
    <vt:lpwstr>Edwards, Doug (RC-US EM CS OPS)</vt:lpwstr>
  </property>
</Properties>
</file>