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263783k\Desktop\"/>
    </mc:Choice>
  </mc:AlternateContent>
  <xr:revisionPtr revIDLastSave="0" documentId="13_ncr:1_{8DB95F12-EA5B-4052-9906-45D49EC0BB22}" xr6:coauthVersionLast="47" xr6:coauthVersionMax="47" xr10:uidLastSave="{00000000-0000-0000-0000-000000000000}"/>
  <bookViews>
    <workbookView xWindow="-120" yWindow="-120" windowWidth="29040" windowHeight="15990" tabRatio="904" activeTab="12" xr2:uid="{61D9FD84-BBE3-4319-84C3-EFD06870B06A}"/>
  </bookViews>
  <sheets>
    <sheet name="Sessions" sheetId="1" r:id="rId1"/>
    <sheet name="Chair_Persons" sheetId="30" r:id="rId2"/>
    <sheet name="D1_M1_1" sheetId="27" r:id="rId3"/>
    <sheet name="D1_M2_1" sheetId="22" r:id="rId4"/>
    <sheet name="D1_A1_1" sheetId="2" r:id="rId5"/>
    <sheet name="D1_A1_2" sheetId="3" r:id="rId6"/>
    <sheet name="D1_A1_3" sheetId="4" r:id="rId7"/>
    <sheet name="D1_A2_1" sheetId="7" r:id="rId8"/>
    <sheet name="D1_A2_2" sheetId="8" r:id="rId9"/>
    <sheet name="D1_A2_3" sheetId="21" r:id="rId10"/>
    <sheet name="D2_M1_1" sheetId="28" r:id="rId11"/>
    <sheet name="D2_M2_1" sheetId="23" r:id="rId12"/>
    <sheet name="D2_A1_1" sheetId="11" r:id="rId13"/>
    <sheet name="D2_A1_2" sheetId="12" r:id="rId14"/>
    <sheet name="D2_A1_3" sheetId="13" r:id="rId15"/>
    <sheet name="D2_A2_1" sheetId="15" r:id="rId16"/>
    <sheet name="D2_A2_2" sheetId="16" r:id="rId17"/>
    <sheet name="D2_A2_3" sheetId="10" r:id="rId18"/>
    <sheet name="D3_M1_1" sheetId="29" r:id="rId19"/>
    <sheet name="D3_M2_1" sheetId="17" r:id="rId20"/>
    <sheet name="D3_M2_2" sheetId="18" r:id="rId21"/>
    <sheet name="D3_M2_3" sheetId="26" r:id="rId22"/>
    <sheet name="D3_A1_1" sheetId="5" r:id="rId23"/>
    <sheet name="D3_A1_2" sheetId="6" r:id="rId24"/>
    <sheet name="D3_A1_3" sheetId="9" r:id="rId25"/>
  </sheets>
  <definedNames>
    <definedName name="_xlnm.Print_Area" localSheetId="1">Chair_Persons!$A$1:$I$41</definedName>
    <definedName name="_xlnm.Print_Area" localSheetId="0">Sessions!$A$1:$I$40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1" i="30" l="1"/>
  <c r="J30" i="30"/>
  <c r="J19" i="30"/>
  <c r="J42" i="30" l="1"/>
  <c r="J40" i="1" l="1"/>
  <c r="J29" i="1"/>
  <c r="J18" i="1"/>
  <c r="J41" i="1" l="1"/>
</calcChain>
</file>

<file path=xl/sharedStrings.xml><?xml version="1.0" encoding="utf-8"?>
<sst xmlns="http://schemas.openxmlformats.org/spreadsheetml/2006/main" count="1100" uniqueCount="489">
  <si>
    <t>Day 1 Session</t>
  </si>
  <si>
    <t>Afternoon 1</t>
  </si>
  <si>
    <t>Afternoon 2</t>
  </si>
  <si>
    <t>Day 2 Session</t>
  </si>
  <si>
    <t>Day 3 Session</t>
  </si>
  <si>
    <t>10:30-12:30</t>
  </si>
  <si>
    <t>13:30-15:30</t>
  </si>
  <si>
    <t>16:00-18:00</t>
  </si>
  <si>
    <t>Time</t>
  </si>
  <si>
    <t>13:30-13:50</t>
  </si>
  <si>
    <t>Number</t>
  </si>
  <si>
    <t>13:50-14:10</t>
  </si>
  <si>
    <t>14:10-14:30</t>
  </si>
  <si>
    <t>Title</t>
  </si>
  <si>
    <t>Chair Person</t>
  </si>
  <si>
    <t>Paper #</t>
  </si>
  <si>
    <t>Authors</t>
  </si>
  <si>
    <t>Keywords</t>
  </si>
  <si>
    <t>Gaoyang Mou, Jiaqi Huang and Chenye Wu</t>
  </si>
  <si>
    <t>Are Consumers with Low Serving Costs Necessarily Carbon Friendly?</t>
  </si>
  <si>
    <t>Low carbon,
carbon accounting,
demand response</t>
  </si>
  <si>
    <t>Haishan Ke, Huawei He, Yue Zhou and Zhaotuo Li</t>
  </si>
  <si>
    <t>Analysis of Renewable Energy and Development Path of New Power System under China's "Dual-Carbon" Situation</t>
  </si>
  <si>
    <t>carbon neutrality,
renewable energy,
new power system</t>
  </si>
  <si>
    <t>Ravi Raj Shrestha, Binay Paudyal, Prasant Basnet, Hitendra Dev Shakya, Jiwan Kumar Mallik and Neha Joshi</t>
  </si>
  <si>
    <t>A model-based assessment of sustainable grid interconnection: A case study for micro hydro based minigrid in Nepal</t>
  </si>
  <si>
    <t>Minigrid,
Microhydropower,
Renewable Energy,
Power System Simulation,
Sustainable Development,
Rural Electrification</t>
  </si>
  <si>
    <t>Wanyu Ji</t>
  </si>
  <si>
    <t>Research on Black Start of High-Proportion Renewable Energy System Based on Solar-Storage Generation System</t>
  </si>
  <si>
    <t>solar-storage system,
grid-forming energy storage,
black start</t>
  </si>
  <si>
    <t>Yuichi Shimura, Motoshi Maekawa, Kazuaki Iwamura, Yosuke Nakanishi, Ryotaro Minami, Noboru Hattori and Junichi Fukushima</t>
  </si>
  <si>
    <t>Analysis of the Impact of Variable Renewable Energy on Power Flow in Bulk Grid Power System</t>
  </si>
  <si>
    <t>stochastic power flow analysis,
generation distribution shift factor,
arbitrary polynomial chaos,
wind power</t>
  </si>
  <si>
    <t>Renewable and Low Carbon Power System and Generation 1</t>
  </si>
  <si>
    <t>Javad Jazaeri</t>
  </si>
  <si>
    <t>Demand Side Management in China: Market, Policies, and Future</t>
  </si>
  <si>
    <t>Demand side management,
China,
policy,
renewable energy</t>
  </si>
  <si>
    <t>Liaqat Ali, Jan Peters, M Imran Azim, Ehsan Pashajavid, Vivek Bhandari, Anand Menon, Vinod Tiwari, Arindam Ghosh and Jemma Green</t>
  </si>
  <si>
    <t>How can P2P trading help an Electricity Retailer who is Exposed to Volatile Spot Prices: A Case Study from Australia</t>
  </si>
  <si>
    <t>Local energy market,
P2P energy trading,
prosumer,
retailer,
network operator,
spot prices,
wholesale market</t>
  </si>
  <si>
    <t>Peiyao Guo, Vedran Perić and Zhao Yuan</t>
  </si>
  <si>
    <t>Nodal Pricing Comparison between DCOPF and ACOPF: Case Studies for the Power Systems in Iceland and Germany</t>
  </si>
  <si>
    <t>nodal pricing,
electricity market,
power flow,
Iceland,
Germany</t>
  </si>
  <si>
    <t>Daxin Huang, Chenye Wu and Nan Gu</t>
  </si>
  <si>
    <t>To Switch or Not to Switch? Rate Plan Selection in the Electricity Retail Market</t>
  </si>
  <si>
    <t>Retail Electricity Markets,
K-means Clustering,
Demand Response</t>
  </si>
  <si>
    <t>Jianing Yi, Chenye Wu and Jiasheng Zhang</t>
  </si>
  <si>
    <t>A Data-Driven Vulnerability Analysis of Electricity Markets Under International Tension</t>
  </si>
  <si>
    <t>International tension,
Long short-term memory,
Electricity price forecasting</t>
  </si>
  <si>
    <t>Innovative Power System Stabiltiy</t>
  </si>
  <si>
    <t>Li Yanhe, Zhang Zhen, Fang Jinyuan, Cao Zeyu and Gao Bingtuan</t>
  </si>
  <si>
    <t>Novel voltage stability index based Synchronous condenser capacity configuration strategy of  sending system integrated renewable energies</t>
  </si>
  <si>
    <t>renewable energy sending end system,
dynamic reactive power optimization,
transient voltage stability</t>
  </si>
  <si>
    <t>Zeyu Cao, Bingtuan Gao, Xiaolin Liu, Xingang Wang, Zhuan Zhou and Feng Zhang</t>
  </si>
  <si>
    <t>Energy Variation Rate-Based Transient Stability Analysis Method for VDCOL Control of HVDC</t>
  </si>
  <si>
    <t>transient stability analysis,
voltage dependent current order limiter,
energy variation rate,
high voltage direct current</t>
  </si>
  <si>
    <t>Yang Liu, Li Li, Yinguo Yang, Shuangxi Wu, Zhen Yu, Yu Zhu, Ruizhe Zhang and Jun Liu</t>
  </si>
  <si>
    <t>An Improved Active Section Splitting Method for Multi-Machine Power Systems Based on Multilayer Graph Segmentation Algorithm</t>
  </si>
  <si>
    <t>Active section splitting,
controlled islanding,
power system stability,
multilayer graph segmentaion,
graph theory</t>
  </si>
  <si>
    <t>Arijit Bagchi, Dusko Nedic, Emma Fagan and Eoin Kennedy</t>
  </si>
  <si>
    <t>Overview of Technical Studies Conducted for Facilitating Increased Renewable Penetration on the Island of Ireland</t>
  </si>
  <si>
    <t>Angle stability,
Frequency stability,
Renewable energy sources,
System non-synchronous penetration,
Voltage stability</t>
  </si>
  <si>
    <t>Khang Nguyen, Mario Palendeng, Behrooz Bahrani and Suresh Thennadil</t>
  </si>
  <si>
    <t>A Design of Distributed Secondary Control for Stability Improvement in High-Capacity Inverter Testing of Islanded AC Microgrid</t>
  </si>
  <si>
    <t>microgrids,
distributed cooperative control,
secondary control</t>
  </si>
  <si>
    <t>Qing Xu, Shitao Wang, Jiayi Liu, Huihui Song and Yanbin Qu</t>
  </si>
  <si>
    <t>Analysis of Kuramoto models for AC microgrids based on droop control</t>
  </si>
  <si>
    <t>microgrid,
Kuramoto model,
droop control,
transient stability,
the trapping region</t>
  </si>
  <si>
    <t>Yingqi Liang, Can Berk Saner, Hong Quan Jacky Siew, Han Ho Lionel Lee, Vanmathi Porhcisaliyan, Xin Wei Tan and Xiaotian Li</t>
  </si>
  <si>
    <t>Optimal Configuration and Economic-environmental Analysis of Floating Photovoltaic: An Empirical Case Study in Singapore</t>
  </si>
  <si>
    <t>Floating photovoltaic,
renewable energy integration,
sustainable power generation,
Economic-environmental analysis,
empirical case study</t>
  </si>
  <si>
    <t>Mengting Chen, Peiqiang Song, Guipeng Chen, Fengyan Zhang and Xinlin Qing</t>
  </si>
  <si>
    <t>Risk management for electrifying off-grid island using renewable energy microgrid</t>
  </si>
  <si>
    <t>Risk assessment,
Island microgrid,
Renewable energy,
FAHP</t>
  </si>
  <si>
    <t>Ahmed Haidar</t>
  </si>
  <si>
    <t>Feasibility Analysis of Implementing Hybrid Powered Electric Vehicle Charging Stations in Sarawak</t>
  </si>
  <si>
    <t>Techno-economic analysis,
Greenhouse gas emissions,
Net present cost,
Charging Stations,
Grid-integrated,
Renewable energy resources,
Microgrid</t>
  </si>
  <si>
    <t>Nariman Mahdavi</t>
  </si>
  <si>
    <t>Solar PV rebound effect on regional demand</t>
  </si>
  <si>
    <t>Solar PV,
estimation,
rebound effects,
residential net consumption</t>
  </si>
  <si>
    <t>Marco Pasetti, Michela Longo, Stefano Rinaldi, Paolo Ferrari, Emiliano Sisinni and Alessandra Flammini</t>
  </si>
  <si>
    <t>On the Sustainable Charging of Electric Vehicles in the Presence of Distributed Photovoltaic Generation</t>
  </si>
  <si>
    <t>Battery Electric Vehicle (BEV),
BEV indirect GHG emissions,
Photovoltaic systems,
Life Cycle Analysis,
Charging cost</t>
  </si>
  <si>
    <t>Cristian Giovanni Colombo, Michela Longo, Wahiba Yaici, Marco Pasetti and Dario Zaninelli</t>
  </si>
  <si>
    <t>Sustainable Electricity Generation in Developing Countries: Case Study in a Sub-Saharan Rural Community</t>
  </si>
  <si>
    <t>Photovoltaic plant,
Developing Country,
Electricity Generation,
Sustainability</t>
  </si>
  <si>
    <t>Liaqat Ali, M Imran Azim, Jan Peters, Ehsan Pashajavid, Vivek Bhandari, Anand Menon, Vinod Tiwari and Jemma Green</t>
  </si>
  <si>
    <t>Local Energy Markets improve Investment Returns of Residential BESSs by Arbitrage Opportunities</t>
  </si>
  <si>
    <t>Local energy market,
P2P energy trading,
prosumer,
BESS,
investment return,
electricity cost</t>
  </si>
  <si>
    <t>Beatriz Batista Cardoso, Paula Zenni Lodetti, Maileen Schwarz Simão, Marcos Aurelio Izumida Martins, Luis Gustavo O. B. Ulhoa, Luciano Benvenuti Roncalio, Lucas de Paula A. Pinheiro and Orlando da Silva Santos</t>
  </si>
  <si>
    <t>Business Model for Shared Energy Generation with Peer-To-Peer Trading via Blockchain</t>
  </si>
  <si>
    <t>blockchain,
distributed generation,
business model</t>
  </si>
  <si>
    <t>Uzma Amin and Cipriyan John</t>
  </si>
  <si>
    <t>A New Rank-Order Lists Matching Algorithm for Peer-to-Peer Energy Trading</t>
  </si>
  <si>
    <t>distributed energy resources,
energy trading,
matching algorithm,
peer-to-peer,
rank-order lists</t>
  </si>
  <si>
    <t>Xin Jiang, Qian Ai, Yun Chen and Jiayu Wang</t>
  </si>
  <si>
    <t>Low-carbon economic optimal dispatch strategy of integrated energy system considering electric-heat flexible load and carbon trading</t>
  </si>
  <si>
    <t>integrated energy system,
flexible load,
carbon trading,
low-carbon economy</t>
  </si>
  <si>
    <t>Zehua Zhao, Fengji Luo, Jiajia Yang and Gianluca Ranzi</t>
  </si>
  <si>
    <t>A Peer-to-Peer Energy Trading System Considering Participants’ Social Relationships and Multi-class Preferences</t>
  </si>
  <si>
    <t>peer-to-peer energy trading,
distributed energy resources,
social network,
demand side management,
smart grid</t>
  </si>
  <si>
    <t>Ruihao Sun, Moduo Yu, Wentao Huang, Wei Wei and Pang Lu</t>
  </si>
  <si>
    <t>Hierarchical Optimization Method for Ship Navigation in Multiple Emission Control Areas</t>
  </si>
  <si>
    <t>marine emission control area,
marine carbon trading,
ship integrated power system,
hierarchical optimization,
mixed-integer programming</t>
  </si>
  <si>
    <t>New Power Energy Market and Trading 2</t>
  </si>
  <si>
    <t>10:30-10:50</t>
  </si>
  <si>
    <t>10:50-11:10</t>
  </si>
  <si>
    <t>11:10-11:30</t>
  </si>
  <si>
    <t>11:30-11:50</t>
  </si>
  <si>
    <t>11:50-12:10</t>
  </si>
  <si>
    <t>12:10-12:30</t>
  </si>
  <si>
    <t>16:00-16:20</t>
  </si>
  <si>
    <t>16:20:16:40</t>
  </si>
  <si>
    <t>16:40:17:00</t>
  </si>
  <si>
    <t>17:00-17:20</t>
  </si>
  <si>
    <t>17:20-17:40</t>
  </si>
  <si>
    <t>17:40-18:00</t>
  </si>
  <si>
    <t>Seyed Madani</t>
  </si>
  <si>
    <t>A Model-Based Approach for Voltage and State-of-Charge Estimation of Lithium-ion Batteries</t>
  </si>
  <si>
    <t>Lithium-ion battery,
State-of-Charge,
extended Kalman Filter,
Electric Vehicle</t>
  </si>
  <si>
    <t>Fei Xue, Yang Li, Jinrui Tang, Xiaoling Feng, Danhong Zhang and Binyu Xiong</t>
  </si>
  <si>
    <t>Peak Power Estimation Method of Vanadium Redox Flow Battery for Solar-Battery Powered Electric Vehicle Charging Stations</t>
  </si>
  <si>
    <t>energy storage system,
peak power,
economic model predictive control,
state of charge,
flow rate</t>
  </si>
  <si>
    <t>Rena Jimbo, Nobuyuki Yamaguchi and Yusuke Manabe</t>
  </si>
  <si>
    <t>Expanded Hydrogen and Ammonia Power Generation for Hydrogen Storage with Unit Commitment</t>
  </si>
  <si>
    <t>Hydrogen,
Low-Carbonization,
Unit Commitment,
Mixed Integer Linear Programming</t>
  </si>
  <si>
    <t>Shumin Chen, Junda Li and Lingfang Li</t>
  </si>
  <si>
    <t>Research on The Method for Optimal Location of Charging Stations Based on The Spatial and Temporal Characteristics of Electric Vehicle Charging Demand</t>
  </si>
  <si>
    <t>spatial and temporal characteristics,
charging station,
optimization location</t>
  </si>
  <si>
    <t>Nathan Hynes and Ehsan Pashajavid</t>
  </si>
  <si>
    <t>Adverse Impacts of Unregulated Electric Vehicle Charging on Distribution Networks: A review</t>
  </si>
  <si>
    <t>electric vehicle,
charging station,
distribution network,
voltage fluctuation,
light flicker</t>
  </si>
  <si>
    <t>Jiawei Zhou and Ming Cheng</t>
  </si>
  <si>
    <t>Cogging Torque Modelling and Suppression for FSPM in EV application</t>
  </si>
  <si>
    <t>Airgap field modulation theory,
flux switching permanent magnet machine,
cogging torque,
disturbance observer</t>
  </si>
  <si>
    <t>Qinlei Chen, Qi Guo, Shuyong Li, Xuehua Lin, Libin Huang, Deyang Chen and Zhijiang Liu</t>
  </si>
  <si>
    <t>Design and Application Research of Synchronous Temporary Block Function between Valve Groups on Modular Multilevel Converter Ultra High Voltage Direct Current System</t>
  </si>
  <si>
    <t>Ultra High Voltage Direct Current (UHVDC),
Modular Multilevel Converter (MMC),
Synchronous Temporary Block (STB),
Real Time Simulation (RTS),
Control and Protection System (C&amp;P)</t>
  </si>
  <si>
    <t>Yunqi Zhang, Congbo Wang, Yue Yu, Guosheng Yang and Hong Cao</t>
  </si>
  <si>
    <t>A Pilot VSC-HVDC Line Protection Scheme Based on Similarity of Time-Frequency Matrix of Initial Current Traveling Wave</t>
  </si>
  <si>
    <t>pilot protection,
voltage source converter based high voltage DC,
time-frequency matrix,
similarity</t>
  </si>
  <si>
    <t>Kumar Abhishek Singh and Dr Kalpana Chaudhary</t>
  </si>
  <si>
    <t>HIGH GAIN BOOST CONVERTER WITH RIPPLE FREE INPUT CURRENT FOR SOLAR POWER INTEGRATION IN DC MICROGRID</t>
  </si>
  <si>
    <t>Quadratic boost converter,
interleaved,
high gain,
reduced voltage stress,
current ripple elimination</t>
  </si>
  <si>
    <t>Tianran Fu, Zhaoyang Yan, Ehsan Pashajavid and Liaqat Ali</t>
  </si>
  <si>
    <t>De-Re-Coupling Scheme-based Model Predictive Control of a Three-phase High-Frequency Link Matrix Converter</t>
  </si>
  <si>
    <t>matrix converter,
de-re-coupling,
model predictive control,
modulation,
high-frequency link</t>
  </si>
  <si>
    <t>Lt Col Priyal Bhagali and Dr. Rk Thakur</t>
  </si>
  <si>
    <t>Design of DC DC Boost Converter for Solar Photovoltaic Systems Based on Monthly Averaging of Irradiance and Temperature</t>
  </si>
  <si>
    <t>1. DC DC Boost Converter Design,
2. Maximum Power Point Tracking,
3. Incremental Conductance MPPT,
4. Perturb and Observe MPPT,
5. Monthly averaging of irradiance and temperature</t>
  </si>
  <si>
    <t>Baoyu Zhai, Guanchu Chen, Shakenbieke Alimaiibieke, Shuchao Liang, Zeyu Cao and Bingtuan Gao</t>
  </si>
  <si>
    <t>Low Voltage Ride Through Method for Wind Turbines Based on Cooperative Control Strategy of Multiple Reactive Power Sources</t>
  </si>
  <si>
    <t>wind turbine,
low voltage ride through,
cooperative control strategy,
multiple reactive power sources</t>
  </si>
  <si>
    <t>Jiaxiang Li, Zheng Yan, Xiaoyuan Xu and Pengfei Han</t>
  </si>
  <si>
    <t>Dynamic Simulation of Electric-gas Integrated Energy System with Variable Wind Power</t>
  </si>
  <si>
    <t>multi-rate simulation,
uncertainty,
integrated energy system,
dynamic simulation</t>
  </si>
  <si>
    <t>Yanhui Qin, Baoyu Zhai, Qi Yang, Zian Li, Zhichao Yang and Bingtuan Gao</t>
  </si>
  <si>
    <t>Dynamic equivalent modeling of wind farm considering HVRT characteristic</t>
  </si>
  <si>
    <t>wind farm,
equivalent model,
HVDC,
max-min distance,
HVRT</t>
  </si>
  <si>
    <t>Zhichao Yang, Bingtuan Gao and Zeyu Cao</t>
  </si>
  <si>
    <t>Optimal reactive power allocation method for an offshore wind farm based on novel power operation region of PMSG</t>
  </si>
  <si>
    <t>PMSG,
offshore wind farm,
power operation region,
wake effect,
reactive power allocation,
voltage support</t>
  </si>
  <si>
    <t>Vadim Avkhimenia, Matheus Gemignani, Petr Musilek and Tim Weis</t>
  </si>
  <si>
    <t>Deep Learning Control of Transmission System with Battery Storage and Dynamic Line Rating</t>
  </si>
  <si>
    <t>CNN BiLSTM attention,
load forecasting,
dynamic line rating forecasting,
linear programming optimization,
battery degradation,
battery capacity sizing,
sliding window</t>
  </si>
  <si>
    <t>Kaifeng Wang, Lin Ye, Busheng Zhang, Yifei Jin, Yongning Zhao and Wei Chen</t>
  </si>
  <si>
    <t>Optimization strategy for multi-area DC dispatching control considering frequency constraints</t>
  </si>
  <si>
    <t>multi-area,
control strategy,
dispatching,
frequency constraint</t>
  </si>
  <si>
    <t>G.A.M. Tirantha Bandara, Sumedha Rajakaruna and Arindam Ghosh</t>
  </si>
  <si>
    <t>Derivation of a Time-Domain Dynamic Model for a Liquid Air Energy Storage System for Frequency Control Ancillary Services</t>
  </si>
  <si>
    <t>Liquid Air Energy Storage,
Dynamic Models,
Frequency Regulation,
Response Time,
Time Domain Analysis</t>
  </si>
  <si>
    <t>Qinlei Chen, Qi Guo, Shuyong Li, Xuehua Lin, Libin Huang, Deyang Chen, Zhijiang Liu, Chao Luo, Guanming Zeng and Yuanhong Lu</t>
  </si>
  <si>
    <t>Hardware in Loop Real-Time Simulation Test Research and Engineering Application of Multi-Terminal Hybrid Ultra High Voltage DC Current Control and Protection System</t>
  </si>
  <si>
    <t>Multi-terminal hybrid UHVDC(MTH-UHVDC),
Control and protection system(C&amp;P),
Modeling,
Hardware in loop (HIL) real-time simulation,
Engineering application</t>
  </si>
  <si>
    <t>Haitao Wu, Jian Yu, Jun Liu, Rui Mei, Xiangmei Ji and Hong Wang</t>
  </si>
  <si>
    <t>Voltage control of offshore wind farm considering reactive ability of electrochemical energy storage</t>
  </si>
  <si>
    <t>offshore wind farm,
electrochemical energy storage,
reactive power,
PCS,
voltage control</t>
  </si>
  <si>
    <t>Xiangxu Wang, Qili Ding, Zhengwen Li, Hui Zeng, Nan Zou, Zhongbo Wang and Weidong Li</t>
  </si>
  <si>
    <t>FNP-BPNN Integrated Model for Power System Frequency Nadir Prediction</t>
  </si>
  <si>
    <t>frequency nadir,
frequency response,
integrated-driven method,
frequency dynamics,
power system modeling</t>
  </si>
  <si>
    <t>Suad Almattar, Sahban Alnaser and Sereen Althaher</t>
  </si>
  <si>
    <t>Dynamic Frequency Analysis of the Jordanian Power System with Significant Penetration of Renewables: Lessons Learnt from the COVID-19 Lockdowns</t>
  </si>
  <si>
    <t>COVID-19,
dynamic frequency analysis,
energy curtailment,
frequency nadir,
load shedding,
rate of change of frequency,
security of supply,
system inertia</t>
  </si>
  <si>
    <t>Alaa Selim</t>
  </si>
  <si>
    <t>Optimal Scheduling of Battery Energy Storage System Using Reinforcement Learning-based Discrete Approach.</t>
  </si>
  <si>
    <t>Energy Storage,
Control optimization,
State of charge,
Deep-Q-network (DQN),
Prioritized experience replay,
Mixed integer linear programming (MILP)</t>
  </si>
  <si>
    <t>Indira Alcaide-Godinez, Feifei Bai and Rafael Castellanos</t>
  </si>
  <si>
    <t>Simulation-based FFR Requirement Identification Approach for Battery Energy Storage System</t>
  </si>
  <si>
    <t>Fast frequency response (FFR),
battery energy storage system (BESS),
power reserve allocation</t>
  </si>
  <si>
    <t>Xiaoling Feng, Yang Li, Fuwen Su, Fei Xue and Bingyu Xiong</t>
  </si>
  <si>
    <t>A Multi-Stack Vanadium Redox Flow Battery Model Considering Electrolyte Transfer Delay</t>
  </si>
  <si>
    <t>Vanadium redox flow battery,
electrolyte transfer delay,
multi-stack,
concentration distribution,
flow rate</t>
  </si>
  <si>
    <t>Keguang Shen and Wentao Huang</t>
  </si>
  <si>
    <t>A Power Supply Reliability Optimization Strategy of Shipboard Integrated Power System Equipped with Medical Load and Energy Storage System</t>
  </si>
  <si>
    <t>Integrated Power System,
Power Management System,
Medical Load,
Power Supply Optimization</t>
  </si>
  <si>
    <t>Ziad Ragab and Sumedha Rajakaruna</t>
  </si>
  <si>
    <t>A Review on Hydrogen Storage Techniques and  Their Applications in Novel Initiatives in Australia</t>
  </si>
  <si>
    <t>Hydrogen Energy Storage Systems,
Gaseous Hydrogen,
Liquid Hydrogen,
Solid-state Hydrogen</t>
  </si>
  <si>
    <t>Samrudh Anavatti, Marnie Shaw and Louise Bardwell</t>
  </si>
  <si>
    <t>Operating energy storage to reduce Australia’s grid emissions: marginal grid emissions should be considered in the short term</t>
  </si>
  <si>
    <t>Energy Storage,
Emissions Factor,
Machine Learning,
Optimisation</t>
  </si>
  <si>
    <t>Yu He, Fengji Luo and Gianluca Ranzi</t>
  </si>
  <si>
    <t>Comparison Study of Collaborative Learning Techniques on Residential Short-Term Load Forecasting</t>
  </si>
  <si>
    <t>Load forecasting,
demand side management,
machine learning,
federated learning,
artificual neural networks</t>
  </si>
  <si>
    <t>Ibrahim Habiballah and Dr. Mohammad Shoaib Shahriar</t>
  </si>
  <si>
    <t>Hybridization of WLS and LMR: a Robust Solution for Power System State Estimation</t>
  </si>
  <si>
    <t>State Estimation,
Measurement,
Bad data,
monitoring</t>
  </si>
  <si>
    <t>Ziyi Qin, Li Yang, Jinrui Tang, Shaofeng Zhang, Changjun Xie and Binyu Xiong</t>
  </si>
  <si>
    <t>Pump Fault Detection Method for Vanadium Redox Flow Batteries Without Flow Rate Sensors</t>
  </si>
  <si>
    <t>vanadium redox flow battery,
support vector machine,
fault detection,
pump failure.</t>
  </si>
  <si>
    <t>Ruihao Sun, Moduo Yu, Wentao Huang, Nengling Tai, Wenjun Ruan and Lu Qi</t>
  </si>
  <si>
    <t>A Digital Twin Approach for Fault Diagnosis in Unmanned Ships Integrated Power System</t>
  </si>
  <si>
    <t>integrated power system,
digital twin,
fault diagnosis,
rule-based discrimination system</t>
  </si>
  <si>
    <t>Haojun Wang, Wenqian Jiang and Chenye Wu</t>
  </si>
  <si>
    <t>Is eLMP Harder to Predict than LMP?</t>
  </si>
  <si>
    <t>Price Forecast,
extended LMP,
LMP,
Robustness</t>
  </si>
  <si>
    <t>Huanyue Liao and Krishnanand Kaippilly Radhakrishnan</t>
  </si>
  <si>
    <t>Short-Term Load Forecasting with Temporal Fusion Transformers for Power Distribution Networks</t>
  </si>
  <si>
    <t>deep learning,
temporal fusion transformer,
load forecasting,
time series forecasting</t>
  </si>
  <si>
    <t>Muhammad Zulfiqar, Muhammad Babar Rasheed and Maria D.R-Moreno</t>
  </si>
  <si>
    <t>Short-Term Load Forecasting using Long Short Term Memory Optimized by Genetic Algorithm</t>
  </si>
  <si>
    <t>Deep learning,
Long short-term memory,
Genetic algorithm,
Electric load forecasting</t>
  </si>
  <si>
    <t>Osaka Rubasinghe, Xinan Zhang, Tat Kei Chau, Tyrone Fernando and Herbert Ho Ching Iu</t>
  </si>
  <si>
    <t>A Novel Sequence to Sequence based CNN-LSTM Model for Long Term Load Forecasting</t>
  </si>
  <si>
    <t>Long term load forecasting,
Sequence to sequence prediction,
Convolutional neural network,
Long short term memory</t>
  </si>
  <si>
    <t>Condtion Monitoring and System Modeling</t>
  </si>
  <si>
    <t>Andrew Ward</t>
  </si>
  <si>
    <t>Modeling Energy Creation with Lagging Charge and a Quasi-Sinusoidal Variance in Capacitance</t>
  </si>
  <si>
    <t>Capacitance,
Circuit simulation,
Electrostatic induction,
Energy conservation,
Energy conversion,
RLC circuits</t>
  </si>
  <si>
    <t>Zhenpeng Zhang, Hao Hu, Naiyi Li, Li Liu, Te Li and Yun Cong</t>
  </si>
  <si>
    <t>Modal and harmonic response analysis of submarine cable under multiple working conditions</t>
  </si>
  <si>
    <t>submarine cable,
simulation,
modal analysis,
harmonic response analysis,
deformation</t>
  </si>
  <si>
    <t>Dowon Kim</t>
  </si>
  <si>
    <t>ABCD Parameters in Series-Series Compensation Wireless Power Transfer System</t>
  </si>
  <si>
    <t>Wireless Power Transfer,
ABCD Parameters,
WPT T Model,
Series Series Compensation</t>
  </si>
  <si>
    <t>Ching Hong Tam, Frederik Geth and Mithulananthan Nadarajah</t>
  </si>
  <si>
    <t>An Inclusive Model for a Practical Low-Voltage Feeder with Explicit Multi-Grounded Neutral Wire</t>
  </si>
  <si>
    <t>low voltage distribution network,
Carson’s equation,
Kron’s reduction,
neutral-to-ground voltage,
overhead lines,
aerial bundled cable</t>
  </si>
  <si>
    <t>Zehao Chen, Lin Shen, Dong Han, Simin Lu and Guoqiang Zhang</t>
  </si>
  <si>
    <t>Research on GIS corona discharge PRPD pattern based on optical detection</t>
  </si>
  <si>
    <t>PRPD pattern,
corona discharge,
optical detection</t>
  </si>
  <si>
    <t>Mario Augusto Trape, Ali Hellany, Syed Shah, Mahmood Nagrial and Jamal Rizk</t>
  </si>
  <si>
    <t>Portable IoT Solution for HRES Integration</t>
  </si>
  <si>
    <t>MQTT,
IoT,
HRES</t>
  </si>
  <si>
    <t>Joppe W. Bos, Michiel De Vis, Charles Faes, Nicolás González-Deleito, Anna Hristoskova, Sarah Klein and Sreeraj Rajendran</t>
  </si>
  <si>
    <t>Unsupervised, Federated and Privacy-Preserving Detection of Anomalous Electricity Consumption in Real-World Scenarios</t>
  </si>
  <si>
    <t>Privacy,
Federated Learning,
Anomaly detection,
IoT,
Distributed Systems</t>
  </si>
  <si>
    <t>Honghui Gao, Zebing Shi, Fangying Wu, Jiang Yu, Quan Xu, Hongzi He and Zhihua Huang</t>
  </si>
  <si>
    <t>Network attack identification method of relay protection device communication system based on FP-Growth algorithm</t>
  </si>
  <si>
    <t>relay protection device,
network attacks identification,
trusted technology,
FP-Growth algorithm</t>
  </si>
  <si>
    <t>Qixin Guo, Jingye Zhang and Teng Chi</t>
  </si>
  <si>
    <t>Review of DC Circuit Breaker Technology</t>
  </si>
  <si>
    <t>DC circuit breaker,
artificial zero,
commutation,
power electronic switch</t>
  </si>
  <si>
    <t>Julia Schulz, Magdalena Paul, Stefan Roth, Valerie Scharmer, Lukas Bank and Michael F. Zaeh</t>
  </si>
  <si>
    <t>Assessing energy flexibility in non-energy intensive manufacturing companies</t>
  </si>
  <si>
    <t>sustainability,
industrial demand response,
non-energy intensive companies,
energy flexibility</t>
  </si>
  <si>
    <t>Wei Wang, Song Gao, Hanshuai Zhang, Dexin Li and Linbo Fu</t>
  </si>
  <si>
    <t>Resilience Assessment and Enhancement Strategies of Transmission System under Extreme Ice Disaster</t>
  </si>
  <si>
    <t>ice disaster,
resilience assessment,
resilience enhancement method</t>
  </si>
  <si>
    <t>Stuart Bird and Julius Susanto</t>
  </si>
  <si>
    <t>Comparison of techno-economic optimisation models for rural hybrid microgrid design</t>
  </si>
  <si>
    <t>hybrid microgrid,
design optimization,
HOMER,
XENDEE</t>
  </si>
  <si>
    <t>Jiaqi Huang and Chenye Wu</t>
  </si>
  <si>
    <t>Privacy Leakage in GAN Enabled Load Profile Synthesis</t>
  </si>
  <si>
    <t>Privacy,
Data Synthesis,
GAN,
Differential Privacy,
Load Profiling</t>
  </si>
  <si>
    <t>Dian Chen, Runzhao Lu, Xi Wang and Yongcan Wang</t>
  </si>
  <si>
    <t>Power System Operation Mode Identification Method Based on Improved Clustering Algorithm</t>
  </si>
  <si>
    <t>double carbon target,
new power system,
clustering,
operation mode extraction</t>
  </si>
  <si>
    <t>Jianyong Ding, Ciwei Gao, Juan Zuo and Xinhong Wu</t>
  </si>
  <si>
    <t>Optimal operation of virtual energy station based on internal electricity-hydrogen P2P transactions</t>
  </si>
  <si>
    <t>virtual energy station,
P2P transaction,
power to hydrogen,
hydrogen-blended natural gas</t>
  </si>
  <si>
    <t>Jaysson Guerrero Orbe and Edward Langham</t>
  </si>
  <si>
    <t>Measuring Export Quality Services of Distributed Energy Resources</t>
  </si>
  <si>
    <t>Export service quality metrics,
distributed energy resources,
network performance metrics,
smart grids</t>
  </si>
  <si>
    <t>Liu Haitao, Ma Bingtai, Hao Sipeng, Zhang Kuangyi, Huang Cheng and Lu Heng</t>
  </si>
  <si>
    <t>Research on Residual Power Reconfiguration of Hybrid Energy Storage System Based on Microgrid</t>
  </si>
  <si>
    <t>Residual power,
Parameters optimization,
Reconstruction power,
Sooty tern optimization algorithm</t>
  </si>
  <si>
    <t>Shantanu Kumar, Ahmed Abu Siada, Narottam Das and Syed Islam</t>
  </si>
  <si>
    <t>Comparison of Wired and Wireless Mode of Digital Protection Scheme based on PRP Topology</t>
  </si>
  <si>
    <t>Ethernet,
IEC 61850-9-3,
GOOSE,
Intelligent Electronic Device,
Merging Unit,
Sampled value</t>
  </si>
  <si>
    <t>Wangjun Zhang, Chao Deng, Xiangjing Su, Liangzhao Nie and Yi Wu</t>
  </si>
  <si>
    <t>Spatial-Temporal Attention Based Interpretable Deep Framework for FDIA Detection in Smart Grid</t>
  </si>
  <si>
    <t>Power Cyber Physical System,
FDIA,
Deep Learning,
Spatial-Temporal Attention,
Interpretability</t>
  </si>
  <si>
    <t>Tamojit Chakraborty, Arpan Malkhandi and Gianmarco Alian</t>
  </si>
  <si>
    <t>A Synchronizing Strategy for Seamless Interconnection of an Isolated Microgrid</t>
  </si>
  <si>
    <t>Grid Forming Inverter,
Synchronization,
Seamless transition,
Distributed Energy Resources</t>
  </si>
  <si>
    <t>Yu Zhao, Jun Liu, Xiaoming Liu, Keyu Yuan, Kezheng Ren and Mengqin Yang</t>
  </si>
  <si>
    <t>A Graph-based Deep Reinforcement Learning Framework for Autonomous Power Dispatch on Power Systems with Changing Topologies</t>
  </si>
  <si>
    <t>Autonomous power dispatch,
topology changes,
deep reinforcement learning,
GraphSAGE</t>
  </si>
  <si>
    <t>Samrat Chakraborty and Rajen Pudur</t>
  </si>
  <si>
    <t>Hardware Investigation of a New Phase Balancing Topology for Supplying Single-Phase Loads using Three-Phase SEIG</t>
  </si>
  <si>
    <t>Current unbalance factor,
Single-phase load,
Symmetrical component analysis,
Three-phase induction generator,
Voltage unbalance factor</t>
  </si>
  <si>
    <t>Eric Glende and Martin Wolter</t>
  </si>
  <si>
    <t>Extra long distance UHVDC</t>
  </si>
  <si>
    <t>Global Electrical Grid,
One Sun One World One Grid,
UHVDC,
modern grid</t>
  </si>
  <si>
    <t>Merid Aboye</t>
  </si>
  <si>
    <t>Feasibility Assessment of Power Supply Options for Seawater Pumping Stations</t>
  </si>
  <si>
    <t>Sea water Injection,
Gas Turbine Mechanical Drive,
Sea water pumping station,
Thermoflex software</t>
  </si>
  <si>
    <t>Naoto Yorino, Kazuya Amimoto, Yutaka Sasaki, Yoshifumi Zoka, Hiromu Inami and Shoya Ogawa</t>
  </si>
  <si>
    <t>Autonomous Distrubuted Frequency Control for the Management of Energy Storage Systems in Microgrid</t>
  </si>
  <si>
    <t>Microgrid,
Distributed Energy Storage System,
Autonomous Distributed Control,
SOC Coordination,
Resilience of Power Supply</t>
  </si>
  <si>
    <t>Qian Ma, Liang Zhang, Xiuli Wang, Ziqiang Wang, He Huang and Peng Li</t>
  </si>
  <si>
    <t>Distributed Inter-Regional Dispatching Method Based on Alternating Direction Method of Multipliers</t>
  </si>
  <si>
    <t>Inter-regional Dispatch,
Distributed Optimization,
Alternating Direction Method of Multipliers,
Conditional Value at Risk</t>
  </si>
  <si>
    <t>Maileen Simão, Letícia Dagnese, Euler Ribeiro, Marcos Aurélio Martins, Vivien Green and Kleber Tomaz</t>
  </si>
  <si>
    <t>Multisectoral sustainable development impacts survey from the application of the SDGs-IAE Framework: A case study</t>
  </si>
  <si>
    <t>Sustainable Development Goals,
SDGs-IAE Framework,
Civil Constructions,
Underground Power Distribution Network</t>
  </si>
  <si>
    <t xml:space="preserve">Energy Storage System and Battery Technology </t>
  </si>
  <si>
    <t>IoT, Communications and Privacy in Power System</t>
  </si>
  <si>
    <t>Renewable and Low Carbon Power System and Generation 3</t>
  </si>
  <si>
    <t>10:30-11:30</t>
  </si>
  <si>
    <t>Technical Session</t>
  </si>
  <si>
    <t>Meeting ID</t>
  </si>
  <si>
    <t>Password</t>
  </si>
  <si>
    <t>Russell Frost</t>
  </si>
  <si>
    <t>Frequency Stability Management in Systems in Low Inertia Power Systems</t>
  </si>
  <si>
    <t>Jean-Philippe Montandon</t>
  </si>
  <si>
    <t>Company</t>
  </si>
  <si>
    <t>AEMO
Senior Engineer
System Design &amp; Transformation</t>
  </si>
  <si>
    <t>AEMO
Principal Engineer
WA Market Development</t>
  </si>
  <si>
    <t>Project Symphony - WA’s largest DER Orchestration Pilot</t>
  </si>
  <si>
    <t>Ahvand Jalali</t>
  </si>
  <si>
    <t>AEMO 
Senior Engineer
System Capability Operations</t>
  </si>
  <si>
    <t>Power System Operation with High Shares of Inverter-Based Resources</t>
  </si>
  <si>
    <t>Randy Supangat</t>
  </si>
  <si>
    <t>Application of Pseudo Dynamic Line Rating in Generator Interim Access (GIA)</t>
  </si>
  <si>
    <t>Western Power
Principal Engineer
Network Operations</t>
  </si>
  <si>
    <t>Speaker</t>
  </si>
  <si>
    <t>MS Team Venue</t>
  </si>
  <si>
    <t>Industrial Session</t>
  </si>
  <si>
    <t>Tara Mehr</t>
  </si>
  <si>
    <t>Ben Bristow</t>
  </si>
  <si>
    <t>Western Power
Head of Function
Grid Transformation</t>
  </si>
  <si>
    <t>Western Power Energy Transformation Strategies</t>
  </si>
  <si>
    <t>Western Power
Senior Transmission Planning Engineer
Grid Transformation</t>
  </si>
  <si>
    <t>High Voltage Power System and Fault Aalysis</t>
  </si>
  <si>
    <t>498 327 322 714</t>
  </si>
  <si>
    <t>hK696o</t>
  </si>
  <si>
    <t>Venue 2</t>
  </si>
  <si>
    <t>439 684 925 274</t>
  </si>
  <si>
    <t>6wKWGT</t>
  </si>
  <si>
    <t>Venue 3</t>
  </si>
  <si>
    <t>439 829 508 838</t>
  </si>
  <si>
    <t>u3Bi2o</t>
  </si>
  <si>
    <t>Battery System and New Mobility Electric Vehicle</t>
  </si>
  <si>
    <t>Machine Learning and Data Science Application in Power System</t>
  </si>
  <si>
    <t>iSPEC 2022 Presentation Program</t>
  </si>
  <si>
    <t>Venue 1</t>
  </si>
  <si>
    <t>Naveen Sn and Seeta Gunti</t>
  </si>
  <si>
    <t>Optimizing BTM of HV Battery Pack for Automotive Application Using Electro-Thermal Simulation</t>
  </si>
  <si>
    <t>Battery Thermal Management,
active cooling,
HPPC test,
High Voltage Battery pack,
Drive cycle Simulation</t>
  </si>
  <si>
    <t>Xunping Yan, Yun Cong, Gencheng Wang and Zhengpeng Zhang</t>
  </si>
  <si>
    <t>Effects of various accelerated corrosion conditions on corrosion behavior of galvanized steel in marine atmospheric environment</t>
  </si>
  <si>
    <t>Galvanized steel,
Electrochemical test,
Microstructure,
Corrosion behavior</t>
  </si>
  <si>
    <t>Enguo Zhu, Yan Liu, Kuixi Chen and Dixing Li</t>
  </si>
  <si>
    <t>Design and application for Transformer District Smart Fusion Terminal under the background of Energy Internet</t>
  </si>
  <si>
    <t>Energy Internet,
Smart Fusion Terminal,
architecture design,
clock management,
topology identification</t>
  </si>
  <si>
    <t>Extend state disturbance observer,
Sliding mode control,
Load frequency control</t>
  </si>
  <si>
    <t>Boming Zhang, Tat Kei Chau, Herbert Iu and Paul McCormick</t>
  </si>
  <si>
    <t>09:00-10:10</t>
  </si>
  <si>
    <t>Venue</t>
  </si>
  <si>
    <t>New Power Energy Market and Trading</t>
  </si>
  <si>
    <t>Morning 1</t>
  </si>
  <si>
    <t>Morning 2</t>
  </si>
  <si>
    <t>Tutorial Session</t>
  </si>
  <si>
    <t>Tutorial 1</t>
  </si>
  <si>
    <t>Tutorial 2</t>
  </si>
  <si>
    <t>Tutorial 3</t>
  </si>
  <si>
    <t>Power System Contorl and Dynamic Analysis</t>
  </si>
  <si>
    <r>
      <t xml:space="preserve">D1_M2_1: Day 1, Morning Session 2-1 </t>
    </r>
    <r>
      <rPr>
        <b/>
        <sz val="13"/>
        <color rgb="FF0070C0"/>
        <rFont val="Calibri"/>
        <family val="2"/>
        <scheme val="minor"/>
      </rPr>
      <t>[5.Dec.2022, Monday]</t>
    </r>
  </si>
  <si>
    <r>
      <t>D1_A2_1: Day 1, Afternoon Session 2-1</t>
    </r>
    <r>
      <rPr>
        <b/>
        <sz val="13"/>
        <color rgb="FF0070C0"/>
        <rFont val="Calibri"/>
        <family val="2"/>
        <scheme val="minor"/>
      </rPr>
      <t xml:space="preserve"> [5.Dec.2022, Monday]</t>
    </r>
  </si>
  <si>
    <r>
      <t>D1_A1_1: Day 1, Afternoon Session 1-1</t>
    </r>
    <r>
      <rPr>
        <b/>
        <sz val="13"/>
        <color rgb="FF0070C0"/>
        <rFont val="Calibri"/>
        <family val="2"/>
        <scheme val="minor"/>
      </rPr>
      <t xml:space="preserve"> [5.Dec.2022, Monday]</t>
    </r>
  </si>
  <si>
    <r>
      <t xml:space="preserve">D1_A1_2: Day 1, Afternoon Session 1-2 </t>
    </r>
    <r>
      <rPr>
        <b/>
        <sz val="13"/>
        <color rgb="FF0070C0"/>
        <rFont val="Calibri"/>
        <family val="2"/>
        <scheme val="minor"/>
      </rPr>
      <t xml:space="preserve"> [5.Dec.2022, Monday]</t>
    </r>
  </si>
  <si>
    <r>
      <t xml:space="preserve">D1_A1_3: Day 1, Afternoon Session 1-3 </t>
    </r>
    <r>
      <rPr>
        <b/>
        <sz val="13"/>
        <color rgb="FF0070C0"/>
        <rFont val="Calibri"/>
        <family val="2"/>
        <scheme val="minor"/>
      </rPr>
      <t>[5.Dec.2022, Monday]</t>
    </r>
  </si>
  <si>
    <r>
      <t>D1_A2_2: Day 1, Afternoon Session 2-2</t>
    </r>
    <r>
      <rPr>
        <b/>
        <sz val="13"/>
        <color rgb="FF0070C0"/>
        <rFont val="Calibri"/>
        <family val="2"/>
        <scheme val="minor"/>
      </rPr>
      <t xml:space="preserve"> [5.Dec.2022, Monday]</t>
    </r>
  </si>
  <si>
    <r>
      <t xml:space="preserve">D1_A2_3: Day 1, Afternoon Session 2-3  </t>
    </r>
    <r>
      <rPr>
        <b/>
        <sz val="13"/>
        <color rgb="FF0070C0"/>
        <rFont val="Calibri"/>
        <family val="2"/>
        <scheme val="minor"/>
      </rPr>
      <t>[5.Dec.2022, Monday]</t>
    </r>
  </si>
  <si>
    <t>Day 1: Monday, 5. December. 2022. 09:00-18:00</t>
  </si>
  <si>
    <t>Day 2: Tuesday, 6. December. 2022. 09:00-18:00</t>
  </si>
  <si>
    <t>Day 3: Wednesday, 7. December. 2022. 09:00-18:00</t>
  </si>
  <si>
    <t>Day 0: Sunday, 4. December. 2022. 09:00-13:00</t>
  </si>
  <si>
    <t>D1_A1_1</t>
  </si>
  <si>
    <t>[# of papers]</t>
  </si>
  <si>
    <t>D1_A1_2</t>
  </si>
  <si>
    <t>D1_A1_3</t>
  </si>
  <si>
    <t>D1_A2_1</t>
  </si>
  <si>
    <t>D1_A2_2</t>
  </si>
  <si>
    <t>D1_A2_3</t>
  </si>
  <si>
    <r>
      <t>D2_A1_3: Day 3, Afternoon Session 1-3</t>
    </r>
    <r>
      <rPr>
        <b/>
        <sz val="13"/>
        <color rgb="FF0070C0"/>
        <rFont val="Calibri"/>
        <family val="2"/>
        <scheme val="minor"/>
      </rPr>
      <t xml:space="preserve"> [7.Dec.2022, Wednesday]</t>
    </r>
  </si>
  <si>
    <r>
      <t>D2_M2_1: Day 2, Morning Session 2-1</t>
    </r>
    <r>
      <rPr>
        <b/>
        <sz val="13"/>
        <color rgb="FF0070C0"/>
        <rFont val="Calibri"/>
        <family val="2"/>
        <scheme val="minor"/>
      </rPr>
      <t xml:space="preserve"> [6.Dec.2022, Tuesday]</t>
    </r>
  </si>
  <si>
    <r>
      <t xml:space="preserve">D2_A1_1: Day 2, Afternoon Session 1-1 </t>
    </r>
    <r>
      <rPr>
        <b/>
        <sz val="13"/>
        <color rgb="FF0070C0"/>
        <rFont val="Calibri"/>
        <family val="2"/>
        <scheme val="minor"/>
      </rPr>
      <t>[6.Dec.2022, Tuesday]</t>
    </r>
  </si>
  <si>
    <r>
      <t xml:space="preserve">D2_A1_2: Day 2, Afternoon Session 1-2 </t>
    </r>
    <r>
      <rPr>
        <b/>
        <sz val="13"/>
        <color rgb="FF0070C0"/>
        <rFont val="Calibri"/>
        <family val="2"/>
        <scheme val="minor"/>
      </rPr>
      <t>[6.Dec.2022, Tuesday]</t>
    </r>
  </si>
  <si>
    <r>
      <t xml:space="preserve">D2_A1_3: Day 2, Afternoon Session 1-3 </t>
    </r>
    <r>
      <rPr>
        <b/>
        <sz val="13"/>
        <color rgb="FF0070C0"/>
        <rFont val="Calibri"/>
        <family val="2"/>
        <scheme val="minor"/>
      </rPr>
      <t xml:space="preserve"> [6.Dec.2022, Tuesday]</t>
    </r>
  </si>
  <si>
    <r>
      <t xml:space="preserve">D2_A2_1: Day 2, Afternoon Session 2-1  </t>
    </r>
    <r>
      <rPr>
        <b/>
        <sz val="13"/>
        <color rgb="FF0070C0"/>
        <rFont val="Calibri"/>
        <family val="2"/>
        <scheme val="minor"/>
      </rPr>
      <t>[6.Dec.2022, Tuesday]</t>
    </r>
  </si>
  <si>
    <r>
      <t>D2_A2_2: Day 2, Afternoon Session 2-2</t>
    </r>
    <r>
      <rPr>
        <b/>
        <sz val="13"/>
        <color rgb="FF0070C0"/>
        <rFont val="Calibri"/>
        <family val="2"/>
        <scheme val="minor"/>
      </rPr>
      <t xml:space="preserve"> [6.Dec.2022, Tuesday]</t>
    </r>
  </si>
  <si>
    <r>
      <t>D2A21_3: Day 2, Afternoon Session 2-3</t>
    </r>
    <r>
      <rPr>
        <b/>
        <sz val="13"/>
        <color rgb="FF0070C0"/>
        <rFont val="Calibri"/>
        <family val="2"/>
        <scheme val="minor"/>
      </rPr>
      <t xml:space="preserve"> [6.Dec.2022, Tuesday]</t>
    </r>
  </si>
  <si>
    <t>D2_A1_1</t>
  </si>
  <si>
    <t>D2_A1_2</t>
  </si>
  <si>
    <t>D2_A1_3</t>
  </si>
  <si>
    <t>D2_A2_1</t>
  </si>
  <si>
    <t>D2_A2_2</t>
  </si>
  <si>
    <t>D2_A2_3</t>
  </si>
  <si>
    <t>Keynote 
Speech
2</t>
  </si>
  <si>
    <t>Keynote 
Speech
3</t>
  </si>
  <si>
    <r>
      <t xml:space="preserve">D3_M2_1: Day 3, Morning Session 2-1 </t>
    </r>
    <r>
      <rPr>
        <b/>
        <sz val="13"/>
        <color rgb="FF0070C0"/>
        <rFont val="Calibri"/>
        <family val="2"/>
        <scheme val="minor"/>
      </rPr>
      <t>[7.Dec.2022, Wednesday]</t>
    </r>
  </si>
  <si>
    <r>
      <t xml:space="preserve">D3_M2_2: Day 3, Morning Session 2-2 </t>
    </r>
    <r>
      <rPr>
        <b/>
        <sz val="13"/>
        <color rgb="FF0070C0"/>
        <rFont val="Calibri"/>
        <family val="2"/>
        <scheme val="minor"/>
      </rPr>
      <t>[7.Dec.2022, Wednesday]</t>
    </r>
  </si>
  <si>
    <r>
      <t xml:space="preserve">D3_A1_1: Day 3, Afternoon Session 1-1 </t>
    </r>
    <r>
      <rPr>
        <b/>
        <sz val="13"/>
        <color rgb="FF0070C0"/>
        <rFont val="Calibri"/>
        <family val="2"/>
        <scheme val="minor"/>
      </rPr>
      <t>[7.Dec.2022, Wednesday]</t>
    </r>
  </si>
  <si>
    <r>
      <t xml:space="preserve">D3_A1_2: Day 3, Afternoon Session 1-2 </t>
    </r>
    <r>
      <rPr>
        <b/>
        <sz val="13"/>
        <color rgb="FF0070C0"/>
        <rFont val="Calibri"/>
        <family val="2"/>
        <scheme val="minor"/>
      </rPr>
      <t>[7.Dec.2022, Wednesday]</t>
    </r>
  </si>
  <si>
    <t>D3_M2_1</t>
  </si>
  <si>
    <t>D3_M2_2</t>
  </si>
  <si>
    <t>D3_A1_1</t>
  </si>
  <si>
    <t>D3_M_2_3</t>
  </si>
  <si>
    <t>NA</t>
  </si>
  <si>
    <t>Parallel 
Session</t>
  </si>
  <si>
    <t>Session</t>
  </si>
  <si>
    <t>Tutorial</t>
  </si>
  <si>
    <t>Renewable and Low Carbon Power System and Generation</t>
  </si>
  <si>
    <t>Daniela Borissova, Zornitsa Dimitrova and Vasil Dimitrov</t>
  </si>
  <si>
    <t>Assessing of Energy Consumption Balance Index Formed by Various Combinations of Conventional and Renewable Sources</t>
  </si>
  <si>
    <t>Energy consumption,
balance index,
conventional energy sources,
renewable energy sources</t>
  </si>
  <si>
    <t xml:space="preserve">Adithya Ravikumar, Sara Deilami and Foad Taghizadeh	</t>
  </si>
  <si>
    <t xml:space="preserve">Advanced Dynamic Virtual Power Plants with Electric Vehicle Integration	</t>
  </si>
  <si>
    <t>Electric Vehicle (EV)
Virtual Power Plants (VPP)
Dynamic Virtual Power Plants (DVPP)</t>
  </si>
  <si>
    <t>Nikitha Paidimukkala, Narottam Das and Syed Islam</t>
  </si>
  <si>
    <t xml:space="preserve">Power Quality Improvement of a Solar Powered Bidirectional Smart Grid and Electric Vehicle Integration System	</t>
  </si>
  <si>
    <t>Electric Vehicles (EV)
Grid to Vehicle (G2V)
MATLAB/Simulink
Maximum Power Point Tracking (MPPT)
Plug-in Hybrid Electric Vehicle (PHEV)
Point of Common Coupling (PCC)
Solar Photovoltaic (SPV)</t>
  </si>
  <si>
    <t xml:space="preserve">Jasmeen Patel, Narottam Das and Syed Islam	</t>
  </si>
  <si>
    <t>Design of Hybrid Power System Stabilizer for Dynamic Stability Improvement using Cultural Algorithm</t>
  </si>
  <si>
    <t>Cultural Algorithm
Fractional Order Potential Integration Differentiation (FOPID)
Genetic Algorithm
Particle Swarm Optimization
Power System Stabilizers (PSS)</t>
  </si>
  <si>
    <t>Power Electronics and Electric Vehicles</t>
  </si>
  <si>
    <t xml:space="preserve">Power System Contorl and Dynamic Analysis </t>
  </si>
  <si>
    <t>Renewable Wind Power Generation and Green Energy</t>
  </si>
  <si>
    <t>Xin Nie and Anjar Praditya Wicaksono</t>
  </si>
  <si>
    <t>Green development approach of chemical water treatment process in thermal power plant</t>
  </si>
  <si>
    <t>Green chemistry,
Chemical water treatment,
Technical route,
Brine,
Ion exchange membrane</t>
  </si>
  <si>
    <t>D3_A1_2</t>
  </si>
  <si>
    <t>D3_A1_3</t>
  </si>
  <si>
    <t>Industrial Session 2</t>
  </si>
  <si>
    <t>11:30-12:30</t>
  </si>
  <si>
    <t>Industrial 
Session 1
(AEMO)</t>
  </si>
  <si>
    <t>Special
 Session
(Western Power)</t>
  </si>
  <si>
    <t>Industrial
Session 2 (AEMO)</t>
  </si>
  <si>
    <t xml:space="preserve">Dean Sharafi </t>
  </si>
  <si>
    <r>
      <t xml:space="preserve">D3_M2_3: Day 3, Morning Session 2-3 </t>
    </r>
    <r>
      <rPr>
        <b/>
        <sz val="13"/>
        <color rgb="FF0070C0"/>
        <rFont val="Calibri"/>
        <family val="2"/>
        <scheme val="minor"/>
      </rPr>
      <t>[7.Dec.2022, Wednesday]</t>
    </r>
  </si>
  <si>
    <t>09:00-10:00</t>
  </si>
  <si>
    <t>Prof Yusheng Xue</t>
  </si>
  <si>
    <t>State Grid Electric Power Research Institute, China</t>
  </si>
  <si>
    <t>Prof. San Shing Choi</t>
  </si>
  <si>
    <r>
      <rPr>
        <b/>
        <sz val="11"/>
        <color theme="1"/>
        <rFont val="Calibri"/>
        <family val="2"/>
        <scheme val="minor"/>
      </rPr>
      <t>Holistic Reduction Thinking Based on Trajectory Dynamics</t>
    </r>
    <r>
      <rPr>
        <sz val="11"/>
        <color theme="1"/>
        <rFont val="Calibri"/>
        <family val="2"/>
        <scheme val="minor"/>
      </rPr>
      <t xml:space="preserve">
: Through practical applications in different complex systems, including the Lorenz chaos, power system stability, broadband oscillations, and optimization of both target and paths for carbon emissions and carbon neutrality, this presentation demonstrates how the trajectory dynamics can be applied to rigorously integrate both the global view of holism, and the mechanism view of reductionism. Without losing or distorting any information on the complete trajectory, the deep integration of holism and reductionism is realized, and the concept of “linear local reduction” is sublimated to the level of “nonlinear integral reduction”, also A bridge was built between the natural and social sciences.
The “trajectory dynamics” proposed by the presenter explores the methodology of two-way fusion between holism and reductionism. Its key points include: (1) Modeling of related multi-domain links; (2) Through a hybrid sand table deduction platform that can support causal model, multi-agent model and real human participation at the same time, all the information of the overall system in the evolution process is obtained, thus providing complete dynamic information support for the overall reduction analysis; (3) With theoretical research on specific problems, the dynamic behavior of a high-dimensional overall system is defined as the aggregation of a series of two-dimensional behavior patterns, and the corresponding reversible linear transformation matrix is established, so that the information entropy is unchanged after the transformation. The overall trajectory is rigorously mapped or projected as phase plane trajectories of a set of two-dimensional imaging system, each imaging system reflects one of the dynamic patterns of the overall system behavior; (4) Using segmented linearization technology, the classical reductionist method is extended to the time-varying nonlinear system, and the time series of the feature indicators of each behavior pattern are extracted from these phase plane trajectories to describe the characteristics of the subsystem; (5) Aggregate the set of feature indicator sequence of each subsystem, jointly characterize the dynamic behavior of the overall system, and analyze the overall mechanism of problems in specific fields, so as to achieve the entropy-preserving fusion of holism and reductionism.</t>
    </r>
  </si>
  <si>
    <t>Jessica Bian</t>
  </si>
  <si>
    <t>President, IEEE Power &amp; Energy Society</t>
  </si>
  <si>
    <r>
      <rPr>
        <b/>
        <sz val="10"/>
        <color theme="1"/>
        <rFont val="Arial"/>
        <family val="2"/>
      </rPr>
      <t>Advancing Innovation to Meet Societal Challenges</t>
    </r>
    <r>
      <rPr>
        <sz val="10"/>
        <color theme="1"/>
        <rFont val="Arial"/>
        <family val="2"/>
      </rPr>
      <t xml:space="preserve">
What is driving our industry to improve performance? As resilience becomes a critical factor for ensuring a sustainable, clean and reliable grid in the face of significant change and increasing risks, this presentation will provide an overview of current state vs. long-term strategy for managing the challenge of measuring resilience, the value it adds to reliability and how to balance the integration of risk, regulatory and customer concerns as it evolves. It will also discuss general ideas for defining resilience metrics, applying these under differing conditions (extreme weather, climate related risk) and how this will benefit the customers of electric power.</t>
    </r>
  </si>
  <si>
    <t>Prof Akhtar Kalam</t>
  </si>
  <si>
    <t xml:space="preserve">Victoria University, Australia
</t>
  </si>
  <si>
    <r>
      <rPr>
        <b/>
        <sz val="11"/>
        <color theme="1"/>
        <rFont val="Calibri"/>
        <family val="2"/>
        <scheme val="minor"/>
      </rPr>
      <t>Smart Power Grid in the 21st Century</t>
    </r>
    <r>
      <rPr>
        <sz val="11"/>
        <color theme="1"/>
        <rFont val="Calibri"/>
        <family val="2"/>
        <scheme val="minor"/>
      </rPr>
      <t xml:space="preserve">
Smart energy is the application of digital information technology to optimize the electrical power system. The smart grid is the product of applying smart energy technology to electrical power delivery and generation. Smart energy technologies are beginning to transform the power network into a smart grid capable of meeting 21st century economic, security and environmental challenges. But the smart grid still faces hurdles, in particular the need for extensive field testing to prove new energy systems and regulatory reform to remove financial disincentives to adopting new technologies.
A host of new smart energy devices and systems are emerging that can take pressure off overloaded grid infrastructure and power costs, dramatically improve grid reliability and security, and accelerate the growth of cleaner power generation. Smart energy is defined as the application of digital information technology to optimize electrical power generation, delivery and end use. The smart grid is the product of applying smart energy technology to systematically optimize power delivery and generation. This presentation will overview a number of smart energy technologies and how they are beginning to transform the electrical power network into a smart grid capable of meeting 21st century economic, security and environmental challenges.</t>
    </r>
  </si>
  <si>
    <r>
      <t xml:space="preserve">D3_M1_1: Day 3, Morning Session Keynote Speech </t>
    </r>
    <r>
      <rPr>
        <b/>
        <sz val="13"/>
        <color rgb="FF0070C0"/>
        <rFont val="Calibri"/>
        <family val="2"/>
        <scheme val="minor"/>
      </rPr>
      <t>[7.Dec.2022, Wednesday]</t>
    </r>
  </si>
  <si>
    <t>Keynote Speech: Smart Power Grid in the 21st Century</t>
  </si>
  <si>
    <t>Prof. Arindam Ghosh</t>
  </si>
  <si>
    <r>
      <t xml:space="preserve">D1_M1_1: Day 1, Morning Session: Keynote Speech </t>
    </r>
    <r>
      <rPr>
        <b/>
        <sz val="13"/>
        <color rgb="FF0070C0"/>
        <rFont val="Calibri"/>
        <family val="2"/>
        <scheme val="minor"/>
      </rPr>
      <t>[5.Dec.2022, Monday]</t>
    </r>
  </si>
  <si>
    <t>Keynote speech: Holistic Reduction Thinking Based on Trajectory Dynamics</t>
  </si>
  <si>
    <t>Keynote Speech: Advancing Innovation to Meet Societal Challenges</t>
  </si>
  <si>
    <r>
      <t>D2_M1_1: Day 2, Morning Session Keynote Speech</t>
    </r>
    <r>
      <rPr>
        <b/>
        <sz val="13"/>
        <color rgb="FF0070C0"/>
        <rFont val="Calibri"/>
        <family val="2"/>
        <scheme val="minor"/>
      </rPr>
      <t xml:space="preserve"> [6.Dec.2022, Tuesday]</t>
    </r>
  </si>
  <si>
    <r>
      <t xml:space="preserve">Industrial 
Session 1
(AEMO)
</t>
    </r>
    <r>
      <rPr>
        <b/>
        <sz val="11"/>
        <color rgb="FF00B050"/>
        <rFont val="Calibri"/>
        <family val="2"/>
        <scheme val="minor"/>
      </rPr>
      <t>(Chair: Dean Sharafi)</t>
    </r>
    <r>
      <rPr>
        <sz val="11"/>
        <rFont val="Calibri"/>
        <family val="2"/>
        <scheme val="minor"/>
      </rPr>
      <t xml:space="preserve"> </t>
    </r>
  </si>
  <si>
    <t>Chair</t>
  </si>
  <si>
    <r>
      <t xml:space="preserve">Keynote 
Speech
2
</t>
    </r>
    <r>
      <rPr>
        <b/>
        <sz val="11"/>
        <color rgb="FF00B050"/>
        <rFont val="Calibri"/>
        <family val="2"/>
        <scheme val="minor"/>
      </rPr>
      <t xml:space="preserve">(Chair: Dean Sharafi) </t>
    </r>
  </si>
  <si>
    <r>
      <t xml:space="preserve">Keynote 
Speech
3
</t>
    </r>
    <r>
      <rPr>
        <b/>
        <sz val="11"/>
        <color rgb="FF00B050"/>
        <rFont val="Calibri"/>
        <family val="2"/>
        <scheme val="minor"/>
      </rPr>
      <t>(Chair: Arindam Ghosh)</t>
    </r>
  </si>
  <si>
    <t xml:space="preserve">Morteza Alizadeh </t>
  </si>
  <si>
    <t>Shantanu 
Kumar</t>
  </si>
  <si>
    <t xml:space="preserve">Narottam Das </t>
  </si>
  <si>
    <t>Ehsan Pashajavid</t>
  </si>
  <si>
    <t>Uzma Amin</t>
  </si>
  <si>
    <t>Arindam Ghosh</t>
  </si>
  <si>
    <r>
      <t xml:space="preserve">Special
 Session
(Western Power)
</t>
    </r>
    <r>
      <rPr>
        <b/>
        <sz val="11"/>
        <color rgb="FF00B050"/>
        <rFont val="Calibri"/>
        <family val="2"/>
        <scheme val="minor"/>
      </rPr>
      <t>(Tara Mehr)</t>
    </r>
  </si>
  <si>
    <t>Harry McDonald</t>
  </si>
  <si>
    <t>14:30-14:50</t>
  </si>
  <si>
    <t>14:50-15:10</t>
  </si>
  <si>
    <t>15:10-15:30</t>
  </si>
  <si>
    <t>San Shing Choi</t>
  </si>
  <si>
    <t>Narottam Das</t>
  </si>
  <si>
    <t>from Europe</t>
  </si>
  <si>
    <t>Morteza Alizadeh</t>
  </si>
  <si>
    <t>Shantanu Kumar</t>
  </si>
  <si>
    <t>[Perth Local Time, AWST]</t>
  </si>
  <si>
    <t>Chair: Jinping Zhao</t>
  </si>
  <si>
    <r>
      <t xml:space="preserve">Industrial
Session 2 (AEMO)
</t>
    </r>
    <r>
      <rPr>
        <b/>
        <sz val="11"/>
        <color rgb="FF00B050"/>
        <rFont val="Calibri"/>
        <family val="2"/>
        <scheme val="minor"/>
      </rPr>
      <t>(Chair: Alireza Fereidouni)</t>
    </r>
    <r>
      <rPr>
        <sz val="11"/>
        <rFont val="Calibri"/>
        <family val="2"/>
        <scheme val="minor"/>
      </rPr>
      <t xml:space="preserve"> </t>
    </r>
  </si>
  <si>
    <t>Alireza Fereidouni</t>
  </si>
  <si>
    <t>Closing</t>
  </si>
  <si>
    <r>
      <rPr>
        <b/>
        <sz val="11"/>
        <color rgb="FFFF0000"/>
        <rFont val="Calibri"/>
        <family val="2"/>
        <scheme val="minor"/>
      </rPr>
      <t>Opening</t>
    </r>
    <r>
      <rPr>
        <sz val="11"/>
        <color theme="1"/>
        <rFont val="Calibri"/>
        <family val="2"/>
        <scheme val="minor"/>
      </rPr>
      <t xml:space="preserve">
(Ahmed Abu-Siada)
Keynote 
Speech 1
</t>
    </r>
    <r>
      <rPr>
        <b/>
        <sz val="11"/>
        <color theme="1"/>
        <rFont val="Calibri"/>
        <family val="2"/>
        <scheme val="minor"/>
      </rPr>
      <t>(Chair:San Shing Choi)</t>
    </r>
  </si>
  <si>
    <r>
      <t xml:space="preserve">Opening
(Ahmed Abu-Siada)
Keynote 
Speech1
</t>
    </r>
    <r>
      <rPr>
        <b/>
        <sz val="11"/>
        <color rgb="FF00B050"/>
        <rFont val="Calibri"/>
        <family val="2"/>
        <scheme val="minor"/>
      </rPr>
      <t>(Chair:San Shing Choi)</t>
    </r>
  </si>
  <si>
    <t>An Adaptive Load Frequency Control Based on Sliding Mode Control and Disturbance Observer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</si>
</sst>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b/>
      <sz val="11"/>
      <color rgb="FFFF0000"/>
      <name val="Calibri"/>
      <family val="2"/>
      <scheme val="minor"/>
    </font>
    <font>
      <b/>
      <sz val="11"/>
      <color rgb="FF0070C0"/>
      <name val="Calibri"/>
      <family val="2"/>
      <scheme val="minor"/>
    </font>
    <font>
      <sz val="10"/>
      <color theme="1"/>
      <name val="Arial"/>
      <family val="2"/>
    </font>
    <font>
      <sz val="11"/>
      <name val="Calibri"/>
      <family val="2"/>
      <scheme val="minor"/>
    </font>
    <font>
      <u/>
      <sz val="11"/>
      <color theme="10"/>
      <name val="Calibri"/>
      <family val="2"/>
      <scheme val="minor"/>
    </font>
    <font>
      <b/>
      <sz val="15"/>
      <color theme="1"/>
      <name val="Calibri"/>
      <family val="2"/>
      <scheme val="minor"/>
    </font>
    <font>
      <sz val="15"/>
      <color theme="1"/>
      <name val="Calibri"/>
      <family val="2"/>
      <scheme val="minor"/>
    </font>
    <font>
      <b/>
      <sz val="13"/>
      <color theme="1"/>
      <name val="Calibri"/>
      <family val="2"/>
      <scheme val="minor"/>
    </font>
    <font>
      <b/>
      <sz val="13"/>
      <color rgb="FF0070C0"/>
      <name val="Calibri"/>
      <family val="2"/>
      <scheme val="minor"/>
    </font>
    <font>
      <sz val="13"/>
      <color theme="1"/>
      <name val="Calibri"/>
      <family val="2"/>
      <scheme val="minor"/>
    </font>
    <font>
      <b/>
      <u/>
      <sz val="13"/>
      <color theme="10"/>
      <name val="Calibri"/>
      <family val="2"/>
      <scheme val="minor"/>
    </font>
    <font>
      <b/>
      <sz val="11"/>
      <name val="Calibri"/>
      <family val="2"/>
      <scheme val="minor"/>
    </font>
    <font>
      <b/>
      <sz val="15"/>
      <color rgb="FFC00000"/>
      <name val="Calibri"/>
      <family val="2"/>
      <scheme val="minor"/>
    </font>
    <font>
      <b/>
      <sz val="15"/>
      <name val="Calibri"/>
      <family val="2"/>
      <scheme val="minor"/>
    </font>
    <font>
      <b/>
      <sz val="18"/>
      <color theme="1"/>
      <name val="Calibri"/>
      <family val="2"/>
      <scheme val="minor"/>
    </font>
    <font>
      <sz val="10"/>
      <name val="Arial"/>
      <family val="2"/>
    </font>
    <font>
      <b/>
      <sz val="10"/>
      <color theme="1"/>
      <name val="Arial"/>
      <family val="2"/>
    </font>
    <font>
      <b/>
      <sz val="15"/>
      <color rgb="FF00B050"/>
      <name val="Calibri"/>
      <family val="2"/>
      <scheme val="minor"/>
    </font>
    <font>
      <b/>
      <sz val="11"/>
      <color rgb="FF00B050"/>
      <name val="Calibri"/>
      <family val="2"/>
      <scheme val="minor"/>
    </font>
    <font>
      <b/>
      <sz val="18"/>
      <name val="Calibri"/>
      <family val="2"/>
      <scheme val="minor"/>
    </font>
    <font>
      <b/>
      <u/>
      <sz val="13"/>
      <name val="Calibri"/>
      <family val="2"/>
      <scheme val="minor"/>
    </font>
    <font>
      <b/>
      <sz val="12"/>
      <name val="Calibri"/>
      <family val="2"/>
      <scheme val="minor"/>
    </font>
    <font>
      <b/>
      <sz val="12"/>
      <color rgb="FFFF0000"/>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diagonalDown="1">
      <left style="hair">
        <color auto="1"/>
      </left>
      <right style="hair">
        <color auto="1"/>
      </right>
      <top style="hair">
        <color auto="1"/>
      </top>
      <bottom style="hair">
        <color auto="1"/>
      </bottom>
      <diagonal style="hair">
        <color auto="1"/>
      </diagonal>
    </border>
    <border>
      <left style="hair">
        <color auto="1"/>
      </left>
      <right style="hair">
        <color auto="1"/>
      </right>
      <top style="hair">
        <color auto="1"/>
      </top>
      <bottom style="double">
        <color auto="1"/>
      </bottom>
      <diagonal/>
    </border>
    <border>
      <left style="hair">
        <color auto="1"/>
      </left>
      <right style="hair">
        <color auto="1"/>
      </right>
      <top style="thick">
        <color auto="1"/>
      </top>
      <bottom/>
      <diagonal/>
    </border>
    <border>
      <left style="hair">
        <color auto="1"/>
      </left>
      <right style="hair">
        <color auto="1"/>
      </right>
      <top/>
      <bottom style="thick">
        <color auto="1"/>
      </bottom>
      <diagonal/>
    </border>
    <border>
      <left style="hair">
        <color auto="1"/>
      </left>
      <right style="hair">
        <color auto="1"/>
      </right>
      <top style="double">
        <color auto="1"/>
      </top>
      <bottom/>
      <diagonal/>
    </border>
    <border>
      <left style="hair">
        <color auto="1"/>
      </left>
      <right style="hair">
        <color auto="1"/>
      </right>
      <top/>
      <bottom style="double">
        <color auto="1"/>
      </bottom>
      <diagonal/>
    </border>
    <border>
      <left style="hair">
        <color auto="1"/>
      </left>
      <right style="hair">
        <color auto="1"/>
      </right>
      <top style="double">
        <color auto="1"/>
      </top>
      <bottom style="hair">
        <color auto="1"/>
      </bottom>
      <diagonal/>
    </border>
    <border>
      <left style="hair">
        <color auto="1"/>
      </left>
      <right/>
      <top style="double">
        <color auto="1"/>
      </top>
      <bottom style="hair">
        <color auto="1"/>
      </bottom>
      <diagonal/>
    </border>
    <border>
      <left/>
      <right/>
      <top style="double">
        <color auto="1"/>
      </top>
      <bottom style="hair">
        <color auto="1"/>
      </bottom>
      <diagonal/>
    </border>
    <border>
      <left/>
      <right style="hair">
        <color auto="1"/>
      </right>
      <top style="double">
        <color auto="1"/>
      </top>
      <bottom style="hair">
        <color auto="1"/>
      </bottom>
      <diagonal/>
    </border>
    <border>
      <left style="hair">
        <color auto="1"/>
      </left>
      <right/>
      <top style="hair">
        <color auto="1"/>
      </top>
      <bottom style="double">
        <color auto="1"/>
      </bottom>
      <diagonal/>
    </border>
    <border>
      <left style="hair">
        <color auto="1"/>
      </left>
      <right/>
      <top style="double">
        <color auto="1"/>
      </top>
      <bottom/>
      <diagonal/>
    </border>
    <border>
      <left style="hair">
        <color auto="1"/>
      </left>
      <right/>
      <top/>
      <bottom/>
      <diagonal/>
    </border>
    <border>
      <left style="hair">
        <color auto="1"/>
      </left>
      <right/>
      <top style="thick">
        <color auto="1"/>
      </top>
      <bottom/>
      <diagonal/>
    </border>
    <border>
      <left style="hair">
        <color auto="1"/>
      </left>
      <right/>
      <top/>
      <bottom style="thick">
        <color auto="1"/>
      </bottom>
      <diagonal/>
    </border>
    <border>
      <left style="hair">
        <color auto="1"/>
      </left>
      <right/>
      <top/>
      <bottom style="double">
        <color auto="1"/>
      </bottom>
      <diagonal/>
    </border>
    <border>
      <left/>
      <right style="hair">
        <color auto="1"/>
      </right>
      <top style="hair">
        <color auto="1"/>
      </top>
      <bottom style="double">
        <color auto="1"/>
      </bottom>
      <diagonal/>
    </border>
    <border>
      <left/>
      <right style="hair">
        <color auto="1"/>
      </right>
      <top style="double">
        <color auto="1"/>
      </top>
      <bottom/>
      <diagonal/>
    </border>
    <border>
      <left/>
      <right style="hair">
        <color auto="1"/>
      </right>
      <top/>
      <bottom/>
      <diagonal/>
    </border>
    <border>
      <left/>
      <right style="hair">
        <color auto="1"/>
      </right>
      <top/>
      <bottom style="double">
        <color auto="1"/>
      </bottom>
      <diagonal/>
    </border>
    <border>
      <left/>
      <right style="hair">
        <color auto="1"/>
      </right>
      <top style="thick">
        <color auto="1"/>
      </top>
      <bottom/>
      <diagonal/>
    </border>
    <border>
      <left/>
      <right style="hair">
        <color auto="1"/>
      </right>
      <top/>
      <bottom style="thick">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medium">
        <color auto="1"/>
      </left>
      <right style="hair">
        <color auto="1"/>
      </right>
      <top style="double">
        <color auto="1"/>
      </top>
      <bottom/>
      <diagonal/>
    </border>
    <border>
      <left style="hair">
        <color auto="1"/>
      </left>
      <right style="medium">
        <color auto="1"/>
      </right>
      <top style="double">
        <color auto="1"/>
      </top>
      <bottom/>
      <diagonal/>
    </border>
    <border>
      <left style="medium">
        <color auto="1"/>
      </left>
      <right style="hair">
        <color auto="1"/>
      </right>
      <top/>
      <bottom/>
      <diagonal/>
    </border>
    <border>
      <left style="hair">
        <color auto="1"/>
      </left>
      <right style="medium">
        <color auto="1"/>
      </right>
      <top/>
      <bottom/>
      <diagonal/>
    </border>
    <border>
      <left style="medium">
        <color auto="1"/>
      </left>
      <right style="hair">
        <color auto="1"/>
      </right>
      <top/>
      <bottom style="double">
        <color auto="1"/>
      </bottom>
      <diagonal/>
    </border>
    <border>
      <left style="hair">
        <color auto="1"/>
      </left>
      <right style="medium">
        <color auto="1"/>
      </right>
      <top/>
      <bottom style="double">
        <color auto="1"/>
      </bottom>
      <diagonal/>
    </border>
    <border>
      <left style="medium">
        <color auto="1"/>
      </left>
      <right style="hair">
        <color auto="1"/>
      </right>
      <top style="thick">
        <color auto="1"/>
      </top>
      <bottom/>
      <diagonal/>
    </border>
    <border>
      <left style="hair">
        <color auto="1"/>
      </left>
      <right style="medium">
        <color auto="1"/>
      </right>
      <top style="thick">
        <color auto="1"/>
      </top>
      <bottom/>
      <diagonal/>
    </border>
    <border>
      <left style="medium">
        <color auto="1"/>
      </left>
      <right style="hair">
        <color auto="1"/>
      </right>
      <top/>
      <bottom style="thick">
        <color auto="1"/>
      </bottom>
      <diagonal/>
    </border>
    <border>
      <left style="hair">
        <color auto="1"/>
      </left>
      <right style="medium">
        <color auto="1"/>
      </right>
      <top/>
      <bottom style="thick">
        <color auto="1"/>
      </bottom>
      <diagonal/>
    </border>
    <border>
      <left style="hair">
        <color auto="1"/>
      </left>
      <right/>
      <top style="hair">
        <color auto="1"/>
      </top>
      <bottom/>
      <diagonal/>
    </border>
    <border>
      <left/>
      <right style="hair">
        <color auto="1"/>
      </right>
      <top style="hair">
        <color auto="1"/>
      </top>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diagonalDown="1">
      <left/>
      <right style="hair">
        <color auto="1"/>
      </right>
      <top style="hair">
        <color auto="1"/>
      </top>
      <bottom style="hair">
        <color auto="1"/>
      </bottom>
      <diagonal style="hair">
        <color auto="1"/>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s>
  <cellStyleXfs count="2">
    <xf numFmtId="0" fontId="0" fillId="0" borderId="0"/>
    <xf numFmtId="0" fontId="6" fillId="0" borderId="0" applyNumberFormat="0" applyFill="0" applyBorder="0" applyAlignment="0" applyProtection="0"/>
  </cellStyleXfs>
  <cellXfs count="229">
    <xf numFmtId="0" fontId="0" fillId="0" borderId="0" xfId="0"/>
    <xf numFmtId="0" fontId="0" fillId="0" borderId="0" xfId="0" applyAlignment="1">
      <alignment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left" vertical="center"/>
    </xf>
    <xf numFmtId="0" fontId="0" fillId="0" borderId="1" xfId="0" applyBorder="1" applyAlignment="1">
      <alignment vertical="top" wrapText="1"/>
    </xf>
    <xf numFmtId="0" fontId="0" fillId="0" borderId="1" xfId="0" applyBorder="1" applyAlignment="1">
      <alignment horizontal="center" vertical="top" wrapText="1"/>
    </xf>
    <xf numFmtId="20" fontId="0" fillId="0" borderId="1" xfId="0" applyNumberFormat="1" applyBorder="1" applyAlignment="1">
      <alignment horizontal="center" vertical="center"/>
    </xf>
    <xf numFmtId="0" fontId="0" fillId="0" borderId="1" xfId="0" applyBorder="1" applyAlignment="1">
      <alignment vertical="center" wrapText="1"/>
    </xf>
    <xf numFmtId="0" fontId="1" fillId="0" borderId="0" xfId="0" applyFont="1" applyAlignment="1">
      <alignment vertical="center"/>
    </xf>
    <xf numFmtId="20" fontId="0" fillId="0" borderId="0" xfId="0" applyNumberFormat="1" applyAlignment="1">
      <alignment vertical="center"/>
    </xf>
    <xf numFmtId="16" fontId="0" fillId="0" borderId="0" xfId="0" applyNumberFormat="1" applyAlignment="1">
      <alignment vertical="center"/>
    </xf>
    <xf numFmtId="0" fontId="0" fillId="0" borderId="2" xfId="0" applyBorder="1" applyAlignment="1">
      <alignment vertical="center" wrapText="1"/>
    </xf>
    <xf numFmtId="0" fontId="1" fillId="0" borderId="5" xfId="0" applyFont="1" applyBorder="1" applyAlignment="1">
      <alignment horizontal="center" vertical="center"/>
    </xf>
    <xf numFmtId="0" fontId="0" fillId="0" borderId="0" xfId="0" applyAlignment="1">
      <alignment vertical="center" wrapText="1"/>
    </xf>
    <xf numFmtId="0" fontId="0" fillId="0" borderId="1" xfId="0" applyBorder="1" applyAlignment="1">
      <alignment horizontal="center" vertical="center" wrapText="1"/>
    </xf>
    <xf numFmtId="0" fontId="2" fillId="0" borderId="0" xfId="0" applyFont="1" applyAlignment="1">
      <alignment horizontal="left" vertical="center"/>
    </xf>
    <xf numFmtId="0" fontId="0" fillId="0" borderId="0" xfId="0" applyAlignment="1">
      <alignment horizontal="centerContinuous" vertical="center"/>
    </xf>
    <xf numFmtId="0" fontId="8" fillId="0" borderId="0" xfId="0" applyFont="1" applyAlignment="1">
      <alignment horizontal="centerContinuous" vertical="center"/>
    </xf>
    <xf numFmtId="0" fontId="9" fillId="0" borderId="0" xfId="0" applyFont="1" applyAlignment="1">
      <alignment horizontal="centerContinuous" vertical="center"/>
    </xf>
    <xf numFmtId="0" fontId="11" fillId="0" borderId="0" xfId="0" applyFont="1" applyAlignment="1">
      <alignment horizontal="centerContinuous" vertical="center"/>
    </xf>
    <xf numFmtId="0" fontId="12" fillId="0" borderId="0" xfId="1" applyFont="1" applyAlignment="1">
      <alignment horizontal="center" vertical="center"/>
    </xf>
    <xf numFmtId="0" fontId="7" fillId="0" borderId="0" xfId="0" applyFont="1" applyAlignment="1">
      <alignment horizontal="centerContinuous" vertical="center"/>
    </xf>
    <xf numFmtId="0" fontId="13" fillId="5" borderId="6" xfId="0" applyFont="1" applyFill="1" applyBorder="1" applyAlignment="1">
      <alignment horizontal="center"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horizontal="centerContinuous" vertical="center"/>
    </xf>
    <xf numFmtId="0" fontId="12" fillId="0" borderId="12" xfId="1" applyFont="1" applyFill="1" applyBorder="1" applyAlignment="1">
      <alignment horizontal="center" vertical="center"/>
    </xf>
    <xf numFmtId="0" fontId="13" fillId="2" borderId="13" xfId="0" applyFont="1" applyFill="1" applyBorder="1" applyAlignment="1">
      <alignment horizontal="center" vertical="center"/>
    </xf>
    <xf numFmtId="0" fontId="13" fillId="3" borderId="7" xfId="0" applyFont="1" applyFill="1" applyBorder="1" applyAlignment="1">
      <alignment horizontal="center" vertical="center"/>
    </xf>
    <xf numFmtId="0" fontId="1" fillId="4" borderId="13" xfId="0" applyFont="1"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13" fillId="2" borderId="22" xfId="0" applyFont="1" applyFill="1" applyBorder="1" applyAlignment="1">
      <alignment horizontal="center" vertical="center"/>
    </xf>
    <xf numFmtId="0" fontId="13" fillId="2" borderId="28" xfId="0" applyFont="1"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1" xfId="0"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0" borderId="40" xfId="0" applyBorder="1" applyAlignment="1">
      <alignment horizontal="center" vertical="center" wrapText="1"/>
    </xf>
    <xf numFmtId="0" fontId="0" fillId="0" borderId="46" xfId="0" applyBorder="1" applyAlignment="1">
      <alignment horizontal="center" vertical="center" wrapText="1"/>
    </xf>
    <xf numFmtId="0" fontId="0" fillId="0" borderId="42" xfId="0" applyBorder="1" applyAlignment="1">
      <alignment horizontal="center" vertical="center" wrapText="1"/>
    </xf>
    <xf numFmtId="0" fontId="13" fillId="3" borderId="48" xfId="0" applyFont="1" applyFill="1" applyBorder="1" applyAlignment="1">
      <alignment horizontal="center" vertical="center"/>
    </xf>
    <xf numFmtId="0" fontId="13" fillId="3" borderId="49" xfId="0" applyFont="1" applyFill="1" applyBorder="1" applyAlignment="1">
      <alignment horizontal="center" vertical="center"/>
    </xf>
    <xf numFmtId="0" fontId="13" fillId="3" borderId="50" xfId="0" applyFont="1" applyFill="1" applyBorder="1" applyAlignment="1">
      <alignment horizontal="center" vertical="center"/>
    </xf>
    <xf numFmtId="0" fontId="13" fillId="3" borderId="51" xfId="0" applyFont="1" applyFill="1" applyBorder="1" applyAlignment="1">
      <alignment horizontal="center" vertical="center"/>
    </xf>
    <xf numFmtId="0" fontId="0" fillId="0" borderId="38" xfId="0" applyBorder="1" applyAlignment="1">
      <alignment horizontal="center" vertical="center"/>
    </xf>
    <xf numFmtId="0" fontId="0" fillId="0" borderId="40" xfId="0" applyBorder="1" applyAlignment="1">
      <alignment horizontal="center" vertical="center"/>
    </xf>
    <xf numFmtId="0" fontId="0" fillId="0" borderId="44" xfId="0" applyBorder="1" applyAlignment="1">
      <alignment horizontal="center" vertical="center"/>
    </xf>
    <xf numFmtId="0" fontId="0" fillId="0" borderId="46" xfId="0" applyBorder="1" applyAlignment="1">
      <alignment horizontal="center" vertical="center"/>
    </xf>
    <xf numFmtId="0" fontId="0" fillId="0" borderId="42" xfId="0" applyBorder="1" applyAlignment="1">
      <alignment horizontal="center" vertical="center"/>
    </xf>
    <xf numFmtId="0" fontId="1" fillId="4" borderId="22" xfId="0" applyFont="1" applyFill="1" applyBorder="1" applyAlignment="1">
      <alignment horizontal="center" vertical="center"/>
    </xf>
    <xf numFmtId="0" fontId="1" fillId="4" borderId="28" xfId="0" applyFont="1" applyFill="1" applyBorder="1" applyAlignment="1">
      <alignment horizontal="center" vertical="center"/>
    </xf>
    <xf numFmtId="20" fontId="1" fillId="4" borderId="28" xfId="0" applyNumberFormat="1" applyFont="1" applyFill="1" applyBorder="1" applyAlignment="1">
      <alignment horizontal="center" vertical="center"/>
    </xf>
    <xf numFmtId="0" fontId="1" fillId="4" borderId="36" xfId="0" applyFont="1" applyFill="1" applyBorder="1" applyAlignment="1">
      <alignment horizontal="center" vertical="center"/>
    </xf>
    <xf numFmtId="0" fontId="1" fillId="4" borderId="37" xfId="0" applyFont="1" applyFill="1" applyBorder="1" applyAlignment="1">
      <alignment horizontal="center" vertical="center"/>
    </xf>
    <xf numFmtId="20" fontId="1" fillId="4" borderId="36" xfId="0" applyNumberFormat="1" applyFont="1" applyFill="1" applyBorder="1" applyAlignment="1">
      <alignment horizontal="center" vertical="center"/>
    </xf>
    <xf numFmtId="0" fontId="5" fillId="0" borderId="40" xfId="0" applyFont="1" applyBorder="1" applyAlignment="1">
      <alignment horizontal="center" vertical="center"/>
    </xf>
    <xf numFmtId="0" fontId="5" fillId="0" borderId="44" xfId="0" applyFont="1" applyBorder="1" applyAlignment="1">
      <alignment horizontal="center" vertical="center"/>
    </xf>
    <xf numFmtId="0" fontId="5" fillId="0" borderId="46" xfId="0" applyFont="1" applyBorder="1" applyAlignment="1">
      <alignment horizontal="center" vertical="center"/>
    </xf>
    <xf numFmtId="0" fontId="5" fillId="0" borderId="1"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30" xfId="0" applyFont="1" applyBorder="1" applyAlignment="1">
      <alignment horizontal="center" vertical="center"/>
    </xf>
    <xf numFmtId="0" fontId="5" fillId="0" borderId="32" xfId="0" applyFont="1" applyBorder="1" applyAlignment="1">
      <alignment horizontal="center" vertical="center"/>
    </xf>
    <xf numFmtId="0" fontId="5" fillId="0" borderId="29" xfId="0" applyFont="1" applyBorder="1" applyAlignment="1">
      <alignment horizontal="center" vertical="center"/>
    </xf>
    <xf numFmtId="0" fontId="0" fillId="0" borderId="9" xfId="0" applyBorder="1" applyAlignment="1">
      <alignment horizontal="center" vertical="center"/>
    </xf>
    <xf numFmtId="0" fontId="13" fillId="5" borderId="9" xfId="0" applyFont="1" applyFill="1" applyBorder="1" applyAlignment="1">
      <alignment horizontal="center" vertical="center"/>
    </xf>
    <xf numFmtId="0" fontId="12" fillId="0" borderId="9" xfId="1" applyFont="1" applyFill="1" applyBorder="1" applyAlignment="1">
      <alignment horizontal="center" vertical="center"/>
    </xf>
    <xf numFmtId="0" fontId="13" fillId="5" borderId="10" xfId="0" applyFont="1" applyFill="1" applyBorder="1" applyAlignment="1">
      <alignment horizontal="center" vertical="center"/>
    </xf>
    <xf numFmtId="0" fontId="0" fillId="0" borderId="10" xfId="0" applyBorder="1" applyAlignment="1">
      <alignment horizontal="center" vertical="center"/>
    </xf>
    <xf numFmtId="0" fontId="0" fillId="0" borderId="52" xfId="0" applyBorder="1" applyAlignment="1">
      <alignment horizontal="center" vertical="center"/>
    </xf>
    <xf numFmtId="0" fontId="13" fillId="5" borderId="53" xfId="0" applyFont="1" applyFill="1" applyBorder="1" applyAlignment="1">
      <alignment horizontal="center" vertical="center"/>
    </xf>
    <xf numFmtId="0" fontId="13" fillId="5" borderId="54" xfId="0" applyFont="1" applyFill="1" applyBorder="1" applyAlignment="1">
      <alignment horizontal="center" vertical="center"/>
    </xf>
    <xf numFmtId="0" fontId="0" fillId="0" borderId="53" xfId="0" applyBorder="1" applyAlignment="1">
      <alignment horizontal="center" vertical="center"/>
    </xf>
    <xf numFmtId="0" fontId="12" fillId="0" borderId="54" xfId="1" applyFont="1" applyFill="1" applyBorder="1" applyAlignment="1">
      <alignment horizontal="center" vertical="center"/>
    </xf>
    <xf numFmtId="0" fontId="17" fillId="0" borderId="1" xfId="0" applyFont="1" applyBorder="1" applyAlignment="1">
      <alignment vertical="top" wrapText="1"/>
    </xf>
    <xf numFmtId="0" fontId="17" fillId="0" borderId="1" xfId="0" applyFont="1" applyBorder="1" applyAlignment="1">
      <alignment wrapText="1"/>
    </xf>
    <xf numFmtId="0" fontId="0" fillId="0" borderId="31" xfId="0"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wrapText="1"/>
    </xf>
    <xf numFmtId="0" fontId="0" fillId="0" borderId="3" xfId="0" applyBorder="1" applyAlignment="1">
      <alignment horizontal="center" vertical="center" wrapText="1"/>
    </xf>
    <xf numFmtId="0" fontId="4" fillId="0" borderId="1" xfId="0" applyFont="1" applyBorder="1" applyAlignment="1">
      <alignment horizontal="left" vertical="center" wrapText="1"/>
    </xf>
    <xf numFmtId="0" fontId="0" fillId="0" borderId="4" xfId="0" applyBorder="1" applyAlignment="1">
      <alignment horizontal="center" vertical="center" wrapText="1"/>
    </xf>
    <xf numFmtId="0" fontId="19" fillId="0" borderId="0" xfId="0" applyFont="1" applyAlignment="1">
      <alignment horizontal="left" vertical="center"/>
    </xf>
    <xf numFmtId="0" fontId="21" fillId="0" borderId="0" xfId="0" applyFont="1" applyAlignment="1">
      <alignment horizontal="centerContinuous" vertical="center"/>
    </xf>
    <xf numFmtId="0" fontId="15" fillId="0" borderId="0" xfId="0" applyFont="1" applyAlignment="1">
      <alignment horizontal="centerContinuous" vertical="center"/>
    </xf>
    <xf numFmtId="0" fontId="5" fillId="0" borderId="0" xfId="0" applyFont="1" applyAlignment="1">
      <alignment vertical="center"/>
    </xf>
    <xf numFmtId="0" fontId="15" fillId="0" borderId="0" xfId="0" applyFont="1" applyAlignment="1">
      <alignment horizontal="left" vertical="center"/>
    </xf>
    <xf numFmtId="0" fontId="5" fillId="0" borderId="9" xfId="0" applyFont="1" applyBorder="1" applyAlignment="1">
      <alignment horizontal="center" vertical="center"/>
    </xf>
    <xf numFmtId="0" fontId="5" fillId="0" borderId="53" xfId="0" applyFont="1" applyBorder="1" applyAlignment="1">
      <alignment horizontal="center" vertical="center"/>
    </xf>
    <xf numFmtId="0" fontId="22" fillId="0" borderId="54" xfId="1" applyFont="1" applyFill="1" applyBorder="1" applyAlignment="1">
      <alignment horizontal="center" vertical="center"/>
    </xf>
    <xf numFmtId="0" fontId="5" fillId="0" borderId="10" xfId="0" applyFont="1" applyBorder="1" applyAlignment="1">
      <alignment horizontal="center" vertical="center"/>
    </xf>
    <xf numFmtId="0" fontId="22" fillId="0" borderId="9" xfId="1" applyFont="1" applyFill="1" applyBorder="1" applyAlignment="1">
      <alignment horizontal="center" vertical="center"/>
    </xf>
    <xf numFmtId="0" fontId="5" fillId="0" borderId="52" xfId="0" applyFont="1" applyBorder="1" applyAlignment="1">
      <alignment horizontal="center" vertical="center"/>
    </xf>
    <xf numFmtId="0" fontId="22" fillId="0" borderId="12" xfId="1" applyFont="1" applyFill="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33" xfId="0" applyFont="1" applyBorder="1" applyAlignment="1">
      <alignment horizontal="center" vertical="center"/>
    </xf>
    <xf numFmtId="0" fontId="5" fillId="0" borderId="27" xfId="0" applyFont="1" applyBorder="1" applyAlignment="1">
      <alignment horizontal="center" vertical="center"/>
    </xf>
    <xf numFmtId="0" fontId="5" fillId="0" borderId="31" xfId="0" applyFont="1" applyBorder="1" applyAlignment="1">
      <alignment horizontal="center" vertical="center"/>
    </xf>
    <xf numFmtId="16" fontId="5" fillId="0" borderId="0" xfId="0" applyNumberFormat="1" applyFont="1" applyAlignment="1">
      <alignment vertical="center"/>
    </xf>
    <xf numFmtId="20" fontId="5" fillId="0" borderId="0" xfId="0" applyNumberFormat="1" applyFont="1" applyAlignment="1">
      <alignment vertical="center"/>
    </xf>
    <xf numFmtId="0" fontId="5" fillId="0" borderId="38" xfId="0" applyFont="1" applyBorder="1" applyAlignment="1">
      <alignment horizontal="center" vertical="center"/>
    </xf>
    <xf numFmtId="0" fontId="13" fillId="4" borderId="36" xfId="0" applyFont="1" applyFill="1" applyBorder="1" applyAlignment="1">
      <alignment horizontal="center" vertical="center"/>
    </xf>
    <xf numFmtId="0" fontId="13" fillId="4" borderId="37" xfId="0" applyFont="1" applyFill="1" applyBorder="1" applyAlignment="1">
      <alignment horizontal="center" vertical="center"/>
    </xf>
    <xf numFmtId="0" fontId="13" fillId="4" borderId="28" xfId="0" applyFont="1" applyFill="1" applyBorder="1" applyAlignment="1">
      <alignment horizontal="center" vertical="center"/>
    </xf>
    <xf numFmtId="0" fontId="13" fillId="4" borderId="22" xfId="0" applyFont="1" applyFill="1" applyBorder="1" applyAlignment="1">
      <alignment horizontal="center" vertical="center"/>
    </xf>
    <xf numFmtId="20" fontId="13" fillId="4" borderId="36" xfId="0" applyNumberFormat="1" applyFont="1" applyFill="1" applyBorder="1" applyAlignment="1">
      <alignment horizontal="center" vertical="center"/>
    </xf>
    <xf numFmtId="20" fontId="13" fillId="4" borderId="28" xfId="0" applyNumberFormat="1" applyFont="1" applyFill="1" applyBorder="1" applyAlignment="1">
      <alignment horizontal="center" vertical="center"/>
    </xf>
    <xf numFmtId="0" fontId="13" fillId="4" borderId="13" xfId="0" applyFont="1" applyFill="1" applyBorder="1" applyAlignment="1">
      <alignment horizontal="center" vertical="center"/>
    </xf>
    <xf numFmtId="0" fontId="20" fillId="0" borderId="46"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42" xfId="0" applyFont="1" applyBorder="1" applyAlignment="1">
      <alignment horizontal="center" vertical="center" wrapText="1"/>
    </xf>
    <xf numFmtId="0" fontId="23" fillId="0" borderId="0" xfId="0" applyFont="1" applyAlignment="1">
      <alignment horizontal="centerContinuous" vertical="center"/>
    </xf>
    <xf numFmtId="0" fontId="0" fillId="0" borderId="1" xfId="0" applyBorder="1" applyAlignment="1">
      <alignment horizontal="left" vertical="center"/>
    </xf>
    <xf numFmtId="0" fontId="1" fillId="0" borderId="0" xfId="0" applyFont="1" applyAlignment="1">
      <alignment horizontal="center" vertical="center" wrapText="1"/>
    </xf>
    <xf numFmtId="0" fontId="20" fillId="0" borderId="40" xfId="0" applyFont="1" applyBorder="1" applyAlignment="1">
      <alignment horizontal="center" vertical="center" wrapText="1"/>
    </xf>
    <xf numFmtId="0" fontId="20" fillId="0" borderId="31" xfId="0" applyFont="1" applyBorder="1" applyAlignment="1">
      <alignment horizontal="center" vertical="center"/>
    </xf>
    <xf numFmtId="0" fontId="20" fillId="0" borderId="30" xfId="0" applyFont="1" applyBorder="1" applyAlignment="1">
      <alignment horizontal="center" vertical="center" wrapText="1"/>
    </xf>
    <xf numFmtId="0" fontId="20" fillId="0" borderId="33" xfId="0" applyFont="1" applyBorder="1" applyAlignment="1">
      <alignment horizontal="center" vertical="center"/>
    </xf>
    <xf numFmtId="0" fontId="5" fillId="0" borderId="31" xfId="0" applyFont="1" applyBorder="1" applyAlignment="1">
      <alignment horizontal="center" vertical="center" wrapText="1"/>
    </xf>
    <xf numFmtId="0" fontId="1" fillId="4" borderId="34" xfId="0" applyFont="1" applyFill="1" applyBorder="1" applyAlignment="1">
      <alignment horizontal="center" vertical="center"/>
    </xf>
    <xf numFmtId="0" fontId="1" fillId="4" borderId="10" xfId="0" applyFont="1" applyFill="1" applyBorder="1" applyAlignment="1">
      <alignment horizontal="center" vertical="center"/>
    </xf>
    <xf numFmtId="0" fontId="12" fillId="0" borderId="8" xfId="1" applyFont="1" applyFill="1" applyBorder="1" applyAlignment="1">
      <alignment horizontal="center" vertical="center"/>
    </xf>
    <xf numFmtId="0" fontId="12" fillId="0" borderId="17" xfId="1" applyFont="1" applyFill="1" applyBorder="1" applyAlignment="1">
      <alignment horizontal="center" vertical="center"/>
    </xf>
    <xf numFmtId="0" fontId="12" fillId="0" borderId="14" xfId="1" applyFont="1" applyFill="1" applyBorder="1" applyAlignment="1">
      <alignment horizontal="center" vertical="center"/>
    </xf>
    <xf numFmtId="0" fontId="12" fillId="0" borderId="15" xfId="1" applyFont="1" applyFill="1" applyBorder="1" applyAlignment="1">
      <alignment horizontal="center" vertical="center"/>
    </xf>
    <xf numFmtId="0" fontId="12" fillId="0" borderId="41" xfId="1" applyFont="1" applyFill="1" applyBorder="1" applyAlignment="1">
      <alignment horizontal="center" vertical="center"/>
    </xf>
    <xf numFmtId="0" fontId="12" fillId="0" borderId="43" xfId="1" applyFont="1" applyFill="1" applyBorder="1" applyAlignment="1">
      <alignment horizontal="center" vertical="center"/>
    </xf>
    <xf numFmtId="0" fontId="12" fillId="0" borderId="45" xfId="1" applyFont="1" applyFill="1" applyBorder="1" applyAlignment="1">
      <alignment horizontal="center" vertical="center"/>
    </xf>
    <xf numFmtId="0" fontId="12" fillId="0" borderId="47" xfId="1" applyFont="1" applyFill="1" applyBorder="1" applyAlignment="1">
      <alignment horizontal="center" vertical="center"/>
    </xf>
    <xf numFmtId="0" fontId="2" fillId="0" borderId="38" xfId="0" applyFont="1" applyBorder="1" applyAlignment="1">
      <alignment horizontal="center" vertical="center"/>
    </xf>
    <xf numFmtId="0" fontId="2" fillId="0" borderId="46" xfId="0" applyFont="1" applyBorder="1" applyAlignment="1">
      <alignment horizontal="center" vertical="center"/>
    </xf>
    <xf numFmtId="0" fontId="0" fillId="0" borderId="40" xfId="0" applyBorder="1" applyAlignment="1">
      <alignment horizontal="center" vertical="center" wrapText="1"/>
    </xf>
    <xf numFmtId="0" fontId="0" fillId="0" borderId="42" xfId="0" applyBorder="1" applyAlignment="1">
      <alignment horizontal="center" vertical="center" wrapText="1"/>
    </xf>
    <xf numFmtId="0" fontId="12" fillId="0" borderId="24"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25"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16" xfId="1" applyFont="1" applyFill="1" applyBorder="1" applyAlignment="1">
      <alignment horizontal="center" vertical="center"/>
    </xf>
    <xf numFmtId="0" fontId="12" fillId="0" borderId="39" xfId="1" applyFont="1" applyFill="1" applyBorder="1" applyAlignment="1">
      <alignment horizontal="center" vertical="center"/>
    </xf>
    <xf numFmtId="0" fontId="13" fillId="5" borderId="6" xfId="0" applyFont="1" applyFill="1" applyBorder="1" applyAlignment="1">
      <alignment horizontal="center" vertical="center" wrapText="1"/>
    </xf>
    <xf numFmtId="0" fontId="13" fillId="5" borderId="9" xfId="0" applyFont="1" applyFill="1" applyBorder="1" applyAlignment="1">
      <alignment horizontal="center" vertical="center"/>
    </xf>
    <xf numFmtId="0" fontId="13" fillId="5" borderId="6"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18"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0" xfId="0" applyFont="1" applyFill="1" applyBorder="1" applyAlignment="1">
      <alignment horizontal="center" vertical="center"/>
    </xf>
    <xf numFmtId="0" fontId="0" fillId="0" borderId="38" xfId="0" applyBorder="1" applyAlignment="1">
      <alignment horizontal="center" vertical="center" wrapText="1"/>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29" xfId="0" applyBorder="1" applyAlignment="1">
      <alignment horizontal="center"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12" fillId="0" borderId="23" xfId="1" applyFont="1" applyFill="1" applyBorder="1" applyAlignment="1">
      <alignment horizontal="center" vertical="center"/>
    </xf>
    <xf numFmtId="0" fontId="24" fillId="0" borderId="0" xfId="0" applyFont="1" applyAlignment="1">
      <alignment horizontal="right" vertical="center"/>
    </xf>
    <xf numFmtId="0" fontId="1" fillId="4" borderId="18" xfId="0" applyFont="1" applyFill="1" applyBorder="1" applyAlignment="1">
      <alignment horizontal="center" vertical="center" wrapText="1"/>
    </xf>
    <xf numFmtId="0" fontId="1" fillId="4" borderId="9" xfId="0" applyFont="1" applyFill="1" applyBorder="1" applyAlignment="1">
      <alignment horizontal="center" vertical="center"/>
    </xf>
    <xf numFmtId="0" fontId="1" fillId="4" borderId="22" xfId="0" applyFont="1" applyFill="1" applyBorder="1" applyAlignment="1">
      <alignment horizontal="center" vertical="center"/>
    </xf>
    <xf numFmtId="0" fontId="13" fillId="3" borderId="18" xfId="0" applyFont="1" applyFill="1" applyBorder="1" applyAlignment="1">
      <alignment horizontal="center" vertical="center" wrapText="1"/>
    </xf>
    <xf numFmtId="0" fontId="13" fillId="3" borderId="9" xfId="0" applyFont="1" applyFill="1" applyBorder="1" applyAlignment="1">
      <alignment horizontal="center" vertical="center"/>
    </xf>
    <xf numFmtId="0" fontId="13" fillId="3" borderId="48" xfId="0" applyFont="1" applyFill="1" applyBorder="1" applyAlignment="1">
      <alignment horizontal="center" vertical="center"/>
    </xf>
    <xf numFmtId="0" fontId="13" fillId="3" borderId="34" xfId="0" applyFont="1" applyFill="1" applyBorder="1" applyAlignment="1">
      <alignment horizontal="center" vertical="center"/>
    </xf>
    <xf numFmtId="0" fontId="13" fillId="3" borderId="35" xfId="0" applyFont="1" applyFill="1" applyBorder="1" applyAlignment="1">
      <alignment horizontal="center" vertical="center"/>
    </xf>
    <xf numFmtId="0" fontId="13" fillId="3" borderId="11" xfId="0" applyFont="1" applyFill="1" applyBorder="1" applyAlignment="1">
      <alignment horizontal="center" vertical="center"/>
    </xf>
    <xf numFmtId="0" fontId="1" fillId="4" borderId="35"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21"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21" xfId="0" applyFont="1" applyFill="1" applyBorder="1" applyAlignment="1">
      <alignment horizontal="center" vertical="center"/>
    </xf>
    <xf numFmtId="0" fontId="1" fillId="4" borderId="11" xfId="0" applyFont="1" applyFill="1" applyBorder="1" applyAlignment="1">
      <alignment horizontal="center" vertical="center"/>
    </xf>
    <xf numFmtId="0" fontId="13" fillId="3" borderId="10" xfId="0" applyFont="1" applyFill="1" applyBorder="1" applyAlignment="1">
      <alignment horizontal="center" vertical="center"/>
    </xf>
    <xf numFmtId="0" fontId="22" fillId="0" borderId="8" xfId="1" applyFont="1" applyFill="1" applyBorder="1" applyAlignment="1">
      <alignment horizontal="center" vertical="center"/>
    </xf>
    <xf numFmtId="0" fontId="22" fillId="0" borderId="17" xfId="1" applyFont="1" applyFill="1" applyBorder="1" applyAlignment="1">
      <alignment horizontal="center" vertical="center"/>
    </xf>
    <xf numFmtId="0" fontId="5" fillId="0" borderId="40" xfId="0" applyFont="1" applyBorder="1" applyAlignment="1">
      <alignment horizontal="center" vertical="center" wrapText="1"/>
    </xf>
    <xf numFmtId="0" fontId="5" fillId="0" borderId="42" xfId="0" applyFont="1" applyBorder="1" applyAlignment="1">
      <alignment horizontal="center" vertical="center" wrapText="1"/>
    </xf>
    <xf numFmtId="0" fontId="22" fillId="0" borderId="41" xfId="1" applyFont="1" applyFill="1" applyBorder="1" applyAlignment="1">
      <alignment horizontal="center" vertical="center"/>
    </xf>
    <xf numFmtId="0" fontId="22" fillId="0" borderId="43" xfId="1" applyFont="1" applyFill="1" applyBorder="1" applyAlignment="1">
      <alignment horizontal="center" vertical="center"/>
    </xf>
    <xf numFmtId="0" fontId="22" fillId="0" borderId="24" xfId="1" applyFont="1" applyFill="1" applyBorder="1" applyAlignment="1">
      <alignment horizontal="center" vertical="center"/>
    </xf>
    <xf numFmtId="0" fontId="22" fillId="0" borderId="25" xfId="1" applyFont="1" applyFill="1" applyBorder="1" applyAlignment="1">
      <alignment horizontal="center" vertical="center"/>
    </xf>
    <xf numFmtId="0" fontId="22" fillId="0" borderId="26" xfId="1" applyFont="1" applyFill="1" applyBorder="1" applyAlignment="1">
      <alignment horizontal="center" vertical="center"/>
    </xf>
    <xf numFmtId="0" fontId="22" fillId="0" borderId="45" xfId="1" applyFont="1" applyFill="1" applyBorder="1" applyAlignment="1">
      <alignment horizontal="center" vertical="center"/>
    </xf>
    <xf numFmtId="0" fontId="22" fillId="0" borderId="47" xfId="1" applyFont="1" applyFill="1" applyBorder="1" applyAlignment="1">
      <alignment horizontal="center" vertical="center"/>
    </xf>
    <xf numFmtId="0" fontId="22" fillId="0" borderId="14" xfId="1" applyFont="1" applyFill="1" applyBorder="1" applyAlignment="1">
      <alignment horizontal="center" vertical="center"/>
    </xf>
    <xf numFmtId="0" fontId="22" fillId="0" borderId="15" xfId="1" applyFont="1" applyFill="1" applyBorder="1" applyAlignment="1">
      <alignment horizontal="center" vertical="center"/>
    </xf>
    <xf numFmtId="0" fontId="22" fillId="0" borderId="27" xfId="1" applyFont="1" applyFill="1" applyBorder="1" applyAlignment="1">
      <alignment horizontal="center" vertical="center"/>
    </xf>
    <xf numFmtId="0" fontId="13" fillId="4" borderId="18" xfId="0" applyFont="1" applyFill="1" applyBorder="1" applyAlignment="1">
      <alignment horizontal="center" vertical="center" wrapText="1"/>
    </xf>
    <xf numFmtId="0" fontId="13" fillId="4" borderId="9" xfId="0" applyFont="1" applyFill="1" applyBorder="1" applyAlignment="1">
      <alignment horizontal="center" vertical="center"/>
    </xf>
    <xf numFmtId="0" fontId="13" fillId="4" borderId="22" xfId="0" applyFont="1" applyFill="1" applyBorder="1" applyAlignment="1">
      <alignment horizontal="center" vertical="center"/>
    </xf>
    <xf numFmtId="0" fontId="13" fillId="4" borderId="19" xfId="0" applyFont="1" applyFill="1" applyBorder="1" applyAlignment="1">
      <alignment horizontal="center" vertical="center"/>
    </xf>
    <xf numFmtId="0" fontId="13" fillId="4" borderId="20"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34" xfId="0" applyFont="1" applyFill="1" applyBorder="1" applyAlignment="1">
      <alignment horizontal="center" vertical="center"/>
    </xf>
    <xf numFmtId="0" fontId="13" fillId="4" borderId="35"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10" xfId="0" applyFont="1" applyFill="1" applyBorder="1" applyAlignment="1">
      <alignment horizontal="center" vertical="center"/>
    </xf>
    <xf numFmtId="0" fontId="5" fillId="0" borderId="38" xfId="0" applyFont="1" applyBorder="1" applyAlignment="1">
      <alignment horizontal="center" vertical="center" wrapText="1"/>
    </xf>
    <xf numFmtId="0" fontId="5" fillId="0" borderId="40" xfId="0" applyFont="1" applyBorder="1" applyAlignment="1">
      <alignment horizontal="center" vertical="center"/>
    </xf>
    <xf numFmtId="0" fontId="5" fillId="0" borderId="42" xfId="0" applyFont="1" applyBorder="1" applyAlignment="1">
      <alignment horizontal="center" vertical="center"/>
    </xf>
    <xf numFmtId="0" fontId="22" fillId="0" borderId="39" xfId="1" applyFont="1" applyFill="1" applyBorder="1" applyAlignment="1">
      <alignment horizontal="center" vertical="center"/>
    </xf>
    <xf numFmtId="0" fontId="5" fillId="0" borderId="29" xfId="0" applyFont="1" applyBorder="1" applyAlignment="1">
      <alignment horizontal="center" vertical="center" wrapText="1"/>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22" fillId="0" borderId="23" xfId="1" applyFont="1" applyFill="1" applyBorder="1" applyAlignment="1">
      <alignment horizontal="center" vertical="center"/>
    </xf>
    <xf numFmtId="0" fontId="22" fillId="0" borderId="16" xfId="1" applyFont="1" applyFill="1" applyBorder="1" applyAlignment="1">
      <alignment horizontal="center" vertical="center"/>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eams.microsoft.com/l/meetup-join/19%3aee074308afe74741a206962742ad30b8%40thread.tacv2/1667360171723?context=%7b%22Tid%22%3a%225a740cd7-5768-4d09-ae13-f706b09fa22c%22%2c%22Oid%22%3a%227430bac4-23c9-48de-8854-e1cdb1af42d1%22%7d" TargetMode="External"/><Relationship Id="rId13" Type="http://schemas.openxmlformats.org/officeDocument/2006/relationships/hyperlink" Target="https://teams.microsoft.com/l/meetup-join/19%3aee074308afe74741a206962742ad30b8%40thread.tacv2/1667360171723?context=%7b%22Tid%22%3a%225a740cd7-5768-4d09-ae13-f706b09fa22c%22%2c%22Oid%22%3a%227430bac4-23c9-48de-8854-e1cdb1af42d1%22%7d" TargetMode="External"/><Relationship Id="rId18" Type="http://schemas.openxmlformats.org/officeDocument/2006/relationships/hyperlink" Target="https://teams.microsoft.com/l/meetup-join/19%3ad76323fae2f84648b49aa4b9595f2177%40thread.tacv2/1667360050520?context=%7b%22Tid%22%3a%225a740cd7-5768-4d09-ae13-f706b09fa22c%22%2c%22Oid%22%3a%227430bac4-23c9-48de-8854-e1cdb1af42d1%22%7d" TargetMode="External"/><Relationship Id="rId26"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3"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21" Type="http://schemas.openxmlformats.org/officeDocument/2006/relationships/hyperlink" Target="https://teams.microsoft.com/l/meetup-join/19%3aee074308afe74741a206962742ad30b8%40thread.tacv2/1667360171723?context=%7b%22Tid%22%3a%225a740cd7-5768-4d09-ae13-f706b09fa22c%22%2c%22Oid%22%3a%227430bac4-23c9-48de-8854-e1cdb1af42d1%22%7d" TargetMode="External"/><Relationship Id="rId7" Type="http://schemas.openxmlformats.org/officeDocument/2006/relationships/hyperlink" Target="https://teams.microsoft.com/l/meetup-join/19%3ad76323fae2f84648b49aa4b9595f2177%40thread.tacv2/1667360050520?context=%7b%22Tid%22%3a%225a740cd7-5768-4d09-ae13-f706b09fa22c%22%2c%22Oid%22%3a%227430bac4-23c9-48de-8854-e1cdb1af42d1%22%7d" TargetMode="External"/><Relationship Id="rId12" Type="http://schemas.openxmlformats.org/officeDocument/2006/relationships/hyperlink" Target="https://teams.microsoft.com/l/meetup-join/19%3ad76323fae2f84648b49aa4b9595f2177%40thread.tacv2/1667360050520?context=%7b%22Tid%22%3a%225a740cd7-5768-4d09-ae13-f706b09fa22c%22%2c%22Oid%22%3a%227430bac4-23c9-48de-8854-e1cdb1af42d1%22%7d" TargetMode="External"/><Relationship Id="rId17"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25"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2"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16"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20" Type="http://schemas.openxmlformats.org/officeDocument/2006/relationships/hyperlink" Target="https://teams.microsoft.com/l/meetup-join/19%3ad76323fae2f84648b49aa4b9595f2177%40thread.tacv2/1667360050520?context=%7b%22Tid%22%3a%225a740cd7-5768-4d09-ae13-f706b09fa22c%22%2c%22Oid%22%3a%227430bac4-23c9-48de-8854-e1cdb1af42d1%22%7d" TargetMode="External"/><Relationship Id="rId29" Type="http://schemas.openxmlformats.org/officeDocument/2006/relationships/hyperlink" Target="https://teams.microsoft.com/l/meetup-join/19%3aee074308afe74741a206962742ad30b8%40thread.tacv2/1667360171723?context=%7b%22Tid%22%3a%225a740cd7-5768-4d09-ae13-f706b09fa22c%22%2c%22Oid%22%3a%227430bac4-23c9-48de-8854-e1cdb1af42d1%22%7d" TargetMode="External"/><Relationship Id="rId1"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6"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11"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24" Type="http://schemas.openxmlformats.org/officeDocument/2006/relationships/hyperlink" Target="https://teams.microsoft.com/l/meetup-join/19%3aee074308afe74741a206962742ad30b8%40thread.tacv2/1667360171723?context=%7b%22Tid%22%3a%225a740cd7-5768-4d09-ae13-f706b09fa22c%22%2c%22Oid%22%3a%227430bac4-23c9-48de-8854-e1cdb1af42d1%22%7d" TargetMode="External"/><Relationship Id="rId5" Type="http://schemas.openxmlformats.org/officeDocument/2006/relationships/hyperlink" Target="https://teams.microsoft.com/l/meetup-join/19%3aee074308afe74741a206962742ad30b8%40thread.tacv2/1667360171723?context=%7b%22Tid%22%3a%225a740cd7-5768-4d09-ae13-f706b09fa22c%22%2c%22Oid%22%3a%227430bac4-23c9-48de-8854-e1cdb1af42d1%22%7d" TargetMode="External"/><Relationship Id="rId15" Type="http://schemas.openxmlformats.org/officeDocument/2006/relationships/hyperlink" Target="https://teams.microsoft.com/l/meetup-join/19%3ad76323fae2f84648b49aa4b9595f2177%40thread.tacv2/1667360050520?context=%7b%22Tid%22%3a%225a740cd7-5768-4d09-ae13-f706b09fa22c%22%2c%22Oid%22%3a%227430bac4-23c9-48de-8854-e1cdb1af42d1%22%7d" TargetMode="External"/><Relationship Id="rId23" Type="http://schemas.openxmlformats.org/officeDocument/2006/relationships/hyperlink" Target="https://teams.microsoft.com/l/meetup-join/19%3ad76323fae2f84648b49aa4b9595f2177%40thread.tacv2/1667360050520?context=%7b%22Tid%22%3a%225a740cd7-5768-4d09-ae13-f706b09fa22c%22%2c%22Oid%22%3a%227430bac4-23c9-48de-8854-e1cdb1af42d1%22%7d" TargetMode="External"/><Relationship Id="rId28" Type="http://schemas.openxmlformats.org/officeDocument/2006/relationships/hyperlink" Target="https://teams.microsoft.com/l/meetup-join/19%3aee074308afe74741a206962742ad30b8%40thread.tacv2/1667360171723?context=%7b%22Tid%22%3a%225a740cd7-5768-4d09-ae13-f706b09fa22c%22%2c%22Oid%22%3a%227430bac4-23c9-48de-8854-e1cdb1af42d1%22%7d" TargetMode="External"/><Relationship Id="rId10"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19"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4" Type="http://schemas.openxmlformats.org/officeDocument/2006/relationships/hyperlink" Target="https://teams.microsoft.com/l/meetup-join/19%3ad76323fae2f84648b49aa4b9595f2177%40thread.tacv2/1667360050520?context=%7b%22Tid%22%3a%225a740cd7-5768-4d09-ae13-f706b09fa22c%22%2c%22Oid%22%3a%227430bac4-23c9-48de-8854-e1cdb1af42d1%22%7d" TargetMode="External"/><Relationship Id="rId9"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14"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22"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27"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30"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teams.microsoft.com/l/meetup-join/19%3aee074308afe74741a206962742ad30b8%40thread.tacv2/1667360171723?context=%7b%22Tid%22%3a%225a740cd7-5768-4d09-ae13-f706b09fa22c%22%2c%22Oid%22%3a%227430bac4-23c9-48de-8854-e1cdb1af42d1%22%7d"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teams.microsoft.com/l/meetup-join/19%3ad76323fae2f84648b49aa4b9595f2177%40thread.tacv2/1667360050520?context=%7b%22Tid%22%3a%225a740cd7-5768-4d09-ae13-f706b09fa22c%22%2c%22Oid%22%3a%227430bac4-23c9-48de-8854-e1cdb1af42d1%22%7d"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teams.microsoft.com/l/meetup-join/19%3aee074308afe74741a206962742ad30b8%40thread.tacv2/1667360171723?context=%7b%22Tid%22%3a%225a740cd7-5768-4d09-ae13-f706b09fa22c%22%2c%22Oid%22%3a%227430bac4-23c9-48de-8854-e1cdb1af42d1%22%7d"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teams.microsoft.com/l/meetup-join/19%3ad76323fae2f84648b49aa4b9595f2177%40thread.tacv2/1667360050520?context=%7b%22Tid%22%3a%225a740cd7-5768-4d09-ae13-f706b09fa22c%22%2c%22Oid%22%3a%227430bac4-23c9-48de-8854-e1cdb1af42d1%22%7d"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teams.microsoft.com/l/meetup-join/19%3aee074308afe74741a206962742ad30b8%40thread.tacv2/1667360171723?context=%7b%22Tid%22%3a%225a740cd7-5768-4d09-ae13-f706b09fa22c%22%2c%22Oid%22%3a%227430bac4-23c9-48de-8854-e1cdb1af42d1%22%7d"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teams.microsoft.com/l/meetup-join/19%3aee074308afe74741a206962742ad30b8%40thread.tacv2/1667360171723?context=%7b%22Tid%22%3a%225a740cd7-5768-4d09-ae13-f706b09fa22c%22%2c%22Oid%22%3a%227430bac4-23c9-48de-8854-e1cdb1af42d1%22%7d" TargetMode="External"/><Relationship Id="rId13" Type="http://schemas.openxmlformats.org/officeDocument/2006/relationships/hyperlink" Target="https://teams.microsoft.com/l/meetup-join/19%3aee074308afe74741a206962742ad30b8%40thread.tacv2/1667360171723?context=%7b%22Tid%22%3a%225a740cd7-5768-4d09-ae13-f706b09fa22c%22%2c%22Oid%22%3a%227430bac4-23c9-48de-8854-e1cdb1af42d1%22%7d" TargetMode="External"/><Relationship Id="rId18" Type="http://schemas.openxmlformats.org/officeDocument/2006/relationships/hyperlink" Target="https://teams.microsoft.com/l/meetup-join/19%3ad76323fae2f84648b49aa4b9595f2177%40thread.tacv2/1667360050520?context=%7b%22Tid%22%3a%225a740cd7-5768-4d09-ae13-f706b09fa22c%22%2c%22Oid%22%3a%227430bac4-23c9-48de-8854-e1cdb1af42d1%22%7d" TargetMode="External"/><Relationship Id="rId26"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3"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21" Type="http://schemas.openxmlformats.org/officeDocument/2006/relationships/hyperlink" Target="https://teams.microsoft.com/l/meetup-join/19%3aee074308afe74741a206962742ad30b8%40thread.tacv2/1667360171723?context=%7b%22Tid%22%3a%225a740cd7-5768-4d09-ae13-f706b09fa22c%22%2c%22Oid%22%3a%227430bac4-23c9-48de-8854-e1cdb1af42d1%22%7d" TargetMode="External"/><Relationship Id="rId7" Type="http://schemas.openxmlformats.org/officeDocument/2006/relationships/hyperlink" Target="https://teams.microsoft.com/l/meetup-join/19%3ad76323fae2f84648b49aa4b9595f2177%40thread.tacv2/1667360050520?context=%7b%22Tid%22%3a%225a740cd7-5768-4d09-ae13-f706b09fa22c%22%2c%22Oid%22%3a%227430bac4-23c9-48de-8854-e1cdb1af42d1%22%7d" TargetMode="External"/><Relationship Id="rId12" Type="http://schemas.openxmlformats.org/officeDocument/2006/relationships/hyperlink" Target="https://teams.microsoft.com/l/meetup-join/19%3ad76323fae2f84648b49aa4b9595f2177%40thread.tacv2/1667360050520?context=%7b%22Tid%22%3a%225a740cd7-5768-4d09-ae13-f706b09fa22c%22%2c%22Oid%22%3a%227430bac4-23c9-48de-8854-e1cdb1af42d1%22%7d" TargetMode="External"/><Relationship Id="rId17"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25"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2"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16"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20" Type="http://schemas.openxmlformats.org/officeDocument/2006/relationships/hyperlink" Target="https://teams.microsoft.com/l/meetup-join/19%3ad76323fae2f84648b49aa4b9595f2177%40thread.tacv2/1667360050520?context=%7b%22Tid%22%3a%225a740cd7-5768-4d09-ae13-f706b09fa22c%22%2c%22Oid%22%3a%227430bac4-23c9-48de-8854-e1cdb1af42d1%22%7d" TargetMode="External"/><Relationship Id="rId29" Type="http://schemas.openxmlformats.org/officeDocument/2006/relationships/hyperlink" Target="https://teams.microsoft.com/l/meetup-join/19%3aee074308afe74741a206962742ad30b8%40thread.tacv2/1667360171723?context=%7b%22Tid%22%3a%225a740cd7-5768-4d09-ae13-f706b09fa22c%22%2c%22Oid%22%3a%227430bac4-23c9-48de-8854-e1cdb1af42d1%22%7d" TargetMode="External"/><Relationship Id="rId1"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6"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11"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24" Type="http://schemas.openxmlformats.org/officeDocument/2006/relationships/hyperlink" Target="https://teams.microsoft.com/l/meetup-join/19%3aee074308afe74741a206962742ad30b8%40thread.tacv2/1667360171723?context=%7b%22Tid%22%3a%225a740cd7-5768-4d09-ae13-f706b09fa22c%22%2c%22Oid%22%3a%227430bac4-23c9-48de-8854-e1cdb1af42d1%22%7d" TargetMode="External"/><Relationship Id="rId5" Type="http://schemas.openxmlformats.org/officeDocument/2006/relationships/hyperlink" Target="https://teams.microsoft.com/l/meetup-join/19%3aee074308afe74741a206962742ad30b8%40thread.tacv2/1667360171723?context=%7b%22Tid%22%3a%225a740cd7-5768-4d09-ae13-f706b09fa22c%22%2c%22Oid%22%3a%227430bac4-23c9-48de-8854-e1cdb1af42d1%22%7d" TargetMode="External"/><Relationship Id="rId15" Type="http://schemas.openxmlformats.org/officeDocument/2006/relationships/hyperlink" Target="https://teams.microsoft.com/l/meetup-join/19%3ad76323fae2f84648b49aa4b9595f2177%40thread.tacv2/1667360050520?context=%7b%22Tid%22%3a%225a740cd7-5768-4d09-ae13-f706b09fa22c%22%2c%22Oid%22%3a%227430bac4-23c9-48de-8854-e1cdb1af42d1%22%7d" TargetMode="External"/><Relationship Id="rId23" Type="http://schemas.openxmlformats.org/officeDocument/2006/relationships/hyperlink" Target="https://teams.microsoft.com/l/meetup-join/19%3ad76323fae2f84648b49aa4b9595f2177%40thread.tacv2/1667360050520?context=%7b%22Tid%22%3a%225a740cd7-5768-4d09-ae13-f706b09fa22c%22%2c%22Oid%22%3a%227430bac4-23c9-48de-8854-e1cdb1af42d1%22%7d" TargetMode="External"/><Relationship Id="rId28" Type="http://schemas.openxmlformats.org/officeDocument/2006/relationships/hyperlink" Target="https://teams.microsoft.com/l/meetup-join/19%3aee074308afe74741a206962742ad30b8%40thread.tacv2/1667360171723?context=%7b%22Tid%22%3a%225a740cd7-5768-4d09-ae13-f706b09fa22c%22%2c%22Oid%22%3a%227430bac4-23c9-48de-8854-e1cdb1af42d1%22%7d" TargetMode="External"/><Relationship Id="rId10"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19"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4" Type="http://schemas.openxmlformats.org/officeDocument/2006/relationships/hyperlink" Target="https://teams.microsoft.com/l/meetup-join/19%3ad76323fae2f84648b49aa4b9595f2177%40thread.tacv2/1667360050520?context=%7b%22Tid%22%3a%225a740cd7-5768-4d09-ae13-f706b09fa22c%22%2c%22Oid%22%3a%227430bac4-23c9-48de-8854-e1cdb1af42d1%22%7d" TargetMode="External"/><Relationship Id="rId9"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14"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22"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27"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 Id="rId30"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teams.microsoft.com/l/meetup-join/19%3ad76323fae2f84648b49aa4b9595f2177%40thread.tacv2/1667360050520?context=%7b%22Tid%22%3a%225a740cd7-5768-4d09-ae13-f706b09fa22c%22%2c%22Oid%22%3a%227430bac4-23c9-48de-8854-e1cdb1af42d1%22%7d"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teams.microsoft.com/l/meetup-join/19%3aee074308afe74741a206962742ad30b8%40thread.tacv2/1667360171723?context=%7b%22Tid%22%3a%225a740cd7-5768-4d09-ae13-f706b09fa22c%22%2c%22Oid%22%3a%227430bac4-23c9-48de-8854-e1cdb1af42d1%22%7d"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teams.microsoft.com/l/meetup-join/19%3ad76323fae2f84648b49aa4b9595f2177%40thread.tacv2/1667360050520?context=%7b%22Tid%22%3a%225a740cd7-5768-4d09-ae13-f706b09fa22c%22%2c%22Oid%22%3a%227430bac4-23c9-48de-8854-e1cdb1af42d1%22%7d"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teams.microsoft.com/l/meetup-join/19%3aee074308afe74741a206962742ad30b8%40thread.tacv2/1667360171723?context=%7b%22Tid%22%3a%225a740cd7-5768-4d09-ae13-f706b09fa22c%22%2c%22Oid%22%3a%227430bac4-23c9-48de-8854-e1cdb1af42d1%22%7d"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teams.microsoft.com/l/meetup-join/19%3ad76323fae2f84648b49aa4b9595f2177%40thread.tacv2/1667360050520?context=%7b%22Tid%22%3a%225a740cd7-5768-4d09-ae13-f706b09fa22c%22%2c%22Oid%22%3a%227430bac4-23c9-48de-8854-e1cdb1af42d1%22%7d"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teams.microsoft.com/l/meetup-join/19%3aee074308afe74741a206962742ad30b8%40thread.tacv2/1667360171723?context=%7b%22Tid%22%3a%225a740cd7-5768-4d09-ae13-f706b09fa22c%22%2c%22Oid%22%3a%227430bac4-23c9-48de-8854-e1cdb1af42d1%22%7d"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teams.microsoft.com/l/meetup-join/19%3ac1678b809c2740fd87a65f3557c4f244%40thread.tacv2/1667359912778?context=%7b%22Tid%22%3a%225a740cd7-5768-4d09-ae13-f706b09fa22c%22%2c%22Oid%22%3a%227430bac4-23c9-48de-8854-e1cdb1af42d1%22%7d"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teams.microsoft.com/l/meetup-join/19%3ad76323fae2f84648b49aa4b9595f2177%40thread.tacv2/1667360050520?context=%7b%22Tid%22%3a%225a740cd7-5768-4d09-ae13-f706b09fa22c%22%2c%22Oid%22%3a%227430bac4-23c9-48de-8854-e1cdb1af42d1%22%7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438F6-DE9E-47B0-8C92-3E5D0C459ACE}">
  <dimension ref="A1:J41"/>
  <sheetViews>
    <sheetView view="pageBreakPreview" zoomScale="130" zoomScaleNormal="100" zoomScaleSheetLayoutView="130" workbookViewId="0">
      <selection activeCell="M39" sqref="M39"/>
    </sheetView>
  </sheetViews>
  <sheetFormatPr defaultRowHeight="18" customHeight="1" x14ac:dyDescent="0.25"/>
  <cols>
    <col min="1" max="1" width="12.42578125" style="1" customWidth="1"/>
    <col min="2" max="2" width="11.140625" style="1" bestFit="1" customWidth="1"/>
    <col min="3" max="3" width="9.7109375" style="1" bestFit="1" customWidth="1"/>
    <col min="4" max="4" width="11.140625" style="1" bestFit="1" customWidth="1"/>
    <col min="5" max="5" width="9.7109375" style="1" bestFit="1" customWidth="1"/>
    <col min="6" max="6" width="11.140625" style="1" bestFit="1" customWidth="1"/>
    <col min="7" max="7" width="9.7109375" style="1" bestFit="1" customWidth="1"/>
    <col min="8" max="8" width="11.5703125" style="1" bestFit="1" customWidth="1"/>
    <col min="9" max="9" width="11.5703125" style="1" customWidth="1"/>
    <col min="10" max="16384" width="9.140625" style="1"/>
  </cols>
  <sheetData>
    <row r="1" spans="1:9" ht="23.25" x14ac:dyDescent="0.25">
      <c r="A1" s="29" t="s">
        <v>346</v>
      </c>
      <c r="B1" s="25"/>
      <c r="C1" s="25"/>
      <c r="D1" s="25"/>
      <c r="E1" s="25"/>
      <c r="F1" s="25"/>
      <c r="G1" s="25"/>
      <c r="H1" s="25"/>
      <c r="I1" s="25"/>
    </row>
    <row r="2" spans="1:9" ht="23.25" x14ac:dyDescent="0.25">
      <c r="A2" s="29"/>
      <c r="B2" s="25"/>
      <c r="C2" s="25"/>
      <c r="D2" s="25"/>
      <c r="E2" s="25"/>
      <c r="F2" s="25"/>
      <c r="G2" s="175" t="s">
        <v>481</v>
      </c>
      <c r="H2" s="175"/>
      <c r="I2" s="175"/>
    </row>
    <row r="3" spans="1:9" ht="18" customHeight="1" x14ac:dyDescent="0.25">
      <c r="A3" s="28" t="s">
        <v>379</v>
      </c>
    </row>
    <row r="4" spans="1:9" ht="18" customHeight="1" x14ac:dyDescent="0.25">
      <c r="A4" s="155" t="s">
        <v>413</v>
      </c>
      <c r="B4" s="157" t="s">
        <v>364</v>
      </c>
      <c r="C4" s="157"/>
      <c r="D4" s="157"/>
      <c r="E4" s="157"/>
      <c r="F4" s="157"/>
      <c r="G4" s="157"/>
      <c r="H4" s="157"/>
      <c r="I4" s="157"/>
    </row>
    <row r="5" spans="1:9" ht="18" customHeight="1" x14ac:dyDescent="0.25">
      <c r="A5" s="156"/>
      <c r="B5" s="82" t="s">
        <v>359</v>
      </c>
      <c r="C5" s="83" t="s">
        <v>360</v>
      </c>
      <c r="D5" s="79" t="s">
        <v>5</v>
      </c>
      <c r="E5" s="77" t="s">
        <v>360</v>
      </c>
      <c r="F5" s="82" t="s">
        <v>6</v>
      </c>
      <c r="G5" s="83" t="s">
        <v>360</v>
      </c>
      <c r="H5" s="79" t="s">
        <v>411</v>
      </c>
      <c r="I5" s="26" t="s">
        <v>411</v>
      </c>
    </row>
    <row r="6" spans="1:9" ht="18" customHeight="1" x14ac:dyDescent="0.25">
      <c r="A6" s="76" t="s">
        <v>414</v>
      </c>
      <c r="B6" s="84" t="s">
        <v>365</v>
      </c>
      <c r="C6" s="85" t="s">
        <v>347</v>
      </c>
      <c r="D6" s="80" t="s">
        <v>366</v>
      </c>
      <c r="E6" s="78" t="s">
        <v>347</v>
      </c>
      <c r="F6" s="84" t="s">
        <v>367</v>
      </c>
      <c r="G6" s="85" t="s">
        <v>347</v>
      </c>
      <c r="H6" s="81"/>
      <c r="I6" s="30"/>
    </row>
    <row r="7" spans="1:9" ht="18" customHeight="1" x14ac:dyDescent="0.25">
      <c r="A7" s="25"/>
      <c r="B7" s="25"/>
      <c r="C7" s="25"/>
      <c r="D7" s="25"/>
      <c r="E7" s="25"/>
      <c r="F7" s="25"/>
      <c r="G7" s="25"/>
      <c r="H7" s="25"/>
      <c r="I7" s="25"/>
    </row>
    <row r="8" spans="1:9" ht="18" customHeight="1" x14ac:dyDescent="0.25">
      <c r="A8" s="25"/>
      <c r="B8" s="25"/>
      <c r="C8" s="25"/>
      <c r="D8" s="25"/>
      <c r="E8" s="25"/>
      <c r="F8" s="25"/>
      <c r="G8" s="25"/>
      <c r="H8" s="25"/>
      <c r="I8" s="25"/>
    </row>
    <row r="9" spans="1:9" ht="18" customHeight="1" thickBot="1" x14ac:dyDescent="0.3">
      <c r="A9" s="27" t="s">
        <v>376</v>
      </c>
    </row>
    <row r="10" spans="1:9" ht="18" customHeight="1" thickTop="1" x14ac:dyDescent="0.25">
      <c r="A10" s="161" t="s">
        <v>412</v>
      </c>
      <c r="B10" s="158" t="s">
        <v>0</v>
      </c>
      <c r="C10" s="159"/>
      <c r="D10" s="159"/>
      <c r="E10" s="159"/>
      <c r="F10" s="159"/>
      <c r="G10" s="159"/>
      <c r="H10" s="159"/>
      <c r="I10" s="160"/>
    </row>
    <row r="11" spans="1:9" ht="18" customHeight="1" x14ac:dyDescent="0.25">
      <c r="A11" s="162"/>
      <c r="B11" s="164" t="s">
        <v>362</v>
      </c>
      <c r="C11" s="165"/>
      <c r="D11" s="166" t="s">
        <v>363</v>
      </c>
      <c r="E11" s="166"/>
      <c r="F11" s="164" t="s">
        <v>1</v>
      </c>
      <c r="G11" s="165"/>
      <c r="H11" s="166" t="s">
        <v>2</v>
      </c>
      <c r="I11" s="167"/>
    </row>
    <row r="12" spans="1:9" ht="18" customHeight="1" thickBot="1" x14ac:dyDescent="0.3">
      <c r="A12" s="163"/>
      <c r="B12" s="46" t="s">
        <v>359</v>
      </c>
      <c r="C12" s="47" t="s">
        <v>360</v>
      </c>
      <c r="D12" s="40" t="s">
        <v>5</v>
      </c>
      <c r="E12" s="39" t="s">
        <v>360</v>
      </c>
      <c r="F12" s="46" t="s">
        <v>6</v>
      </c>
      <c r="G12" s="47" t="s">
        <v>360</v>
      </c>
      <c r="H12" s="40" t="s">
        <v>7</v>
      </c>
      <c r="I12" s="31" t="s">
        <v>360</v>
      </c>
    </row>
    <row r="13" spans="1:9" ht="18" customHeight="1" thickTop="1" x14ac:dyDescent="0.25">
      <c r="A13" s="34">
        <v>1</v>
      </c>
      <c r="B13" s="168" t="s">
        <v>486</v>
      </c>
      <c r="C13" s="154" t="s">
        <v>347</v>
      </c>
      <c r="D13" s="171" t="s">
        <v>438</v>
      </c>
      <c r="E13" s="174" t="s">
        <v>347</v>
      </c>
      <c r="F13" s="70" t="s">
        <v>380</v>
      </c>
      <c r="G13" s="154" t="s">
        <v>347</v>
      </c>
      <c r="H13" s="75" t="s">
        <v>384</v>
      </c>
      <c r="I13" s="153" t="s">
        <v>347</v>
      </c>
    </row>
    <row r="14" spans="1:9" ht="18" customHeight="1" thickBot="1" x14ac:dyDescent="0.3">
      <c r="A14" s="35" t="s">
        <v>381</v>
      </c>
      <c r="B14" s="169"/>
      <c r="C14" s="141"/>
      <c r="D14" s="172"/>
      <c r="E14" s="149"/>
      <c r="F14" s="48">
        <v>6</v>
      </c>
      <c r="G14" s="141"/>
      <c r="H14" s="42">
        <v>6</v>
      </c>
      <c r="I14" s="137"/>
    </row>
    <row r="15" spans="1:9" ht="18" customHeight="1" thickTop="1" x14ac:dyDescent="0.25">
      <c r="A15" s="36">
        <v>2</v>
      </c>
      <c r="B15" s="169"/>
      <c r="C15" s="141"/>
      <c r="D15" s="172"/>
      <c r="E15" s="149"/>
      <c r="F15" s="71" t="s">
        <v>382</v>
      </c>
      <c r="G15" s="143" t="s">
        <v>338</v>
      </c>
      <c r="H15" s="74" t="s">
        <v>385</v>
      </c>
      <c r="I15" s="139" t="s">
        <v>338</v>
      </c>
    </row>
    <row r="16" spans="1:9" ht="18" customHeight="1" thickBot="1" x14ac:dyDescent="0.3">
      <c r="A16" s="37" t="s">
        <v>381</v>
      </c>
      <c r="B16" s="169"/>
      <c r="C16" s="141"/>
      <c r="D16" s="172"/>
      <c r="E16" s="149"/>
      <c r="F16" s="49">
        <v>6</v>
      </c>
      <c r="G16" s="144"/>
      <c r="H16" s="44">
        <v>6</v>
      </c>
      <c r="I16" s="140"/>
    </row>
    <row r="17" spans="1:10" ht="18" customHeight="1" thickTop="1" x14ac:dyDescent="0.25">
      <c r="A17" s="35">
        <v>3</v>
      </c>
      <c r="B17" s="169"/>
      <c r="C17" s="141"/>
      <c r="D17" s="172"/>
      <c r="E17" s="149"/>
      <c r="F17" s="72" t="s">
        <v>383</v>
      </c>
      <c r="G17" s="141" t="s">
        <v>341</v>
      </c>
      <c r="H17" s="73" t="s">
        <v>386</v>
      </c>
      <c r="I17" s="137" t="s">
        <v>341</v>
      </c>
    </row>
    <row r="18" spans="1:10" ht="18" customHeight="1" thickBot="1" x14ac:dyDescent="0.3">
      <c r="A18" s="38" t="s">
        <v>381</v>
      </c>
      <c r="B18" s="170"/>
      <c r="C18" s="142"/>
      <c r="D18" s="173"/>
      <c r="E18" s="150"/>
      <c r="F18" s="50">
        <v>6</v>
      </c>
      <c r="G18" s="142"/>
      <c r="H18" s="45">
        <v>6</v>
      </c>
      <c r="I18" s="138"/>
      <c r="J18" s="1">
        <f>SUM(F14,F16,F18,H14,H16,H18)</f>
        <v>36</v>
      </c>
    </row>
    <row r="19" spans="1:10" ht="18" customHeight="1" thickTop="1" x14ac:dyDescent="0.25">
      <c r="F19" s="14"/>
      <c r="G19" s="14"/>
    </row>
    <row r="20" spans="1:10" ht="18" customHeight="1" thickBot="1" x14ac:dyDescent="0.3">
      <c r="A20" s="27" t="s">
        <v>377</v>
      </c>
      <c r="F20" s="13"/>
      <c r="G20" s="13"/>
    </row>
    <row r="21" spans="1:10" ht="18" customHeight="1" thickTop="1" x14ac:dyDescent="0.25">
      <c r="A21" s="179" t="s">
        <v>412</v>
      </c>
      <c r="B21" s="189" t="s">
        <v>3</v>
      </c>
      <c r="C21" s="190"/>
      <c r="D21" s="190"/>
      <c r="E21" s="190"/>
      <c r="F21" s="190"/>
      <c r="G21" s="190"/>
      <c r="H21" s="190"/>
      <c r="I21" s="191"/>
    </row>
    <row r="22" spans="1:10" ht="18" customHeight="1" x14ac:dyDescent="0.25">
      <c r="A22" s="180"/>
      <c r="B22" s="182" t="s">
        <v>362</v>
      </c>
      <c r="C22" s="183"/>
      <c r="D22" s="184" t="s">
        <v>363</v>
      </c>
      <c r="E22" s="184"/>
      <c r="F22" s="182" t="s">
        <v>1</v>
      </c>
      <c r="G22" s="183"/>
      <c r="H22" s="184" t="s">
        <v>2</v>
      </c>
      <c r="I22" s="193"/>
    </row>
    <row r="23" spans="1:10" ht="18" customHeight="1" thickBot="1" x14ac:dyDescent="0.3">
      <c r="A23" s="181"/>
      <c r="B23" s="53" t="s">
        <v>359</v>
      </c>
      <c r="C23" s="54" t="s">
        <v>360</v>
      </c>
      <c r="D23" s="52" t="s">
        <v>5</v>
      </c>
      <c r="E23" s="51" t="s">
        <v>360</v>
      </c>
      <c r="F23" s="53" t="s">
        <v>6</v>
      </c>
      <c r="G23" s="54" t="s">
        <v>360</v>
      </c>
      <c r="H23" s="52" t="s">
        <v>7</v>
      </c>
      <c r="I23" s="32" t="s">
        <v>360</v>
      </c>
    </row>
    <row r="24" spans="1:10" ht="18" customHeight="1" thickTop="1" x14ac:dyDescent="0.25">
      <c r="A24" s="34">
        <v>1</v>
      </c>
      <c r="B24" s="168" t="s">
        <v>401</v>
      </c>
      <c r="C24" s="154" t="s">
        <v>347</v>
      </c>
      <c r="D24" s="171" t="s">
        <v>439</v>
      </c>
      <c r="E24" s="174" t="s">
        <v>347</v>
      </c>
      <c r="F24" s="55" t="s">
        <v>395</v>
      </c>
      <c r="G24" s="154" t="s">
        <v>347</v>
      </c>
      <c r="H24" s="41" t="s">
        <v>398</v>
      </c>
      <c r="I24" s="153" t="s">
        <v>347</v>
      </c>
    </row>
    <row r="25" spans="1:10" ht="18" customHeight="1" thickBot="1" x14ac:dyDescent="0.3">
      <c r="A25" s="35" t="s">
        <v>381</v>
      </c>
      <c r="B25" s="169"/>
      <c r="C25" s="141"/>
      <c r="D25" s="172"/>
      <c r="E25" s="149"/>
      <c r="F25" s="56">
        <v>6</v>
      </c>
      <c r="G25" s="141"/>
      <c r="H25" s="42">
        <v>6</v>
      </c>
      <c r="I25" s="137"/>
    </row>
    <row r="26" spans="1:10" ht="18" customHeight="1" thickTop="1" x14ac:dyDescent="0.25">
      <c r="A26" s="36">
        <v>2</v>
      </c>
      <c r="B26" s="169"/>
      <c r="C26" s="141"/>
      <c r="D26" s="172"/>
      <c r="E26" s="149"/>
      <c r="F26" s="57" t="s">
        <v>396</v>
      </c>
      <c r="G26" s="143" t="s">
        <v>338</v>
      </c>
      <c r="H26" s="43" t="s">
        <v>399</v>
      </c>
      <c r="I26" s="139" t="s">
        <v>338</v>
      </c>
    </row>
    <row r="27" spans="1:10" ht="18" customHeight="1" thickBot="1" x14ac:dyDescent="0.3">
      <c r="A27" s="37" t="s">
        <v>381</v>
      </c>
      <c r="B27" s="169"/>
      <c r="C27" s="141"/>
      <c r="D27" s="172"/>
      <c r="E27" s="149"/>
      <c r="F27" s="58">
        <v>6</v>
      </c>
      <c r="G27" s="144"/>
      <c r="H27" s="44">
        <v>6</v>
      </c>
      <c r="I27" s="140"/>
    </row>
    <row r="28" spans="1:10" ht="18" customHeight="1" thickTop="1" x14ac:dyDescent="0.25">
      <c r="A28" s="35">
        <v>3</v>
      </c>
      <c r="B28" s="169"/>
      <c r="C28" s="141"/>
      <c r="D28" s="172"/>
      <c r="E28" s="149"/>
      <c r="F28" s="56" t="s">
        <v>397</v>
      </c>
      <c r="G28" s="141" t="s">
        <v>341</v>
      </c>
      <c r="H28" s="42" t="s">
        <v>400</v>
      </c>
      <c r="I28" s="137" t="s">
        <v>341</v>
      </c>
    </row>
    <row r="29" spans="1:10" ht="18" customHeight="1" thickBot="1" x14ac:dyDescent="0.3">
      <c r="A29" s="38" t="s">
        <v>381</v>
      </c>
      <c r="B29" s="170"/>
      <c r="C29" s="142"/>
      <c r="D29" s="173"/>
      <c r="E29" s="150"/>
      <c r="F29" s="59">
        <v>6</v>
      </c>
      <c r="G29" s="142"/>
      <c r="H29" s="45">
        <v>6</v>
      </c>
      <c r="I29" s="138"/>
      <c r="J29" s="1">
        <f>SUM(F25,F27,F29,H25,H27,H29)</f>
        <v>36</v>
      </c>
    </row>
    <row r="30" spans="1:10" ht="18" customHeight="1" thickTop="1" x14ac:dyDescent="0.25"/>
    <row r="31" spans="1:10" ht="18" customHeight="1" thickBot="1" x14ac:dyDescent="0.3">
      <c r="A31" s="27" t="s">
        <v>378</v>
      </c>
    </row>
    <row r="32" spans="1:10" ht="18" customHeight="1" thickTop="1" x14ac:dyDescent="0.25">
      <c r="A32" s="176" t="s">
        <v>412</v>
      </c>
      <c r="B32" s="186" t="s">
        <v>4</v>
      </c>
      <c r="C32" s="187"/>
      <c r="D32" s="187"/>
      <c r="E32" s="187"/>
      <c r="F32" s="187"/>
      <c r="G32" s="187"/>
      <c r="H32" s="187"/>
      <c r="I32" s="188"/>
    </row>
    <row r="33" spans="1:10" ht="18" customHeight="1" x14ac:dyDescent="0.25">
      <c r="A33" s="177"/>
      <c r="B33" s="135" t="s">
        <v>362</v>
      </c>
      <c r="C33" s="185"/>
      <c r="D33" s="192" t="s">
        <v>363</v>
      </c>
      <c r="E33" s="192"/>
      <c r="F33" s="135" t="s">
        <v>1</v>
      </c>
      <c r="G33" s="185"/>
      <c r="H33" s="135" t="s">
        <v>2</v>
      </c>
      <c r="I33" s="136"/>
    </row>
    <row r="34" spans="1:10" ht="18" customHeight="1" thickBot="1" x14ac:dyDescent="0.3">
      <c r="A34" s="178"/>
      <c r="B34" s="63" t="s">
        <v>359</v>
      </c>
      <c r="C34" s="64" t="s">
        <v>360</v>
      </c>
      <c r="D34" s="61" t="s">
        <v>5</v>
      </c>
      <c r="E34" s="60" t="s">
        <v>360</v>
      </c>
      <c r="F34" s="65" t="s">
        <v>6</v>
      </c>
      <c r="G34" s="64" t="s">
        <v>360</v>
      </c>
      <c r="H34" s="62">
        <v>0.64583333333333337</v>
      </c>
      <c r="I34" s="33" t="s">
        <v>360</v>
      </c>
    </row>
    <row r="35" spans="1:10" ht="18" customHeight="1" thickTop="1" x14ac:dyDescent="0.25">
      <c r="A35" s="35">
        <v>1</v>
      </c>
      <c r="B35" s="147" t="s">
        <v>402</v>
      </c>
      <c r="C35" s="141" t="s">
        <v>347</v>
      </c>
      <c r="D35" s="42" t="s">
        <v>407</v>
      </c>
      <c r="E35" s="149" t="s">
        <v>347</v>
      </c>
      <c r="F35" s="66" t="s">
        <v>409</v>
      </c>
      <c r="G35" s="141" t="s">
        <v>347</v>
      </c>
      <c r="H35" s="145" t="s">
        <v>485</v>
      </c>
      <c r="I35" s="137" t="s">
        <v>347</v>
      </c>
    </row>
    <row r="36" spans="1:10" ht="18" customHeight="1" thickBot="1" x14ac:dyDescent="0.3">
      <c r="A36" s="35" t="s">
        <v>381</v>
      </c>
      <c r="B36" s="147"/>
      <c r="C36" s="141"/>
      <c r="D36" s="42">
        <v>5</v>
      </c>
      <c r="E36" s="149"/>
      <c r="F36" s="66">
        <v>6</v>
      </c>
      <c r="G36" s="141"/>
      <c r="H36" s="146"/>
      <c r="I36" s="137"/>
    </row>
    <row r="37" spans="1:10" ht="18" customHeight="1" thickTop="1" x14ac:dyDescent="0.25">
      <c r="A37" s="36">
        <v>2</v>
      </c>
      <c r="B37" s="147"/>
      <c r="C37" s="141"/>
      <c r="D37" s="43" t="s">
        <v>408</v>
      </c>
      <c r="E37" s="151" t="s">
        <v>338</v>
      </c>
      <c r="F37" s="67" t="s">
        <v>434</v>
      </c>
      <c r="G37" s="143" t="s">
        <v>338</v>
      </c>
      <c r="H37" s="43" t="s">
        <v>411</v>
      </c>
      <c r="I37" s="139" t="s">
        <v>338</v>
      </c>
    </row>
    <row r="38" spans="1:10" ht="18" customHeight="1" thickBot="1" x14ac:dyDescent="0.3">
      <c r="A38" s="37" t="s">
        <v>381</v>
      </c>
      <c r="B38" s="147"/>
      <c r="C38" s="141"/>
      <c r="D38" s="44">
        <v>6</v>
      </c>
      <c r="E38" s="152"/>
      <c r="F38" s="68">
        <v>6</v>
      </c>
      <c r="G38" s="144"/>
      <c r="H38" s="44" t="s">
        <v>411</v>
      </c>
      <c r="I38" s="140"/>
    </row>
    <row r="39" spans="1:10" ht="18" customHeight="1" thickTop="1" x14ac:dyDescent="0.25">
      <c r="A39" s="35">
        <v>3</v>
      </c>
      <c r="B39" s="147"/>
      <c r="C39" s="141"/>
      <c r="D39" s="42" t="s">
        <v>410</v>
      </c>
      <c r="E39" s="149" t="s">
        <v>341</v>
      </c>
      <c r="F39" s="56" t="s">
        <v>435</v>
      </c>
      <c r="G39" s="141" t="s">
        <v>341</v>
      </c>
      <c r="H39" s="42" t="s">
        <v>411</v>
      </c>
      <c r="I39" s="137" t="s">
        <v>341</v>
      </c>
    </row>
    <row r="40" spans="1:10" ht="45.75" thickBot="1" x14ac:dyDescent="0.3">
      <c r="A40" s="38" t="s">
        <v>381</v>
      </c>
      <c r="B40" s="148"/>
      <c r="C40" s="142"/>
      <c r="D40" s="88" t="s">
        <v>440</v>
      </c>
      <c r="E40" s="150"/>
      <c r="F40" s="59">
        <v>5</v>
      </c>
      <c r="G40" s="142"/>
      <c r="H40" s="45" t="s">
        <v>411</v>
      </c>
      <c r="I40" s="138"/>
      <c r="J40" s="1">
        <f>SUM(D36,D38,F36,F38,H36,H38,D40,F40,H40)</f>
        <v>28</v>
      </c>
    </row>
    <row r="41" spans="1:10" ht="18" customHeight="1" thickTop="1" x14ac:dyDescent="0.25">
      <c r="J41" s="1">
        <f>SUM(J18,J29,J40)</f>
        <v>100</v>
      </c>
    </row>
  </sheetData>
  <mergeCells count="53">
    <mergeCell ref="G2:I2"/>
    <mergeCell ref="A32:A34"/>
    <mergeCell ref="A21:A23"/>
    <mergeCell ref="B22:C22"/>
    <mergeCell ref="D22:E22"/>
    <mergeCell ref="F22:G22"/>
    <mergeCell ref="B24:B29"/>
    <mergeCell ref="D24:D29"/>
    <mergeCell ref="C24:C29"/>
    <mergeCell ref="B33:C33"/>
    <mergeCell ref="B32:I32"/>
    <mergeCell ref="B21:I21"/>
    <mergeCell ref="D33:E33"/>
    <mergeCell ref="F33:G33"/>
    <mergeCell ref="H22:I22"/>
    <mergeCell ref="E24:E29"/>
    <mergeCell ref="A4:A5"/>
    <mergeCell ref="B4:I4"/>
    <mergeCell ref="B10:I10"/>
    <mergeCell ref="G13:G14"/>
    <mergeCell ref="G15:G16"/>
    <mergeCell ref="A10:A12"/>
    <mergeCell ref="B11:C11"/>
    <mergeCell ref="F11:G11"/>
    <mergeCell ref="H11:I11"/>
    <mergeCell ref="D11:E11"/>
    <mergeCell ref="I13:I14"/>
    <mergeCell ref="I15:I16"/>
    <mergeCell ref="B13:B18"/>
    <mergeCell ref="C13:C18"/>
    <mergeCell ref="D13:D18"/>
    <mergeCell ref="E13:E18"/>
    <mergeCell ref="I17:I18"/>
    <mergeCell ref="I24:I25"/>
    <mergeCell ref="I26:I27"/>
    <mergeCell ref="I28:I29"/>
    <mergeCell ref="G26:G27"/>
    <mergeCell ref="G24:G25"/>
    <mergeCell ref="G28:G29"/>
    <mergeCell ref="G17:G18"/>
    <mergeCell ref="B35:B40"/>
    <mergeCell ref="C35:C40"/>
    <mergeCell ref="E39:E40"/>
    <mergeCell ref="E37:E38"/>
    <mergeCell ref="E35:E36"/>
    <mergeCell ref="H33:I33"/>
    <mergeCell ref="I39:I40"/>
    <mergeCell ref="I37:I38"/>
    <mergeCell ref="I35:I36"/>
    <mergeCell ref="G39:G40"/>
    <mergeCell ref="G37:G38"/>
    <mergeCell ref="G35:G36"/>
    <mergeCell ref="H35:H36"/>
  </mergeCells>
  <hyperlinks>
    <hyperlink ref="C13" r:id="rId1" display="Veneue 1" xr:uid="{048BFCB6-E1FF-4800-BFB6-4C7425D81341}"/>
    <hyperlink ref="E13" r:id="rId2" display="Veneue 1" xr:uid="{A0E8F66B-2937-4B75-8FAF-1B4152B27785}"/>
    <hyperlink ref="G13" r:id="rId3" display="Veneue 1" xr:uid="{1F4B4524-5DB7-4B36-AAC0-F9A44CB5A6C3}"/>
    <hyperlink ref="G15" r:id="rId4" xr:uid="{DAAC12F8-4428-4579-BA74-927965951058}"/>
    <hyperlink ref="G17" r:id="rId5" xr:uid="{C3B2EE13-1A3F-4F44-96E5-3D1D65023F3D}"/>
    <hyperlink ref="I13" r:id="rId6" display="Veneue 1" xr:uid="{350F71C0-BB5D-40C0-9C93-949FEE166045}"/>
    <hyperlink ref="I15" r:id="rId7" xr:uid="{0028004D-32B9-4E53-9C51-610A3DCF78AD}"/>
    <hyperlink ref="I17" r:id="rId8" xr:uid="{13B03550-D15C-4CC3-A857-5AF8C4917969}"/>
    <hyperlink ref="C24" r:id="rId9" display="Veneue 1" xr:uid="{2D90DCE4-7E21-44F0-8336-558603140879}"/>
    <hyperlink ref="E24" r:id="rId10" display="Veneue 1" xr:uid="{730B6E82-9DE1-40B0-B238-5E2F97A08AC1}"/>
    <hyperlink ref="G24" r:id="rId11" display="Veneue 1" xr:uid="{A8B34E0C-0B00-4291-87C8-5746935A2BA8}"/>
    <hyperlink ref="G26" r:id="rId12" xr:uid="{7CFE679C-4EFD-49D0-93B5-B049A218B30D}"/>
    <hyperlink ref="G28" r:id="rId13" xr:uid="{9DE519B5-0600-4922-8085-76CE808C0007}"/>
    <hyperlink ref="I24" r:id="rId14" display="Veneue 1" xr:uid="{26D06CA3-5E83-47AB-BF45-F3CF4935DC65}"/>
    <hyperlink ref="I26" r:id="rId15" xr:uid="{8ECC88CD-705A-4866-A99B-EA88734FA078}"/>
    <hyperlink ref="C35" r:id="rId16" display="Veneue 1" xr:uid="{555AC6EF-19F5-47A4-9125-EBE1C5655C92}"/>
    <hyperlink ref="E35" r:id="rId17" display="Veneue 1" xr:uid="{DC5568C9-6D99-4BD9-B239-CA605898D21B}"/>
    <hyperlink ref="E37" r:id="rId18" xr:uid="{4FF1AB64-5854-4CAE-A68C-ACEDDAE8AB24}"/>
    <hyperlink ref="G35" r:id="rId19" display="Veneue 1" xr:uid="{CA044981-13EF-4981-9500-BF7732032A09}"/>
    <hyperlink ref="G37" r:id="rId20" xr:uid="{2A4770D6-426C-4AD9-A193-6B3A9AB4BE80}"/>
    <hyperlink ref="G39" r:id="rId21" xr:uid="{CC6A3EB9-E371-4FB5-8461-229A14C4C020}"/>
    <hyperlink ref="I35" r:id="rId22" display="Veneue 1" xr:uid="{685684D5-E567-4514-A3EE-57CFDEDD9817}"/>
    <hyperlink ref="I37" r:id="rId23" xr:uid="{90B76B53-B630-4D69-890A-C4329E6710D5}"/>
    <hyperlink ref="I39" r:id="rId24" xr:uid="{D487C439-5EB6-4FD6-8248-497B4AEB855F}"/>
    <hyperlink ref="C6" r:id="rId25" display="Veneue 1" xr:uid="{021BFA37-9434-49E0-8612-84220E969F8B}"/>
    <hyperlink ref="E6" r:id="rId26" display="Veneue 1" xr:uid="{B1B1E0B0-D890-412E-AA1A-2BB6F362D84B}"/>
    <hyperlink ref="G6" r:id="rId27" display="Veneue 1" xr:uid="{7A18CFC3-ED97-4E40-A1AC-BDEC3AF73F19}"/>
    <hyperlink ref="I28" r:id="rId28" xr:uid="{4B352686-8658-45ED-BDCA-D7AE42B5ECED}"/>
    <hyperlink ref="E39" r:id="rId29" xr:uid="{256F389E-6F0D-40DF-AE95-79419950C210}"/>
  </hyperlinks>
  <pageMargins left="0.25" right="0.25" top="0.75" bottom="0.75" header="0.3" footer="0.3"/>
  <pageSetup paperSize="9" orientation="portrait"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C5E47-6E1A-4035-B155-DF9D863FA59E}">
  <sheetPr>
    <tabColor rgb="FF002060"/>
  </sheetPr>
  <dimension ref="A1:F15"/>
  <sheetViews>
    <sheetView topLeftCell="A4" workbookViewId="0">
      <selection activeCell="B3" sqref="B3"/>
    </sheetView>
  </sheetViews>
  <sheetFormatPr defaultRowHeight="15" x14ac:dyDescent="0.25"/>
  <cols>
    <col min="1" max="1" width="22.85546875" style="1" bestFit="1" customWidth="1"/>
    <col min="2" max="2" width="14.7109375" style="1" customWidth="1"/>
    <col min="3" max="3" width="7.5703125" style="1" bestFit="1" customWidth="1"/>
    <col min="4" max="4" width="42.42578125" style="1" customWidth="1"/>
    <col min="5" max="5" width="74.7109375" style="1" customWidth="1"/>
    <col min="6" max="6" width="29.85546875" style="1" customWidth="1"/>
    <col min="7" max="7" width="11.5703125" style="1" bestFit="1" customWidth="1"/>
    <col min="8" max="8" width="11.140625" style="1" bestFit="1" customWidth="1"/>
    <col min="9" max="9" width="11.5703125" style="1" bestFit="1" customWidth="1"/>
    <col min="10" max="10" width="18" style="1" bestFit="1" customWidth="1"/>
    <col min="11" max="16384" width="9.140625" style="1"/>
  </cols>
  <sheetData>
    <row r="1" spans="1:6" ht="17.25" x14ac:dyDescent="0.25">
      <c r="A1" s="22" t="s">
        <v>375</v>
      </c>
      <c r="B1" s="23"/>
      <c r="C1" s="23"/>
      <c r="D1" s="23"/>
      <c r="E1" s="23"/>
      <c r="F1" s="23"/>
    </row>
    <row r="3" spans="1:6" x14ac:dyDescent="0.25">
      <c r="A3" s="6" t="s">
        <v>13</v>
      </c>
      <c r="B3" s="12" t="s">
        <v>335</v>
      </c>
    </row>
    <row r="4" spans="1:6" x14ac:dyDescent="0.25">
      <c r="A4" s="6" t="s">
        <v>14</v>
      </c>
      <c r="B4" s="89" t="s">
        <v>232</v>
      </c>
    </row>
    <row r="5" spans="1:6" ht="17.25" x14ac:dyDescent="0.25">
      <c r="A5" s="5" t="s">
        <v>328</v>
      </c>
      <c r="B5" s="24" t="s">
        <v>341</v>
      </c>
    </row>
    <row r="6" spans="1:6" x14ac:dyDescent="0.25">
      <c r="A6" s="5" t="s">
        <v>312</v>
      </c>
      <c r="B6" s="5" t="s">
        <v>342</v>
      </c>
    </row>
    <row r="7" spans="1:6" x14ac:dyDescent="0.25">
      <c r="A7" s="5" t="s">
        <v>313</v>
      </c>
      <c r="B7" s="5" t="s">
        <v>343</v>
      </c>
    </row>
    <row r="9" spans="1:6" x14ac:dyDescent="0.25">
      <c r="A9" s="3" t="s">
        <v>10</v>
      </c>
      <c r="B9" s="3" t="s">
        <v>8</v>
      </c>
      <c r="C9" s="3" t="s">
        <v>15</v>
      </c>
      <c r="D9" s="3" t="s">
        <v>16</v>
      </c>
      <c r="E9" s="3" t="s">
        <v>13</v>
      </c>
      <c r="F9" s="3" t="s">
        <v>17</v>
      </c>
    </row>
    <row r="10" spans="1:6" ht="60" x14ac:dyDescent="0.25">
      <c r="A10" s="2">
        <v>1</v>
      </c>
      <c r="B10" s="2" t="s">
        <v>111</v>
      </c>
      <c r="C10" s="18">
        <v>8855</v>
      </c>
      <c r="D10" s="8" t="s">
        <v>292</v>
      </c>
      <c r="E10" s="8" t="s">
        <v>293</v>
      </c>
      <c r="F10" s="8" t="s">
        <v>294</v>
      </c>
    </row>
    <row r="11" spans="1:6" ht="60" x14ac:dyDescent="0.25">
      <c r="A11" s="2">
        <v>2</v>
      </c>
      <c r="B11" s="10" t="s">
        <v>112</v>
      </c>
      <c r="C11" s="18">
        <v>7198</v>
      </c>
      <c r="D11" s="8" t="s">
        <v>295</v>
      </c>
      <c r="E11" s="8" t="s">
        <v>296</v>
      </c>
      <c r="F11" s="8" t="s">
        <v>297</v>
      </c>
    </row>
    <row r="12" spans="1:6" ht="75" x14ac:dyDescent="0.25">
      <c r="A12" s="2">
        <v>3</v>
      </c>
      <c r="B12" s="2" t="s">
        <v>113</v>
      </c>
      <c r="C12" s="18">
        <v>9711</v>
      </c>
      <c r="D12" s="8" t="s">
        <v>138</v>
      </c>
      <c r="E12" s="8" t="s">
        <v>139</v>
      </c>
      <c r="F12" s="8" t="s">
        <v>140</v>
      </c>
    </row>
    <row r="13" spans="1:6" ht="45" x14ac:dyDescent="0.25">
      <c r="A13" s="2">
        <v>4</v>
      </c>
      <c r="B13" s="2" t="s">
        <v>114</v>
      </c>
      <c r="C13" s="18">
        <v>3197</v>
      </c>
      <c r="D13" s="8" t="s">
        <v>238</v>
      </c>
      <c r="E13" s="8" t="s">
        <v>239</v>
      </c>
      <c r="F13" s="8" t="s">
        <v>240</v>
      </c>
    </row>
    <row r="14" spans="1:6" ht="60" x14ac:dyDescent="0.25">
      <c r="A14" s="2">
        <v>5</v>
      </c>
      <c r="B14" s="2" t="s">
        <v>115</v>
      </c>
      <c r="C14" s="18">
        <v>547</v>
      </c>
      <c r="D14" s="8" t="s">
        <v>207</v>
      </c>
      <c r="E14" s="8" t="s">
        <v>208</v>
      </c>
      <c r="F14" s="8" t="s">
        <v>209</v>
      </c>
    </row>
    <row r="15" spans="1:6" ht="60" x14ac:dyDescent="0.25">
      <c r="A15" s="2">
        <v>6</v>
      </c>
      <c r="B15" s="2" t="s">
        <v>116</v>
      </c>
      <c r="C15" s="18">
        <v>1690</v>
      </c>
      <c r="D15" s="8" t="s">
        <v>256</v>
      </c>
      <c r="E15" s="8" t="s">
        <v>257</v>
      </c>
      <c r="F15" s="8" t="s">
        <v>258</v>
      </c>
    </row>
  </sheetData>
  <hyperlinks>
    <hyperlink ref="B5" r:id="rId1" xr:uid="{B42C1A4A-B81C-41BC-AE5F-397D5B22BDF2}"/>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05D5C-ED28-4E4D-9AA8-151E4CEA827C}">
  <sheetPr>
    <tabColor rgb="FF00B050"/>
  </sheetPr>
  <dimension ref="A1:F10"/>
  <sheetViews>
    <sheetView workbookViewId="0">
      <selection activeCell="E19" sqref="E19"/>
    </sheetView>
  </sheetViews>
  <sheetFormatPr defaultRowHeight="15" x14ac:dyDescent="0.25"/>
  <cols>
    <col min="1" max="1" width="17.7109375" style="1" customWidth="1"/>
    <col min="2" max="2" width="18.7109375" style="1" customWidth="1"/>
    <col min="3" max="3" width="7.5703125" style="1" bestFit="1" customWidth="1"/>
    <col min="4" max="4" width="51.7109375" style="1" customWidth="1"/>
    <col min="5" max="5" width="81.42578125" style="1" customWidth="1"/>
    <col min="6" max="6" width="40" style="1" customWidth="1"/>
    <col min="7" max="7" width="11.5703125" style="1" bestFit="1" customWidth="1"/>
    <col min="8" max="8" width="11.140625" style="1" bestFit="1" customWidth="1"/>
    <col min="9" max="9" width="11.5703125" style="1" bestFit="1" customWidth="1"/>
    <col min="10" max="10" width="18" style="1" bestFit="1" customWidth="1"/>
    <col min="11" max="16384" width="9.140625" style="1"/>
  </cols>
  <sheetData>
    <row r="1" spans="1:6" ht="17.25" x14ac:dyDescent="0.25">
      <c r="A1" s="22" t="s">
        <v>460</v>
      </c>
      <c r="B1" s="23"/>
      <c r="C1" s="23"/>
      <c r="D1" s="23"/>
      <c r="E1" s="23"/>
      <c r="F1" s="23"/>
    </row>
    <row r="3" spans="1:6" x14ac:dyDescent="0.25">
      <c r="A3" s="6" t="s">
        <v>13</v>
      </c>
      <c r="B3" s="7" t="s">
        <v>459</v>
      </c>
    </row>
    <row r="4" spans="1:6" x14ac:dyDescent="0.25">
      <c r="A4" s="6" t="s">
        <v>14</v>
      </c>
      <c r="B4" s="7" t="s">
        <v>441</v>
      </c>
    </row>
    <row r="5" spans="1:6" ht="17.25" x14ac:dyDescent="0.25">
      <c r="A5" s="5" t="s">
        <v>328</v>
      </c>
      <c r="B5" s="24" t="s">
        <v>347</v>
      </c>
    </row>
    <row r="6" spans="1:6" x14ac:dyDescent="0.25">
      <c r="A6" s="5" t="s">
        <v>312</v>
      </c>
      <c r="B6" s="19" t="s">
        <v>336</v>
      </c>
    </row>
    <row r="7" spans="1:6" x14ac:dyDescent="0.25">
      <c r="A7" s="5" t="s">
        <v>313</v>
      </c>
      <c r="B7" s="5" t="s">
        <v>337</v>
      </c>
    </row>
    <row r="8" spans="1:6" x14ac:dyDescent="0.25">
      <c r="A8" s="4"/>
      <c r="B8" s="4"/>
      <c r="C8" s="4"/>
      <c r="D8" s="4"/>
      <c r="E8" s="4"/>
      <c r="F8" s="4"/>
    </row>
    <row r="9" spans="1:6" x14ac:dyDescent="0.25">
      <c r="A9" s="3" t="s">
        <v>10</v>
      </c>
      <c r="B9" s="3" t="s">
        <v>8</v>
      </c>
      <c r="C9" s="3" t="s">
        <v>15</v>
      </c>
      <c r="D9" s="3" t="s">
        <v>327</v>
      </c>
      <c r="E9" s="16" t="s">
        <v>13</v>
      </c>
      <c r="F9" s="3" t="s">
        <v>317</v>
      </c>
    </row>
    <row r="10" spans="1:6" ht="127.5" x14ac:dyDescent="0.25">
      <c r="A10" s="2">
        <v>1</v>
      </c>
      <c r="B10" s="10" t="s">
        <v>443</v>
      </c>
      <c r="C10" s="9"/>
      <c r="D10" s="91" t="s">
        <v>448</v>
      </c>
      <c r="E10" s="92" t="s">
        <v>450</v>
      </c>
      <c r="F10" s="93" t="s">
        <v>449</v>
      </c>
    </row>
  </sheetData>
  <hyperlinks>
    <hyperlink ref="B5" r:id="rId1" display="Veneue 1" xr:uid="{988182BC-CB31-41E4-B69B-6BE08C658F8D}"/>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F8BC3-4F05-4664-86BE-CC1FC16D00D8}">
  <sheetPr>
    <tabColor rgb="FF00B050"/>
  </sheetPr>
  <dimension ref="A1:F15"/>
  <sheetViews>
    <sheetView workbookViewId="0">
      <selection activeCell="D13" sqref="D13"/>
    </sheetView>
  </sheetViews>
  <sheetFormatPr defaultRowHeight="15" x14ac:dyDescent="0.25"/>
  <cols>
    <col min="1" max="1" width="17.7109375" style="1" customWidth="1"/>
    <col min="2" max="2" width="18.7109375" style="1" customWidth="1"/>
    <col min="3" max="3" width="7.5703125" style="1" bestFit="1" customWidth="1"/>
    <col min="4" max="4" width="51.7109375" style="1" customWidth="1"/>
    <col min="5" max="5" width="81.42578125" style="1" customWidth="1"/>
    <col min="6" max="6" width="40" style="1" customWidth="1"/>
    <col min="7" max="7" width="11.5703125" style="1" bestFit="1" customWidth="1"/>
    <col min="8" max="8" width="11.140625" style="1" bestFit="1" customWidth="1"/>
    <col min="9" max="9" width="11.5703125" style="1" bestFit="1" customWidth="1"/>
    <col min="10" max="10" width="18" style="1" bestFit="1" customWidth="1"/>
    <col min="11" max="16384" width="9.140625" style="1"/>
  </cols>
  <sheetData>
    <row r="1" spans="1:6" ht="17.25" x14ac:dyDescent="0.25">
      <c r="A1" s="22" t="s">
        <v>388</v>
      </c>
      <c r="B1" s="23"/>
      <c r="C1" s="23"/>
      <c r="D1" s="23"/>
      <c r="E1" s="23"/>
      <c r="F1" s="23"/>
    </row>
    <row r="3" spans="1:6" x14ac:dyDescent="0.25">
      <c r="A3" s="6" t="s">
        <v>13</v>
      </c>
      <c r="B3" s="7" t="s">
        <v>311</v>
      </c>
    </row>
    <row r="4" spans="1:6" x14ac:dyDescent="0.25">
      <c r="A4" s="6" t="s">
        <v>14</v>
      </c>
      <c r="B4" s="7" t="s">
        <v>330</v>
      </c>
    </row>
    <row r="5" spans="1:6" ht="17.25" x14ac:dyDescent="0.25">
      <c r="A5" s="5" t="s">
        <v>328</v>
      </c>
      <c r="B5" s="24" t="s">
        <v>347</v>
      </c>
    </row>
    <row r="6" spans="1:6" x14ac:dyDescent="0.25">
      <c r="A6" s="5" t="s">
        <v>312</v>
      </c>
      <c r="B6" s="19" t="s">
        <v>336</v>
      </c>
    </row>
    <row r="7" spans="1:6" x14ac:dyDescent="0.25">
      <c r="A7" s="5" t="s">
        <v>313</v>
      </c>
      <c r="B7" s="5" t="s">
        <v>337</v>
      </c>
    </row>
    <row r="8" spans="1:6" x14ac:dyDescent="0.25">
      <c r="A8" s="4"/>
      <c r="B8" s="4"/>
      <c r="C8" s="4"/>
      <c r="D8" s="4"/>
      <c r="E8" s="4"/>
      <c r="F8" s="4"/>
    </row>
    <row r="9" spans="1:6" x14ac:dyDescent="0.25">
      <c r="A9" s="3" t="s">
        <v>10</v>
      </c>
      <c r="B9" s="3" t="s">
        <v>8</v>
      </c>
      <c r="C9" s="3" t="s">
        <v>15</v>
      </c>
      <c r="D9" s="3" t="s">
        <v>327</v>
      </c>
      <c r="E9" s="16" t="s">
        <v>13</v>
      </c>
      <c r="F9" s="3" t="s">
        <v>317</v>
      </c>
    </row>
    <row r="10" spans="1:6" ht="45" x14ac:dyDescent="0.25">
      <c r="A10" s="2">
        <v>1</v>
      </c>
      <c r="B10" s="10">
        <v>0.4375</v>
      </c>
      <c r="C10" s="9"/>
      <c r="D10" s="91" t="s">
        <v>331</v>
      </c>
      <c r="E10" s="227" t="s">
        <v>333</v>
      </c>
      <c r="F10" s="93" t="s">
        <v>332</v>
      </c>
    </row>
    <row r="11" spans="1:6" ht="45" x14ac:dyDescent="0.25">
      <c r="A11" s="2"/>
      <c r="B11" s="10"/>
      <c r="C11" s="9"/>
      <c r="D11" s="18" t="s">
        <v>330</v>
      </c>
      <c r="E11" s="228"/>
      <c r="F11" s="18" t="s">
        <v>334</v>
      </c>
    </row>
    <row r="12" spans="1:6" x14ac:dyDescent="0.25">
      <c r="A12" s="2"/>
      <c r="B12" s="2"/>
      <c r="C12" s="9"/>
      <c r="D12" s="8"/>
      <c r="E12" s="15"/>
      <c r="F12" s="8"/>
    </row>
    <row r="13" spans="1:6" x14ac:dyDescent="0.25">
      <c r="A13" s="2"/>
      <c r="B13" s="2"/>
      <c r="C13" s="9"/>
      <c r="D13" s="8"/>
      <c r="E13" s="8"/>
      <c r="F13" s="8"/>
    </row>
    <row r="14" spans="1:6" x14ac:dyDescent="0.25">
      <c r="A14" s="2"/>
      <c r="B14" s="2"/>
      <c r="C14" s="9"/>
      <c r="D14" s="8"/>
      <c r="E14" s="8"/>
      <c r="F14" s="8"/>
    </row>
    <row r="15" spans="1:6" x14ac:dyDescent="0.25">
      <c r="A15" s="2"/>
      <c r="B15" s="2"/>
      <c r="C15" s="9"/>
      <c r="D15" s="8"/>
      <c r="E15" s="8"/>
      <c r="F15" s="8"/>
    </row>
  </sheetData>
  <mergeCells count="1">
    <mergeCell ref="E10:E11"/>
  </mergeCells>
  <hyperlinks>
    <hyperlink ref="B5" r:id="rId1" display="Veneue 1" xr:uid="{0D2FC679-D1B5-4F2A-9633-640529E178B7}"/>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9E51F-FF5B-4539-BD1E-8499BC31DAD7}">
  <sheetPr>
    <tabColor rgb="FF00B050"/>
  </sheetPr>
  <dimension ref="A1:F15"/>
  <sheetViews>
    <sheetView tabSelected="1" topLeftCell="A7" workbookViewId="0">
      <selection activeCell="E14" sqref="E14"/>
    </sheetView>
  </sheetViews>
  <sheetFormatPr defaultRowHeight="15" x14ac:dyDescent="0.25"/>
  <cols>
    <col min="1" max="1" width="22.85546875" style="1" bestFit="1" customWidth="1"/>
    <col min="2" max="2" width="14.42578125" style="1" customWidth="1"/>
    <col min="3" max="3" width="7.5703125" style="1" bestFit="1" customWidth="1"/>
    <col min="4" max="4" width="42.42578125" style="1" customWidth="1"/>
    <col min="5" max="5" width="74.7109375" style="1" customWidth="1"/>
    <col min="6" max="6" width="29.85546875" style="1" customWidth="1"/>
    <col min="7" max="7" width="11.5703125" style="1" bestFit="1" customWidth="1"/>
    <col min="8" max="8" width="11.140625" style="1" bestFit="1" customWidth="1"/>
    <col min="9" max="9" width="11.5703125" style="1" bestFit="1" customWidth="1"/>
    <col min="10" max="10" width="18" style="1" bestFit="1" customWidth="1"/>
    <col min="11" max="16384" width="9.140625" style="1"/>
  </cols>
  <sheetData>
    <row r="1" spans="1:6" ht="17.25" x14ac:dyDescent="0.25">
      <c r="A1" s="22" t="s">
        <v>389</v>
      </c>
      <c r="B1" s="20"/>
      <c r="C1" s="20"/>
      <c r="D1" s="20"/>
      <c r="E1" s="20"/>
      <c r="F1" s="20"/>
    </row>
    <row r="3" spans="1:6" x14ac:dyDescent="0.25">
      <c r="A3" s="6" t="s">
        <v>13</v>
      </c>
      <c r="B3" s="12" t="s">
        <v>429</v>
      </c>
    </row>
    <row r="4" spans="1:6" x14ac:dyDescent="0.25">
      <c r="A4" s="6" t="s">
        <v>14</v>
      </c>
      <c r="B4" s="89" t="s">
        <v>469</v>
      </c>
    </row>
    <row r="5" spans="1:6" ht="17.25" x14ac:dyDescent="0.25">
      <c r="A5" s="5" t="s">
        <v>328</v>
      </c>
      <c r="B5" s="24" t="s">
        <v>347</v>
      </c>
    </row>
    <row r="6" spans="1:6" x14ac:dyDescent="0.25">
      <c r="A6" s="5" t="s">
        <v>312</v>
      </c>
      <c r="B6" s="19" t="s">
        <v>336</v>
      </c>
    </row>
    <row r="7" spans="1:6" x14ac:dyDescent="0.25">
      <c r="A7" s="5" t="s">
        <v>313</v>
      </c>
      <c r="B7" s="5" t="s">
        <v>337</v>
      </c>
    </row>
    <row r="9" spans="1:6" x14ac:dyDescent="0.25">
      <c r="A9" s="2" t="s">
        <v>10</v>
      </c>
      <c r="B9" s="2" t="s">
        <v>8</v>
      </c>
      <c r="C9" s="2" t="s">
        <v>15</v>
      </c>
      <c r="D9" s="2" t="s">
        <v>16</v>
      </c>
      <c r="E9" s="2" t="s">
        <v>13</v>
      </c>
      <c r="F9" s="2" t="s">
        <v>17</v>
      </c>
    </row>
    <row r="10" spans="1:6" ht="120" x14ac:dyDescent="0.25">
      <c r="A10" s="2">
        <v>1</v>
      </c>
      <c r="B10" s="2" t="s">
        <v>9</v>
      </c>
      <c r="C10" s="18">
        <v>9281</v>
      </c>
      <c r="D10" s="8" t="s">
        <v>171</v>
      </c>
      <c r="E10" s="8" t="s">
        <v>172</v>
      </c>
      <c r="F10" s="8" t="s">
        <v>173</v>
      </c>
    </row>
    <row r="11" spans="1:6" ht="90" x14ac:dyDescent="0.25">
      <c r="A11" s="2">
        <v>2</v>
      </c>
      <c r="B11" s="10" t="s">
        <v>11</v>
      </c>
      <c r="C11" s="18">
        <v>8685</v>
      </c>
      <c r="D11" s="8" t="s">
        <v>174</v>
      </c>
      <c r="E11" s="8" t="s">
        <v>175</v>
      </c>
      <c r="F11" s="8" t="s">
        <v>176</v>
      </c>
    </row>
    <row r="12" spans="1:6" ht="75" x14ac:dyDescent="0.25">
      <c r="A12" s="2">
        <v>3</v>
      </c>
      <c r="B12" s="2" t="s">
        <v>12</v>
      </c>
      <c r="C12" s="18">
        <v>2604</v>
      </c>
      <c r="D12" s="8" t="s">
        <v>177</v>
      </c>
      <c r="E12" s="8" t="s">
        <v>178</v>
      </c>
      <c r="F12" s="8" t="s">
        <v>179</v>
      </c>
    </row>
    <row r="13" spans="1:6" ht="120" x14ac:dyDescent="0.25">
      <c r="A13" s="2">
        <v>4</v>
      </c>
      <c r="B13" s="2" t="s">
        <v>473</v>
      </c>
      <c r="C13" s="18">
        <v>7519</v>
      </c>
      <c r="D13" s="8" t="s">
        <v>180</v>
      </c>
      <c r="E13" s="8" t="s">
        <v>181</v>
      </c>
      <c r="F13" s="8" t="s">
        <v>182</v>
      </c>
    </row>
    <row r="14" spans="1:6" ht="60" x14ac:dyDescent="0.25">
      <c r="A14" s="2">
        <v>5</v>
      </c>
      <c r="B14" s="2" t="s">
        <v>474</v>
      </c>
      <c r="C14" s="18">
        <v>3393</v>
      </c>
      <c r="D14" s="8" t="s">
        <v>358</v>
      </c>
      <c r="E14" s="8" t="s">
        <v>488</v>
      </c>
      <c r="F14" s="8" t="s">
        <v>357</v>
      </c>
    </row>
    <row r="15" spans="1:6" ht="105" x14ac:dyDescent="0.25">
      <c r="A15" s="2">
        <v>6</v>
      </c>
      <c r="B15" s="2" t="s">
        <v>475</v>
      </c>
      <c r="C15" s="18">
        <v>7948</v>
      </c>
      <c r="D15" s="8" t="s">
        <v>298</v>
      </c>
      <c r="E15" s="8" t="s">
        <v>299</v>
      </c>
      <c r="F15" s="8" t="s">
        <v>300</v>
      </c>
    </row>
  </sheetData>
  <hyperlinks>
    <hyperlink ref="B5" r:id="rId1" display="Veneue 1" xr:uid="{84E1AD6D-301F-4670-8742-C685082748CC}"/>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39E14-E5F6-4A2D-9FD4-95A4C69652F1}">
  <sheetPr>
    <tabColor rgb="FF00B050"/>
  </sheetPr>
  <dimension ref="A1:G15"/>
  <sheetViews>
    <sheetView workbookViewId="0">
      <selection activeCell="G15" sqref="G15"/>
    </sheetView>
  </sheetViews>
  <sheetFormatPr defaultRowHeight="15" x14ac:dyDescent="0.25"/>
  <cols>
    <col min="1" max="1" width="22.85546875" style="1" bestFit="1" customWidth="1"/>
    <col min="2" max="2" width="17.140625" style="1" customWidth="1"/>
    <col min="3" max="3" width="7.5703125" style="1" bestFit="1" customWidth="1"/>
    <col min="4" max="4" width="42.42578125" style="1" customWidth="1"/>
    <col min="5" max="5" width="74.7109375" style="1" customWidth="1"/>
    <col min="6" max="6" width="29.85546875" style="1" customWidth="1"/>
    <col min="7" max="7" width="11.5703125" style="1" bestFit="1" customWidth="1"/>
    <col min="8" max="8" width="11.140625" style="1" bestFit="1" customWidth="1"/>
    <col min="9" max="9" width="11.5703125" style="1" bestFit="1" customWidth="1"/>
    <col min="10" max="10" width="18" style="1" bestFit="1" customWidth="1"/>
    <col min="11" max="16384" width="9.140625" style="1"/>
  </cols>
  <sheetData>
    <row r="1" spans="1:7" ht="17.25" x14ac:dyDescent="0.25">
      <c r="A1" s="22" t="s">
        <v>390</v>
      </c>
      <c r="B1" s="23"/>
      <c r="C1" s="23"/>
      <c r="D1" s="23"/>
      <c r="E1" s="23"/>
      <c r="F1" s="23"/>
    </row>
    <row r="3" spans="1:7" x14ac:dyDescent="0.25">
      <c r="A3" s="6" t="s">
        <v>13</v>
      </c>
      <c r="B3" s="12" t="s">
        <v>307</v>
      </c>
    </row>
    <row r="4" spans="1:7" x14ac:dyDescent="0.25">
      <c r="A4" s="6" t="s">
        <v>14</v>
      </c>
      <c r="B4" s="89" t="s">
        <v>479</v>
      </c>
    </row>
    <row r="5" spans="1:7" ht="17.25" x14ac:dyDescent="0.25">
      <c r="A5" s="5" t="s">
        <v>328</v>
      </c>
      <c r="B5" s="24" t="s">
        <v>338</v>
      </c>
    </row>
    <row r="6" spans="1:7" x14ac:dyDescent="0.25">
      <c r="A6" s="5" t="s">
        <v>312</v>
      </c>
      <c r="B6" s="5" t="s">
        <v>339</v>
      </c>
    </row>
    <row r="7" spans="1:7" x14ac:dyDescent="0.25">
      <c r="A7" s="5" t="s">
        <v>313</v>
      </c>
      <c r="B7" s="5" t="s">
        <v>340</v>
      </c>
    </row>
    <row r="9" spans="1:7" x14ac:dyDescent="0.25">
      <c r="A9" s="3" t="s">
        <v>10</v>
      </c>
      <c r="B9" s="3" t="s">
        <v>8</v>
      </c>
      <c r="C9" s="3" t="s">
        <v>15</v>
      </c>
      <c r="D9" s="3" t="s">
        <v>16</v>
      </c>
      <c r="E9" s="3" t="s">
        <v>13</v>
      </c>
      <c r="F9" s="3" t="s">
        <v>17</v>
      </c>
    </row>
    <row r="10" spans="1:7" ht="60" x14ac:dyDescent="0.25">
      <c r="A10" s="2">
        <v>1</v>
      </c>
      <c r="B10" s="2" t="s">
        <v>9</v>
      </c>
      <c r="C10" s="18">
        <v>2652</v>
      </c>
      <c r="D10" s="8" t="s">
        <v>186</v>
      </c>
      <c r="E10" s="8" t="s">
        <v>187</v>
      </c>
      <c r="F10" s="8" t="s">
        <v>188</v>
      </c>
      <c r="G10" s="17"/>
    </row>
    <row r="11" spans="1:7" ht="75" x14ac:dyDescent="0.25">
      <c r="A11" s="2">
        <v>2</v>
      </c>
      <c r="B11" s="10" t="s">
        <v>11</v>
      </c>
      <c r="C11" s="18">
        <v>3217</v>
      </c>
      <c r="D11" s="8" t="s">
        <v>189</v>
      </c>
      <c r="E11" s="8" t="s">
        <v>190</v>
      </c>
      <c r="F11" s="8" t="s">
        <v>191</v>
      </c>
    </row>
    <row r="12" spans="1:7" ht="60" x14ac:dyDescent="0.25">
      <c r="A12" s="2">
        <v>3</v>
      </c>
      <c r="B12" s="2" t="s">
        <v>12</v>
      </c>
      <c r="C12" s="18">
        <v>3005</v>
      </c>
      <c r="D12" s="8" t="s">
        <v>192</v>
      </c>
      <c r="E12" s="8" t="s">
        <v>193</v>
      </c>
      <c r="F12" s="8" t="s">
        <v>194</v>
      </c>
    </row>
    <row r="13" spans="1:7" ht="75" x14ac:dyDescent="0.25">
      <c r="A13" s="2">
        <v>4</v>
      </c>
      <c r="B13" s="2" t="s">
        <v>473</v>
      </c>
      <c r="C13" s="18">
        <v>3525</v>
      </c>
      <c r="D13" s="8" t="s">
        <v>195</v>
      </c>
      <c r="E13" s="8" t="s">
        <v>196</v>
      </c>
      <c r="F13" s="8" t="s">
        <v>197</v>
      </c>
    </row>
    <row r="14" spans="1:7" ht="75" x14ac:dyDescent="0.25">
      <c r="A14" s="2">
        <v>5</v>
      </c>
      <c r="B14" s="2" t="s">
        <v>474</v>
      </c>
      <c r="C14" s="18">
        <v>5502</v>
      </c>
      <c r="D14" s="8" t="s">
        <v>348</v>
      </c>
      <c r="E14" s="8" t="s">
        <v>349</v>
      </c>
      <c r="F14" s="8" t="s">
        <v>350</v>
      </c>
      <c r="G14" s="17"/>
    </row>
    <row r="15" spans="1:7" ht="105" x14ac:dyDescent="0.25">
      <c r="A15" s="2">
        <v>6</v>
      </c>
      <c r="B15" s="2" t="s">
        <v>475</v>
      </c>
      <c r="C15" s="18">
        <v>901</v>
      </c>
      <c r="D15" s="8" t="s">
        <v>183</v>
      </c>
      <c r="E15" s="8" t="s">
        <v>184</v>
      </c>
      <c r="F15" s="8" t="s">
        <v>185</v>
      </c>
      <c r="G15" s="17"/>
    </row>
  </sheetData>
  <hyperlinks>
    <hyperlink ref="B5" r:id="rId1" xr:uid="{F8346340-F49D-471F-B22E-EBDFF0AFDE5C}"/>
  </hyperlink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0A6AE-7CAD-4049-A906-A12DBDC53147}">
  <sheetPr>
    <tabColor rgb="FF00B050"/>
  </sheetPr>
  <dimension ref="A1:F15"/>
  <sheetViews>
    <sheetView workbookViewId="0">
      <selection activeCell="D6" sqref="D6"/>
    </sheetView>
  </sheetViews>
  <sheetFormatPr defaultRowHeight="15" x14ac:dyDescent="0.25"/>
  <cols>
    <col min="1" max="1" width="22.85546875" style="1" bestFit="1" customWidth="1"/>
    <col min="2" max="2" width="15.7109375" style="1" customWidth="1"/>
    <col min="3" max="3" width="7.5703125" style="1" bestFit="1" customWidth="1"/>
    <col min="4" max="4" width="42.42578125" style="1" customWidth="1"/>
    <col min="5" max="5" width="74.7109375" style="1" customWidth="1"/>
    <col min="6" max="6" width="29.85546875" style="1" customWidth="1"/>
    <col min="7" max="7" width="11.5703125" style="1" bestFit="1" customWidth="1"/>
    <col min="8" max="8" width="11.140625" style="1" bestFit="1" customWidth="1"/>
    <col min="9" max="9" width="11.5703125" style="1" bestFit="1" customWidth="1"/>
    <col min="10" max="10" width="18" style="1" bestFit="1" customWidth="1"/>
    <col min="11" max="16384" width="9.140625" style="1"/>
  </cols>
  <sheetData>
    <row r="1" spans="1:6" ht="17.25" x14ac:dyDescent="0.25">
      <c r="A1" s="22" t="s">
        <v>391</v>
      </c>
      <c r="B1" s="20"/>
      <c r="C1" s="20"/>
      <c r="D1" s="20"/>
      <c r="E1" s="20"/>
      <c r="F1" s="20"/>
    </row>
    <row r="3" spans="1:6" x14ac:dyDescent="0.25">
      <c r="A3" s="6" t="s">
        <v>13</v>
      </c>
      <c r="B3" s="12" t="s">
        <v>345</v>
      </c>
    </row>
    <row r="4" spans="1:6" x14ac:dyDescent="0.25">
      <c r="A4" s="6" t="s">
        <v>14</v>
      </c>
      <c r="B4" s="89" t="s">
        <v>476</v>
      </c>
    </row>
    <row r="5" spans="1:6" ht="17.25" x14ac:dyDescent="0.25">
      <c r="A5" s="5" t="s">
        <v>328</v>
      </c>
      <c r="B5" s="24" t="s">
        <v>341</v>
      </c>
    </row>
    <row r="6" spans="1:6" x14ac:dyDescent="0.25">
      <c r="A6" s="5" t="s">
        <v>312</v>
      </c>
      <c r="B6" s="5" t="s">
        <v>342</v>
      </c>
    </row>
    <row r="7" spans="1:6" x14ac:dyDescent="0.25">
      <c r="A7" s="5" t="s">
        <v>313</v>
      </c>
      <c r="B7" s="5" t="s">
        <v>343</v>
      </c>
    </row>
    <row r="9" spans="1:6" x14ac:dyDescent="0.25">
      <c r="A9" s="3" t="s">
        <v>10</v>
      </c>
      <c r="B9" s="3" t="s">
        <v>8</v>
      </c>
      <c r="C9" s="3" t="s">
        <v>15</v>
      </c>
      <c r="D9" s="3" t="s">
        <v>16</v>
      </c>
      <c r="E9" s="3" t="s">
        <v>13</v>
      </c>
      <c r="F9" s="3" t="s">
        <v>17</v>
      </c>
    </row>
    <row r="10" spans="1:6" ht="60" x14ac:dyDescent="0.25">
      <c r="A10" s="2">
        <v>1</v>
      </c>
      <c r="B10" s="2" t="s">
        <v>9</v>
      </c>
      <c r="C10" s="18">
        <v>9043</v>
      </c>
      <c r="D10" s="8" t="s">
        <v>198</v>
      </c>
      <c r="E10" s="8" t="s">
        <v>199</v>
      </c>
      <c r="F10" s="8" t="s">
        <v>200</v>
      </c>
    </row>
    <row r="11" spans="1:6" ht="60" x14ac:dyDescent="0.25">
      <c r="A11" s="2">
        <v>2</v>
      </c>
      <c r="B11" s="10" t="s">
        <v>11</v>
      </c>
      <c r="C11" s="18">
        <v>9631</v>
      </c>
      <c r="D11" s="8" t="s">
        <v>204</v>
      </c>
      <c r="E11" s="8" t="s">
        <v>205</v>
      </c>
      <c r="F11" s="8" t="s">
        <v>206</v>
      </c>
    </row>
    <row r="12" spans="1:6" ht="75" x14ac:dyDescent="0.25">
      <c r="A12" s="2">
        <v>3</v>
      </c>
      <c r="B12" s="2" t="s">
        <v>12</v>
      </c>
      <c r="C12" s="18">
        <v>9098</v>
      </c>
      <c r="D12" s="8" t="s">
        <v>301</v>
      </c>
      <c r="E12" s="8" t="s">
        <v>302</v>
      </c>
      <c r="F12" s="8" t="s">
        <v>303</v>
      </c>
    </row>
    <row r="13" spans="1:6" ht="60" x14ac:dyDescent="0.25">
      <c r="A13" s="2">
        <v>4</v>
      </c>
      <c r="B13" s="2" t="s">
        <v>473</v>
      </c>
      <c r="C13" s="18">
        <v>5192</v>
      </c>
      <c r="D13" s="8" t="s">
        <v>271</v>
      </c>
      <c r="E13" s="8" t="s">
        <v>272</v>
      </c>
      <c r="F13" s="8" t="s">
        <v>273</v>
      </c>
    </row>
    <row r="14" spans="1:6" ht="75" x14ac:dyDescent="0.25">
      <c r="A14" s="2">
        <v>5</v>
      </c>
      <c r="B14" s="2" t="s">
        <v>474</v>
      </c>
      <c r="C14" s="18">
        <v>5200</v>
      </c>
      <c r="D14" s="8" t="s">
        <v>274</v>
      </c>
      <c r="E14" s="8" t="s">
        <v>275</v>
      </c>
      <c r="F14" s="8" t="s">
        <v>276</v>
      </c>
    </row>
    <row r="15" spans="1:6" ht="75" x14ac:dyDescent="0.25">
      <c r="A15" s="2">
        <v>6</v>
      </c>
      <c r="B15" s="2" t="s">
        <v>475</v>
      </c>
      <c r="C15" s="18">
        <v>9484</v>
      </c>
      <c r="D15" s="8" t="s">
        <v>201</v>
      </c>
      <c r="E15" s="8" t="s">
        <v>202</v>
      </c>
      <c r="F15" s="8" t="s">
        <v>203</v>
      </c>
    </row>
  </sheetData>
  <hyperlinks>
    <hyperlink ref="B5" r:id="rId1" xr:uid="{95CDB64A-F1C0-442C-8787-B05C3DE1165C}"/>
  </hyperlinks>
  <pageMargins left="0.7" right="0.7" top="0.75" bottom="0.75" header="0.3" footer="0.3"/>
  <pageSetup paperSize="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5393C-7A96-4EE2-BF1C-D02926068CB1}">
  <sheetPr>
    <tabColor rgb="FF00B050"/>
  </sheetPr>
  <dimension ref="A1:G15"/>
  <sheetViews>
    <sheetView workbookViewId="0">
      <selection activeCell="D4" sqref="D4"/>
    </sheetView>
  </sheetViews>
  <sheetFormatPr defaultRowHeight="15" x14ac:dyDescent="0.25"/>
  <cols>
    <col min="1" max="1" width="22.85546875" style="1" bestFit="1" customWidth="1"/>
    <col min="2" max="2" width="18.28515625" style="1" customWidth="1"/>
    <col min="3" max="3" width="7.5703125" style="1" bestFit="1" customWidth="1"/>
    <col min="4" max="4" width="42.42578125" style="1" customWidth="1"/>
    <col min="5" max="5" width="74.7109375" style="1" customWidth="1"/>
    <col min="6" max="6" width="29.85546875" style="1" customWidth="1"/>
    <col min="7" max="7" width="11.5703125" style="1" bestFit="1" customWidth="1"/>
    <col min="8" max="8" width="11.140625" style="1" bestFit="1" customWidth="1"/>
    <col min="9" max="9" width="11.5703125" style="1" bestFit="1" customWidth="1"/>
    <col min="10" max="10" width="18" style="1" bestFit="1" customWidth="1"/>
    <col min="11" max="16384" width="9.140625" style="1"/>
  </cols>
  <sheetData>
    <row r="1" spans="1:7" ht="17.25" x14ac:dyDescent="0.25">
      <c r="A1" s="22" t="s">
        <v>392</v>
      </c>
      <c r="B1" s="20"/>
      <c r="C1" s="20"/>
      <c r="D1" s="20"/>
      <c r="E1" s="20"/>
      <c r="F1" s="20"/>
    </row>
    <row r="3" spans="1:7" x14ac:dyDescent="0.25">
      <c r="A3" s="6" t="s">
        <v>13</v>
      </c>
      <c r="B3" s="12" t="s">
        <v>361</v>
      </c>
    </row>
    <row r="4" spans="1:7" x14ac:dyDescent="0.25">
      <c r="A4" s="6" t="s">
        <v>14</v>
      </c>
      <c r="B4" s="89" t="s">
        <v>468</v>
      </c>
    </row>
    <row r="5" spans="1:7" ht="17.25" x14ac:dyDescent="0.25">
      <c r="A5" s="5" t="s">
        <v>328</v>
      </c>
      <c r="B5" s="24" t="s">
        <v>347</v>
      </c>
    </row>
    <row r="6" spans="1:7" x14ac:dyDescent="0.25">
      <c r="A6" s="5" t="s">
        <v>312</v>
      </c>
      <c r="B6" s="19" t="s">
        <v>336</v>
      </c>
    </row>
    <row r="7" spans="1:7" x14ac:dyDescent="0.25">
      <c r="A7" s="5" t="s">
        <v>313</v>
      </c>
      <c r="B7" s="5" t="s">
        <v>337</v>
      </c>
    </row>
    <row r="9" spans="1:7" x14ac:dyDescent="0.25">
      <c r="A9" s="3" t="s">
        <v>10</v>
      </c>
      <c r="B9" s="3" t="s">
        <v>8</v>
      </c>
      <c r="C9" s="3" t="s">
        <v>15</v>
      </c>
      <c r="D9" s="3" t="s">
        <v>16</v>
      </c>
      <c r="E9" s="3" t="s">
        <v>13</v>
      </c>
      <c r="F9" s="3" t="s">
        <v>17</v>
      </c>
    </row>
    <row r="10" spans="1:7" ht="60" x14ac:dyDescent="0.25">
      <c r="A10" s="2">
        <v>1</v>
      </c>
      <c r="B10" s="2" t="s">
        <v>111</v>
      </c>
      <c r="C10" s="18">
        <v>5245</v>
      </c>
      <c r="D10" s="8" t="s">
        <v>213</v>
      </c>
      <c r="E10" s="8" t="s">
        <v>214</v>
      </c>
      <c r="F10" s="8" t="s">
        <v>215</v>
      </c>
    </row>
    <row r="11" spans="1:7" ht="60" x14ac:dyDescent="0.25">
      <c r="A11" s="2">
        <v>2</v>
      </c>
      <c r="B11" s="10" t="s">
        <v>112</v>
      </c>
      <c r="C11" s="18">
        <v>5929</v>
      </c>
      <c r="D11" s="8" t="s">
        <v>216</v>
      </c>
      <c r="E11" s="8" t="s">
        <v>217</v>
      </c>
      <c r="F11" s="8" t="s">
        <v>218</v>
      </c>
    </row>
    <row r="12" spans="1:7" ht="60" x14ac:dyDescent="0.25">
      <c r="A12" s="2">
        <v>3</v>
      </c>
      <c r="B12" s="2" t="s">
        <v>113</v>
      </c>
      <c r="C12" s="18">
        <v>6536</v>
      </c>
      <c r="D12" s="8" t="s">
        <v>219</v>
      </c>
      <c r="E12" s="8" t="s">
        <v>220</v>
      </c>
      <c r="F12" s="8" t="s">
        <v>221</v>
      </c>
    </row>
    <row r="13" spans="1:7" ht="75" x14ac:dyDescent="0.25">
      <c r="A13" s="2">
        <v>4</v>
      </c>
      <c r="B13" s="2" t="s">
        <v>114</v>
      </c>
      <c r="C13" s="69">
        <v>9675</v>
      </c>
      <c r="D13" s="8" t="s">
        <v>222</v>
      </c>
      <c r="E13" s="8" t="s">
        <v>223</v>
      </c>
      <c r="F13" s="8" t="s">
        <v>224</v>
      </c>
    </row>
    <row r="14" spans="1:7" ht="60" x14ac:dyDescent="0.25">
      <c r="A14" s="2">
        <v>5</v>
      </c>
      <c r="B14" s="2" t="s">
        <v>115</v>
      </c>
      <c r="C14" s="18">
        <v>4328</v>
      </c>
      <c r="D14" s="8" t="s">
        <v>416</v>
      </c>
      <c r="E14" s="8" t="s">
        <v>417</v>
      </c>
      <c r="F14" s="8" t="s">
        <v>418</v>
      </c>
    </row>
    <row r="15" spans="1:7" ht="75" x14ac:dyDescent="0.25">
      <c r="A15" s="2">
        <v>6</v>
      </c>
      <c r="B15" s="2" t="s">
        <v>116</v>
      </c>
      <c r="C15" s="18">
        <v>714</v>
      </c>
      <c r="D15" s="8" t="s">
        <v>244</v>
      </c>
      <c r="E15" s="8" t="s">
        <v>245</v>
      </c>
      <c r="F15" s="8" t="s">
        <v>246</v>
      </c>
      <c r="G15" s="1" t="s">
        <v>478</v>
      </c>
    </row>
  </sheetData>
  <hyperlinks>
    <hyperlink ref="B5" r:id="rId1" display="Veneue 1" xr:uid="{F815B6A4-BE23-4CFE-9B94-FDDF193F433A}"/>
  </hyperlinks>
  <pageMargins left="0.7" right="0.7" top="0.75" bottom="0.75" header="0.3" footer="0.3"/>
  <pageSetup paperSize="9"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E2842-6143-4410-B3E0-6EEBA31B86CD}">
  <sheetPr>
    <tabColor rgb="FF00B050"/>
  </sheetPr>
  <dimension ref="A1:F15"/>
  <sheetViews>
    <sheetView topLeftCell="A7" workbookViewId="0">
      <selection activeCell="D5" sqref="D5"/>
    </sheetView>
  </sheetViews>
  <sheetFormatPr defaultRowHeight="15" x14ac:dyDescent="0.25"/>
  <cols>
    <col min="1" max="1" width="22.85546875" style="1" bestFit="1" customWidth="1"/>
    <col min="2" max="2" width="15.28515625" style="1" customWidth="1"/>
    <col min="3" max="3" width="7.5703125" style="1" bestFit="1" customWidth="1"/>
    <col min="4" max="4" width="42.42578125" style="1" customWidth="1"/>
    <col min="5" max="5" width="74.7109375" style="1" customWidth="1"/>
    <col min="6" max="6" width="29.85546875" style="1" customWidth="1"/>
    <col min="7" max="7" width="11.5703125" style="1" bestFit="1" customWidth="1"/>
    <col min="8" max="8" width="11.140625" style="1" bestFit="1" customWidth="1"/>
    <col min="9" max="9" width="11.5703125" style="1" bestFit="1" customWidth="1"/>
    <col min="10" max="10" width="18" style="1" bestFit="1" customWidth="1"/>
    <col min="11" max="16384" width="9.140625" style="1"/>
  </cols>
  <sheetData>
    <row r="1" spans="1:6" ht="17.25" x14ac:dyDescent="0.25">
      <c r="A1" s="22" t="s">
        <v>393</v>
      </c>
      <c r="B1" s="20"/>
      <c r="C1" s="20"/>
      <c r="D1" s="20"/>
      <c r="E1" s="20"/>
      <c r="F1" s="20"/>
    </row>
    <row r="3" spans="1:6" x14ac:dyDescent="0.25">
      <c r="A3" s="6" t="s">
        <v>13</v>
      </c>
      <c r="B3" s="12" t="s">
        <v>225</v>
      </c>
    </row>
    <row r="4" spans="1:6" x14ac:dyDescent="0.25">
      <c r="A4" s="6" t="s">
        <v>14</v>
      </c>
      <c r="B4" s="89" t="s">
        <v>232</v>
      </c>
    </row>
    <row r="5" spans="1:6" ht="17.25" x14ac:dyDescent="0.25">
      <c r="A5" s="5" t="s">
        <v>328</v>
      </c>
      <c r="B5" s="24" t="s">
        <v>338</v>
      </c>
    </row>
    <row r="6" spans="1:6" x14ac:dyDescent="0.25">
      <c r="A6" s="5" t="s">
        <v>312</v>
      </c>
      <c r="B6" s="5" t="s">
        <v>339</v>
      </c>
    </row>
    <row r="7" spans="1:6" x14ac:dyDescent="0.25">
      <c r="A7" s="5" t="s">
        <v>313</v>
      </c>
      <c r="B7" s="5" t="s">
        <v>340</v>
      </c>
    </row>
    <row r="9" spans="1:6" x14ac:dyDescent="0.25">
      <c r="A9" s="3" t="s">
        <v>10</v>
      </c>
      <c r="B9" s="3" t="s">
        <v>8</v>
      </c>
      <c r="C9" s="3" t="s">
        <v>15</v>
      </c>
      <c r="D9" s="3" t="s">
        <v>16</v>
      </c>
      <c r="E9" s="3" t="s">
        <v>13</v>
      </c>
      <c r="F9" s="3" t="s">
        <v>17</v>
      </c>
    </row>
    <row r="10" spans="1:6" ht="90" x14ac:dyDescent="0.25">
      <c r="A10" s="2">
        <v>1</v>
      </c>
      <c r="B10" s="2" t="s">
        <v>111</v>
      </c>
      <c r="C10" s="18">
        <v>6074</v>
      </c>
      <c r="D10" s="8" t="s">
        <v>226</v>
      </c>
      <c r="E10" s="8" t="s">
        <v>227</v>
      </c>
      <c r="F10" s="8" t="s">
        <v>228</v>
      </c>
    </row>
    <row r="11" spans="1:6" ht="75" x14ac:dyDescent="0.25">
      <c r="A11" s="2">
        <v>2</v>
      </c>
      <c r="B11" s="10" t="s">
        <v>112</v>
      </c>
      <c r="C11" s="18">
        <v>9012</v>
      </c>
      <c r="D11" s="8" t="s">
        <v>229</v>
      </c>
      <c r="E11" s="8" t="s">
        <v>230</v>
      </c>
      <c r="F11" s="8" t="s">
        <v>231</v>
      </c>
    </row>
    <row r="12" spans="1:6" ht="105" x14ac:dyDescent="0.25">
      <c r="A12" s="2">
        <v>3</v>
      </c>
      <c r="B12" s="2" t="s">
        <v>113</v>
      </c>
      <c r="C12" s="18">
        <v>2366</v>
      </c>
      <c r="D12" s="8" t="s">
        <v>235</v>
      </c>
      <c r="E12" s="8" t="s">
        <v>236</v>
      </c>
      <c r="F12" s="8" t="s">
        <v>237</v>
      </c>
    </row>
    <row r="13" spans="1:6" ht="60" x14ac:dyDescent="0.25">
      <c r="A13" s="2">
        <v>4</v>
      </c>
      <c r="B13" s="2" t="s">
        <v>114</v>
      </c>
      <c r="C13" s="18">
        <v>6953</v>
      </c>
      <c r="D13" s="8" t="s">
        <v>250</v>
      </c>
      <c r="E13" s="8" t="s">
        <v>251</v>
      </c>
      <c r="F13" s="8" t="s">
        <v>252</v>
      </c>
    </row>
    <row r="14" spans="1:6" ht="60" x14ac:dyDescent="0.25">
      <c r="A14" s="2">
        <v>5</v>
      </c>
      <c r="B14" s="2" t="s">
        <v>115</v>
      </c>
      <c r="C14" s="18">
        <v>1288</v>
      </c>
      <c r="D14" s="8" t="s">
        <v>232</v>
      </c>
      <c r="E14" s="8" t="s">
        <v>233</v>
      </c>
      <c r="F14" s="8" t="s">
        <v>234</v>
      </c>
    </row>
    <row r="15" spans="1:6" ht="60" x14ac:dyDescent="0.25">
      <c r="A15" s="2">
        <v>6</v>
      </c>
      <c r="B15" s="2" t="s">
        <v>116</v>
      </c>
      <c r="C15" s="18">
        <v>511</v>
      </c>
      <c r="D15" s="8" t="s">
        <v>351</v>
      </c>
      <c r="E15" s="8" t="s">
        <v>352</v>
      </c>
      <c r="F15" s="8" t="s">
        <v>353</v>
      </c>
    </row>
  </sheetData>
  <hyperlinks>
    <hyperlink ref="B5" r:id="rId1" xr:uid="{2E3B0AF7-B3F2-4099-B30A-D42832C1FE6A}"/>
  </hyperlinks>
  <pageMargins left="0.7" right="0.7" top="0.75" bottom="0.75" header="0.3" footer="0.3"/>
  <pageSetup paperSize="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8C064-7982-4032-B26F-FC7CF786FD72}">
  <sheetPr>
    <tabColor rgb="FF00B050"/>
  </sheetPr>
  <dimension ref="A1:F15"/>
  <sheetViews>
    <sheetView workbookViewId="0">
      <selection activeCell="D3" sqref="D3"/>
    </sheetView>
  </sheetViews>
  <sheetFormatPr defaultRowHeight="15" x14ac:dyDescent="0.25"/>
  <cols>
    <col min="1" max="1" width="22.85546875" style="1" bestFit="1" customWidth="1"/>
    <col min="2" max="2" width="14.85546875" style="1" customWidth="1"/>
    <col min="3" max="3" width="7.5703125" style="1" bestFit="1" customWidth="1"/>
    <col min="4" max="4" width="51.7109375" style="1" customWidth="1"/>
    <col min="5" max="5" width="81.42578125" style="1" customWidth="1"/>
    <col min="6" max="6" width="40" style="1" customWidth="1"/>
    <col min="7" max="7" width="11.5703125" style="1" bestFit="1" customWidth="1"/>
    <col min="8" max="8" width="11.140625" style="1" bestFit="1" customWidth="1"/>
    <col min="9" max="9" width="11.5703125" style="1" bestFit="1" customWidth="1"/>
    <col min="10" max="10" width="18" style="1" bestFit="1" customWidth="1"/>
    <col min="11" max="16384" width="9.140625" style="1"/>
  </cols>
  <sheetData>
    <row r="1" spans="1:6" ht="17.25" x14ac:dyDescent="0.25">
      <c r="A1" s="22" t="s">
        <v>394</v>
      </c>
      <c r="B1" s="20"/>
      <c r="C1" s="20"/>
      <c r="D1" s="20"/>
      <c r="E1" s="20"/>
      <c r="F1" s="20"/>
    </row>
    <row r="3" spans="1:6" x14ac:dyDescent="0.25">
      <c r="A3" s="6" t="s">
        <v>13</v>
      </c>
      <c r="B3" s="12" t="s">
        <v>368</v>
      </c>
    </row>
    <row r="4" spans="1:6" x14ac:dyDescent="0.25">
      <c r="A4" s="6" t="s">
        <v>14</v>
      </c>
      <c r="B4" s="89" t="s">
        <v>470</v>
      </c>
    </row>
    <row r="5" spans="1:6" ht="17.25" x14ac:dyDescent="0.25">
      <c r="A5" s="5" t="s">
        <v>328</v>
      </c>
      <c r="B5" s="24" t="s">
        <v>341</v>
      </c>
    </row>
    <row r="6" spans="1:6" x14ac:dyDescent="0.25">
      <c r="A6" s="5" t="s">
        <v>312</v>
      </c>
      <c r="B6" s="5" t="s">
        <v>342</v>
      </c>
    </row>
    <row r="7" spans="1:6" x14ac:dyDescent="0.25">
      <c r="A7" s="5" t="s">
        <v>313</v>
      </c>
      <c r="B7" s="5" t="s">
        <v>343</v>
      </c>
    </row>
    <row r="9" spans="1:6" x14ac:dyDescent="0.25">
      <c r="A9" s="3" t="s">
        <v>10</v>
      </c>
      <c r="B9" s="3" t="s">
        <v>8</v>
      </c>
      <c r="C9" s="3" t="s">
        <v>15</v>
      </c>
      <c r="D9" s="3" t="s">
        <v>16</v>
      </c>
      <c r="E9" s="3" t="s">
        <v>13</v>
      </c>
      <c r="F9" s="3" t="s">
        <v>17</v>
      </c>
    </row>
    <row r="10" spans="1:6" ht="105" x14ac:dyDescent="0.25">
      <c r="A10" s="2">
        <v>1</v>
      </c>
      <c r="B10" s="2" t="s">
        <v>111</v>
      </c>
      <c r="C10" s="18">
        <v>105</v>
      </c>
      <c r="D10" s="8" t="s">
        <v>162</v>
      </c>
      <c r="E10" s="8" t="s">
        <v>163</v>
      </c>
      <c r="F10" s="8" t="s">
        <v>164</v>
      </c>
    </row>
    <row r="11" spans="1:6" ht="60" x14ac:dyDescent="0.25">
      <c r="A11" s="2">
        <v>2</v>
      </c>
      <c r="B11" s="10" t="s">
        <v>112</v>
      </c>
      <c r="C11" s="18">
        <v>214</v>
      </c>
      <c r="D11" s="8" t="s">
        <v>165</v>
      </c>
      <c r="E11" s="8" t="s">
        <v>166</v>
      </c>
      <c r="F11" s="8" t="s">
        <v>167</v>
      </c>
    </row>
    <row r="12" spans="1:6" ht="75" x14ac:dyDescent="0.25">
      <c r="A12" s="2">
        <v>3</v>
      </c>
      <c r="B12" s="2" t="s">
        <v>113</v>
      </c>
      <c r="C12" s="18">
        <v>7033</v>
      </c>
      <c r="D12" s="8" t="s">
        <v>168</v>
      </c>
      <c r="E12" s="8" t="s">
        <v>169</v>
      </c>
      <c r="F12" s="8" t="s">
        <v>170</v>
      </c>
    </row>
    <row r="13" spans="1:6" ht="60" x14ac:dyDescent="0.25">
      <c r="A13" s="2">
        <v>4</v>
      </c>
      <c r="B13" s="2" t="s">
        <v>114</v>
      </c>
      <c r="C13" s="18">
        <v>1678</v>
      </c>
      <c r="D13" s="8" t="s">
        <v>283</v>
      </c>
      <c r="E13" s="8" t="s">
        <v>284</v>
      </c>
      <c r="F13" s="8" t="s">
        <v>285</v>
      </c>
    </row>
    <row r="14" spans="1:6" ht="60" x14ac:dyDescent="0.25">
      <c r="A14" s="2">
        <v>5</v>
      </c>
      <c r="B14" s="2" t="s">
        <v>115</v>
      </c>
      <c r="C14" s="18">
        <v>2746</v>
      </c>
      <c r="D14" s="8" t="s">
        <v>286</v>
      </c>
      <c r="E14" s="8" t="s">
        <v>287</v>
      </c>
      <c r="F14" s="8" t="s">
        <v>288</v>
      </c>
    </row>
    <row r="15" spans="1:6" ht="75" x14ac:dyDescent="0.25">
      <c r="A15" s="2">
        <v>6</v>
      </c>
      <c r="B15" s="2" t="s">
        <v>116</v>
      </c>
      <c r="C15" s="18">
        <v>5412</v>
      </c>
      <c r="D15" s="8" t="s">
        <v>289</v>
      </c>
      <c r="E15" s="8" t="s">
        <v>290</v>
      </c>
      <c r="F15" s="8" t="s">
        <v>291</v>
      </c>
    </row>
  </sheetData>
  <hyperlinks>
    <hyperlink ref="B5" r:id="rId1" xr:uid="{2D9C25DA-6803-45DE-968D-911FB5BFDE6D}"/>
  </hyperlinks>
  <pageMargins left="0.7" right="0.7" top="0.75" bottom="0.75"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3309B-3C3A-4CE9-BB7F-D632D8B1EC43}">
  <sheetPr>
    <tabColor rgb="FFFFC000"/>
  </sheetPr>
  <dimension ref="A1:F10"/>
  <sheetViews>
    <sheetView workbookViewId="0">
      <selection activeCell="F1" sqref="F1"/>
    </sheetView>
  </sheetViews>
  <sheetFormatPr defaultRowHeight="15" x14ac:dyDescent="0.25"/>
  <cols>
    <col min="1" max="1" width="22.85546875" style="1" bestFit="1" customWidth="1"/>
    <col min="2" max="2" width="16.140625" style="1" customWidth="1"/>
    <col min="3" max="3" width="7.5703125" style="1" bestFit="1" customWidth="1"/>
    <col min="4" max="4" width="51.7109375" style="1" customWidth="1"/>
    <col min="5" max="5" width="81.42578125" style="1" customWidth="1"/>
    <col min="6" max="6" width="40" style="1" customWidth="1"/>
    <col min="7" max="7" width="11.5703125" style="1" bestFit="1" customWidth="1"/>
    <col min="8" max="8" width="11.140625" style="1" bestFit="1" customWidth="1"/>
    <col min="9" max="9" width="11.5703125" style="1" bestFit="1" customWidth="1"/>
    <col min="10" max="10" width="18" style="1" bestFit="1" customWidth="1"/>
    <col min="11" max="16384" width="9.140625" style="1"/>
  </cols>
  <sheetData>
    <row r="1" spans="1:6" ht="17.25" x14ac:dyDescent="0.25">
      <c r="A1" s="22" t="s">
        <v>454</v>
      </c>
      <c r="B1" s="20"/>
      <c r="C1" s="20"/>
      <c r="D1" s="20"/>
      <c r="E1" s="20"/>
      <c r="F1" s="20"/>
    </row>
    <row r="3" spans="1:6" x14ac:dyDescent="0.25">
      <c r="A3" s="6" t="s">
        <v>13</v>
      </c>
      <c r="B3" s="7" t="s">
        <v>455</v>
      </c>
    </row>
    <row r="4" spans="1:6" x14ac:dyDescent="0.25">
      <c r="A4" s="6" t="s">
        <v>14</v>
      </c>
      <c r="B4" s="7" t="s">
        <v>456</v>
      </c>
    </row>
    <row r="5" spans="1:6" ht="17.25" x14ac:dyDescent="0.25">
      <c r="A5" s="5" t="s">
        <v>328</v>
      </c>
      <c r="B5" s="24" t="s">
        <v>347</v>
      </c>
    </row>
    <row r="6" spans="1:6" x14ac:dyDescent="0.25">
      <c r="A6" s="5" t="s">
        <v>312</v>
      </c>
      <c r="B6" s="19" t="s">
        <v>336</v>
      </c>
    </row>
    <row r="7" spans="1:6" x14ac:dyDescent="0.25">
      <c r="A7" s="5" t="s">
        <v>313</v>
      </c>
      <c r="B7" s="5" t="s">
        <v>337</v>
      </c>
    </row>
    <row r="9" spans="1:6" x14ac:dyDescent="0.25">
      <c r="A9" s="3" t="s">
        <v>10</v>
      </c>
      <c r="B9" s="3" t="s">
        <v>8</v>
      </c>
      <c r="C9" s="3" t="s">
        <v>15</v>
      </c>
      <c r="D9" s="3" t="s">
        <v>16</v>
      </c>
      <c r="E9" s="3" t="s">
        <v>13</v>
      </c>
      <c r="F9" s="3" t="s">
        <v>17</v>
      </c>
    </row>
    <row r="10" spans="1:6" ht="285" x14ac:dyDescent="0.25">
      <c r="A10" s="2">
        <v>1</v>
      </c>
      <c r="B10" s="2" t="s">
        <v>443</v>
      </c>
      <c r="C10" s="18"/>
      <c r="D10" s="18" t="s">
        <v>451</v>
      </c>
      <c r="E10" s="8" t="s">
        <v>453</v>
      </c>
      <c r="F10" s="18" t="s">
        <v>452</v>
      </c>
    </row>
  </sheetData>
  <hyperlinks>
    <hyperlink ref="B5" r:id="rId1" display="Veneue 1" xr:uid="{18B49936-8FA7-4359-A01A-666310F0F44F}"/>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39011-94E2-479E-9E4D-907636684857}">
  <dimension ref="A1:J42"/>
  <sheetViews>
    <sheetView view="pageBreakPreview" zoomScale="130" zoomScaleNormal="100" zoomScaleSheetLayoutView="130" workbookViewId="0">
      <selection activeCell="K17" sqref="K17"/>
    </sheetView>
  </sheetViews>
  <sheetFormatPr defaultRowHeight="18" customHeight="1" x14ac:dyDescent="0.25"/>
  <cols>
    <col min="1" max="1" width="12.42578125" style="97" customWidth="1"/>
    <col min="2" max="2" width="11.140625" style="97" bestFit="1" customWidth="1"/>
    <col min="3" max="3" width="9.7109375" style="97" bestFit="1" customWidth="1"/>
    <col min="4" max="4" width="11.140625" style="97" bestFit="1" customWidth="1"/>
    <col min="5" max="5" width="9.7109375" style="97" bestFit="1" customWidth="1"/>
    <col min="6" max="6" width="11.140625" style="97" bestFit="1" customWidth="1"/>
    <col min="7" max="7" width="9.7109375" style="97" bestFit="1" customWidth="1"/>
    <col min="8" max="8" width="11.5703125" style="97" bestFit="1" customWidth="1"/>
    <col min="9" max="9" width="11.5703125" style="97" customWidth="1"/>
    <col min="10" max="16384" width="9.140625" style="97"/>
  </cols>
  <sheetData>
    <row r="1" spans="1:9" ht="23.25" x14ac:dyDescent="0.25">
      <c r="A1" s="95" t="s">
        <v>346</v>
      </c>
      <c r="B1" s="96"/>
      <c r="C1" s="96"/>
      <c r="D1" s="96"/>
      <c r="E1" s="96"/>
      <c r="F1" s="96"/>
      <c r="G1" s="96"/>
      <c r="H1" s="96"/>
      <c r="I1" s="96"/>
    </row>
    <row r="2" spans="1:9" ht="23.25" x14ac:dyDescent="0.25">
      <c r="A2" s="95"/>
      <c r="B2" s="96"/>
      <c r="C2" s="96"/>
      <c r="D2" s="96"/>
      <c r="E2" s="96"/>
      <c r="F2" s="96"/>
      <c r="G2" s="96"/>
      <c r="H2" s="96"/>
      <c r="I2" s="127"/>
    </row>
    <row r="3" spans="1:9" ht="18" customHeight="1" x14ac:dyDescent="0.25">
      <c r="A3" s="28" t="s">
        <v>379</v>
      </c>
    </row>
    <row r="4" spans="1:9" ht="18" customHeight="1" x14ac:dyDescent="0.25">
      <c r="A4" s="94" t="s">
        <v>482</v>
      </c>
    </row>
    <row r="5" spans="1:9" ht="18" customHeight="1" x14ac:dyDescent="0.25">
      <c r="A5" s="155" t="s">
        <v>413</v>
      </c>
      <c r="B5" s="157" t="s">
        <v>364</v>
      </c>
      <c r="C5" s="157"/>
      <c r="D5" s="157"/>
      <c r="E5" s="157"/>
      <c r="F5" s="157"/>
      <c r="G5" s="157"/>
      <c r="H5" s="157"/>
      <c r="I5" s="157"/>
    </row>
    <row r="6" spans="1:9" ht="18" customHeight="1" x14ac:dyDescent="0.25">
      <c r="A6" s="156"/>
      <c r="B6" s="82" t="s">
        <v>359</v>
      </c>
      <c r="C6" s="83" t="s">
        <v>360</v>
      </c>
      <c r="D6" s="79" t="s">
        <v>5</v>
      </c>
      <c r="E6" s="77" t="s">
        <v>360</v>
      </c>
      <c r="F6" s="82" t="s">
        <v>6</v>
      </c>
      <c r="G6" s="83" t="s">
        <v>360</v>
      </c>
      <c r="H6" s="79" t="s">
        <v>411</v>
      </c>
      <c r="I6" s="26" t="s">
        <v>411</v>
      </c>
    </row>
    <row r="7" spans="1:9" ht="18" customHeight="1" x14ac:dyDescent="0.25">
      <c r="A7" s="99" t="s">
        <v>414</v>
      </c>
      <c r="B7" s="100" t="s">
        <v>365</v>
      </c>
      <c r="C7" s="101" t="s">
        <v>347</v>
      </c>
      <c r="D7" s="102" t="s">
        <v>366</v>
      </c>
      <c r="E7" s="103" t="s">
        <v>347</v>
      </c>
      <c r="F7" s="100" t="s">
        <v>367</v>
      </c>
      <c r="G7" s="101" t="s">
        <v>347</v>
      </c>
      <c r="H7" s="104"/>
      <c r="I7" s="105"/>
    </row>
    <row r="8" spans="1:9" ht="18" customHeight="1" x14ac:dyDescent="0.25">
      <c r="A8" s="98"/>
      <c r="B8" s="96"/>
      <c r="C8" s="96"/>
      <c r="D8" s="96"/>
      <c r="E8" s="96"/>
      <c r="F8" s="96"/>
      <c r="G8" s="96"/>
      <c r="H8" s="96"/>
      <c r="I8" s="96"/>
    </row>
    <row r="9" spans="1:9" ht="18" customHeight="1" x14ac:dyDescent="0.25">
      <c r="A9" s="96"/>
      <c r="B9" s="96"/>
      <c r="C9" s="96"/>
      <c r="D9" s="96"/>
      <c r="E9" s="96"/>
      <c r="F9" s="96"/>
      <c r="G9" s="96"/>
      <c r="H9" s="96"/>
      <c r="I9" s="96"/>
    </row>
    <row r="10" spans="1:9" ht="18" customHeight="1" thickBot="1" x14ac:dyDescent="0.3">
      <c r="A10" s="28" t="s">
        <v>376</v>
      </c>
    </row>
    <row r="11" spans="1:9" ht="18" customHeight="1" thickTop="1" x14ac:dyDescent="0.25">
      <c r="A11" s="161" t="s">
        <v>412</v>
      </c>
      <c r="B11" s="158" t="s">
        <v>0</v>
      </c>
      <c r="C11" s="159"/>
      <c r="D11" s="159"/>
      <c r="E11" s="159"/>
      <c r="F11" s="159"/>
      <c r="G11" s="159"/>
      <c r="H11" s="159"/>
      <c r="I11" s="160"/>
    </row>
    <row r="12" spans="1:9" ht="18" customHeight="1" x14ac:dyDescent="0.25">
      <c r="A12" s="162"/>
      <c r="B12" s="164" t="s">
        <v>362</v>
      </c>
      <c r="C12" s="165"/>
      <c r="D12" s="166" t="s">
        <v>363</v>
      </c>
      <c r="E12" s="166"/>
      <c r="F12" s="164" t="s">
        <v>1</v>
      </c>
      <c r="G12" s="165"/>
      <c r="H12" s="166" t="s">
        <v>2</v>
      </c>
      <c r="I12" s="167"/>
    </row>
    <row r="13" spans="1:9" ht="18" customHeight="1" thickBot="1" x14ac:dyDescent="0.3">
      <c r="A13" s="163"/>
      <c r="B13" s="46" t="s">
        <v>359</v>
      </c>
      <c r="C13" s="47" t="s">
        <v>360</v>
      </c>
      <c r="D13" s="40" t="s">
        <v>5</v>
      </c>
      <c r="E13" s="39" t="s">
        <v>360</v>
      </c>
      <c r="F13" s="46" t="s">
        <v>6</v>
      </c>
      <c r="G13" s="47" t="s">
        <v>360</v>
      </c>
      <c r="H13" s="40" t="s">
        <v>7</v>
      </c>
      <c r="I13" s="31" t="s">
        <v>360</v>
      </c>
    </row>
    <row r="14" spans="1:9" ht="18" customHeight="1" thickTop="1" x14ac:dyDescent="0.25">
      <c r="A14" s="106">
        <v>1</v>
      </c>
      <c r="B14" s="218" t="s">
        <v>487</v>
      </c>
      <c r="C14" s="221" t="s">
        <v>347</v>
      </c>
      <c r="D14" s="222" t="s">
        <v>461</v>
      </c>
      <c r="E14" s="225" t="s">
        <v>347</v>
      </c>
      <c r="F14" s="70" t="s">
        <v>380</v>
      </c>
      <c r="G14" s="221" t="s">
        <v>347</v>
      </c>
      <c r="H14" s="75" t="s">
        <v>384</v>
      </c>
      <c r="I14" s="226" t="s">
        <v>347</v>
      </c>
    </row>
    <row r="15" spans="1:9" ht="30.75" thickBot="1" x14ac:dyDescent="0.3">
      <c r="A15" s="107" t="s">
        <v>462</v>
      </c>
      <c r="B15" s="219"/>
      <c r="C15" s="198"/>
      <c r="D15" s="223"/>
      <c r="E15" s="200"/>
      <c r="F15" s="130" t="s">
        <v>476</v>
      </c>
      <c r="G15" s="198"/>
      <c r="H15" s="132" t="s">
        <v>468</v>
      </c>
      <c r="I15" s="194"/>
    </row>
    <row r="16" spans="1:9" ht="18" customHeight="1" thickTop="1" x14ac:dyDescent="0.25">
      <c r="A16" s="108">
        <v>2</v>
      </c>
      <c r="B16" s="219"/>
      <c r="C16" s="198"/>
      <c r="D16" s="223"/>
      <c r="E16" s="200"/>
      <c r="F16" s="71" t="s">
        <v>382</v>
      </c>
      <c r="G16" s="203" t="s">
        <v>338</v>
      </c>
      <c r="H16" s="74" t="s">
        <v>385</v>
      </c>
      <c r="I16" s="205" t="s">
        <v>338</v>
      </c>
    </row>
    <row r="17" spans="1:10" ht="30.75" thickBot="1" x14ac:dyDescent="0.3">
      <c r="A17" s="109" t="s">
        <v>462</v>
      </c>
      <c r="B17" s="219"/>
      <c r="C17" s="198"/>
      <c r="D17" s="223"/>
      <c r="E17" s="200"/>
      <c r="F17" s="123" t="s">
        <v>470</v>
      </c>
      <c r="G17" s="204"/>
      <c r="H17" s="124" t="s">
        <v>467</v>
      </c>
      <c r="I17" s="206"/>
    </row>
    <row r="18" spans="1:10" ht="18" customHeight="1" thickTop="1" x14ac:dyDescent="0.25">
      <c r="A18" s="107">
        <v>3</v>
      </c>
      <c r="B18" s="219"/>
      <c r="C18" s="198"/>
      <c r="D18" s="223"/>
      <c r="E18" s="200"/>
      <c r="F18" s="72" t="s">
        <v>383</v>
      </c>
      <c r="G18" s="198" t="s">
        <v>341</v>
      </c>
      <c r="H18" s="73" t="s">
        <v>386</v>
      </c>
      <c r="I18" s="194" t="s">
        <v>341</v>
      </c>
    </row>
    <row r="19" spans="1:10" ht="30.75" thickBot="1" x14ac:dyDescent="0.3">
      <c r="A19" s="111" t="s">
        <v>462</v>
      </c>
      <c r="B19" s="220"/>
      <c r="C19" s="199"/>
      <c r="D19" s="224"/>
      <c r="E19" s="207"/>
      <c r="F19" s="126" t="s">
        <v>465</v>
      </c>
      <c r="G19" s="199"/>
      <c r="H19" s="131" t="s">
        <v>232</v>
      </c>
      <c r="I19" s="195"/>
      <c r="J19" s="97">
        <f>SUM(F15,F17,F19,H15,H17,H19)</f>
        <v>0</v>
      </c>
    </row>
    <row r="20" spans="1:10" ht="18" customHeight="1" thickTop="1" x14ac:dyDescent="0.25">
      <c r="F20" s="113"/>
      <c r="G20" s="113"/>
    </row>
    <row r="21" spans="1:10" ht="18" customHeight="1" thickBot="1" x14ac:dyDescent="0.3">
      <c r="A21" s="28" t="s">
        <v>377</v>
      </c>
      <c r="F21" s="114"/>
      <c r="G21" s="114"/>
    </row>
    <row r="22" spans="1:10" ht="18" customHeight="1" thickTop="1" x14ac:dyDescent="0.25">
      <c r="A22" s="179" t="s">
        <v>412</v>
      </c>
      <c r="B22" s="189" t="s">
        <v>3</v>
      </c>
      <c r="C22" s="190"/>
      <c r="D22" s="190"/>
      <c r="E22" s="190"/>
      <c r="F22" s="190"/>
      <c r="G22" s="190"/>
      <c r="H22" s="190"/>
      <c r="I22" s="191"/>
    </row>
    <row r="23" spans="1:10" ht="18" customHeight="1" x14ac:dyDescent="0.25">
      <c r="A23" s="180"/>
      <c r="B23" s="182" t="s">
        <v>362</v>
      </c>
      <c r="C23" s="183"/>
      <c r="D23" s="184" t="s">
        <v>363</v>
      </c>
      <c r="E23" s="184"/>
      <c r="F23" s="182" t="s">
        <v>1</v>
      </c>
      <c r="G23" s="183"/>
      <c r="H23" s="184" t="s">
        <v>2</v>
      </c>
      <c r="I23" s="193"/>
    </row>
    <row r="24" spans="1:10" ht="18" customHeight="1" thickBot="1" x14ac:dyDescent="0.3">
      <c r="A24" s="181"/>
      <c r="B24" s="53" t="s">
        <v>359</v>
      </c>
      <c r="C24" s="54" t="s">
        <v>360</v>
      </c>
      <c r="D24" s="52" t="s">
        <v>5</v>
      </c>
      <c r="E24" s="51" t="s">
        <v>360</v>
      </c>
      <c r="F24" s="53" t="s">
        <v>6</v>
      </c>
      <c r="G24" s="54" t="s">
        <v>360</v>
      </c>
      <c r="H24" s="52" t="s">
        <v>7</v>
      </c>
      <c r="I24" s="32" t="s">
        <v>360</v>
      </c>
    </row>
    <row r="25" spans="1:10" ht="18" customHeight="1" thickTop="1" x14ac:dyDescent="0.25">
      <c r="A25" s="106">
        <v>1</v>
      </c>
      <c r="B25" s="218" t="s">
        <v>463</v>
      </c>
      <c r="C25" s="221" t="s">
        <v>347</v>
      </c>
      <c r="D25" s="222" t="s">
        <v>471</v>
      </c>
      <c r="E25" s="225" t="s">
        <v>347</v>
      </c>
      <c r="F25" s="115" t="s">
        <v>395</v>
      </c>
      <c r="G25" s="221" t="s">
        <v>347</v>
      </c>
      <c r="H25" s="75" t="s">
        <v>398</v>
      </c>
      <c r="I25" s="226" t="s">
        <v>347</v>
      </c>
    </row>
    <row r="26" spans="1:10" ht="30.75" thickBot="1" x14ac:dyDescent="0.3">
      <c r="A26" s="107" t="s">
        <v>462</v>
      </c>
      <c r="B26" s="219"/>
      <c r="C26" s="198"/>
      <c r="D26" s="223"/>
      <c r="E26" s="200"/>
      <c r="F26" s="130" t="s">
        <v>469</v>
      </c>
      <c r="G26" s="198"/>
      <c r="H26" s="132" t="s">
        <v>468</v>
      </c>
      <c r="I26" s="194"/>
    </row>
    <row r="27" spans="1:10" ht="18" customHeight="1" thickTop="1" x14ac:dyDescent="0.25">
      <c r="A27" s="108">
        <v>2</v>
      </c>
      <c r="B27" s="219"/>
      <c r="C27" s="198"/>
      <c r="D27" s="223"/>
      <c r="E27" s="200"/>
      <c r="F27" s="67" t="s">
        <v>396</v>
      </c>
      <c r="G27" s="203" t="s">
        <v>338</v>
      </c>
      <c r="H27" s="74" t="s">
        <v>399</v>
      </c>
      <c r="I27" s="205" t="s">
        <v>338</v>
      </c>
    </row>
    <row r="28" spans="1:10" ht="30.75" thickBot="1" x14ac:dyDescent="0.3">
      <c r="A28" s="109" t="s">
        <v>462</v>
      </c>
      <c r="B28" s="219"/>
      <c r="C28" s="198"/>
      <c r="D28" s="223"/>
      <c r="E28" s="200"/>
      <c r="F28" s="123" t="s">
        <v>465</v>
      </c>
      <c r="G28" s="204"/>
      <c r="H28" s="133" t="s">
        <v>232</v>
      </c>
      <c r="I28" s="206"/>
    </row>
    <row r="29" spans="1:10" ht="15.75" thickTop="1" x14ac:dyDescent="0.25">
      <c r="A29" s="107">
        <v>3</v>
      </c>
      <c r="B29" s="219"/>
      <c r="C29" s="198"/>
      <c r="D29" s="223"/>
      <c r="E29" s="200"/>
      <c r="F29" s="66" t="s">
        <v>397</v>
      </c>
      <c r="G29" s="198" t="s">
        <v>341</v>
      </c>
      <c r="H29" s="73" t="s">
        <v>400</v>
      </c>
      <c r="I29" s="194" t="s">
        <v>341</v>
      </c>
    </row>
    <row r="30" spans="1:10" ht="30.75" thickBot="1" x14ac:dyDescent="0.3">
      <c r="A30" s="111" t="s">
        <v>462</v>
      </c>
      <c r="B30" s="220"/>
      <c r="C30" s="199"/>
      <c r="D30" s="224"/>
      <c r="E30" s="207"/>
      <c r="F30" s="126" t="s">
        <v>476</v>
      </c>
      <c r="G30" s="199"/>
      <c r="H30" s="125" t="s">
        <v>470</v>
      </c>
      <c r="I30" s="195"/>
      <c r="J30" s="97">
        <f>SUM(F26,F28,F30,H26,H28,H30)</f>
        <v>0</v>
      </c>
    </row>
    <row r="31" spans="1:10" ht="18" customHeight="1" thickTop="1" x14ac:dyDescent="0.25"/>
    <row r="32" spans="1:10" ht="18" customHeight="1" thickBot="1" x14ac:dyDescent="0.3">
      <c r="A32" s="28" t="s">
        <v>378</v>
      </c>
    </row>
    <row r="33" spans="1:10" ht="18" customHeight="1" thickTop="1" x14ac:dyDescent="0.25">
      <c r="A33" s="208" t="s">
        <v>412</v>
      </c>
      <c r="B33" s="211" t="s">
        <v>4</v>
      </c>
      <c r="C33" s="212"/>
      <c r="D33" s="212"/>
      <c r="E33" s="212"/>
      <c r="F33" s="212"/>
      <c r="G33" s="212"/>
      <c r="H33" s="212"/>
      <c r="I33" s="213"/>
    </row>
    <row r="34" spans="1:10" ht="18" customHeight="1" x14ac:dyDescent="0.25">
      <c r="A34" s="209"/>
      <c r="B34" s="214" t="s">
        <v>362</v>
      </c>
      <c r="C34" s="215"/>
      <c r="D34" s="216" t="s">
        <v>363</v>
      </c>
      <c r="E34" s="216"/>
      <c r="F34" s="214" t="s">
        <v>1</v>
      </c>
      <c r="G34" s="215"/>
      <c r="H34" s="214" t="s">
        <v>2</v>
      </c>
      <c r="I34" s="217"/>
    </row>
    <row r="35" spans="1:10" ht="18" customHeight="1" thickBot="1" x14ac:dyDescent="0.3">
      <c r="A35" s="210"/>
      <c r="B35" s="116" t="s">
        <v>359</v>
      </c>
      <c r="C35" s="117" t="s">
        <v>360</v>
      </c>
      <c r="D35" s="118" t="s">
        <v>5</v>
      </c>
      <c r="E35" s="119" t="s">
        <v>360</v>
      </c>
      <c r="F35" s="120" t="s">
        <v>6</v>
      </c>
      <c r="G35" s="117" t="s">
        <v>360</v>
      </c>
      <c r="H35" s="121">
        <v>0.64583333333333337</v>
      </c>
      <c r="I35" s="122" t="s">
        <v>360</v>
      </c>
    </row>
    <row r="36" spans="1:10" ht="18" customHeight="1" thickTop="1" x14ac:dyDescent="0.25">
      <c r="A36" s="107">
        <v>1</v>
      </c>
      <c r="B36" s="196" t="s">
        <v>464</v>
      </c>
      <c r="C36" s="198" t="s">
        <v>347</v>
      </c>
      <c r="D36" s="73" t="s">
        <v>407</v>
      </c>
      <c r="E36" s="200" t="s">
        <v>347</v>
      </c>
      <c r="F36" s="66" t="s">
        <v>409</v>
      </c>
      <c r="G36" s="198" t="s">
        <v>347</v>
      </c>
      <c r="H36" s="145" t="s">
        <v>485</v>
      </c>
      <c r="I36" s="194" t="s">
        <v>347</v>
      </c>
    </row>
    <row r="37" spans="1:10" ht="30.75" thickBot="1" x14ac:dyDescent="0.3">
      <c r="A37" s="107" t="s">
        <v>462</v>
      </c>
      <c r="B37" s="196"/>
      <c r="C37" s="198"/>
      <c r="D37" s="132" t="s">
        <v>472</v>
      </c>
      <c r="E37" s="200"/>
      <c r="F37" s="130" t="s">
        <v>476</v>
      </c>
      <c r="G37" s="198"/>
      <c r="H37" s="146"/>
      <c r="I37" s="194"/>
    </row>
    <row r="38" spans="1:10" ht="18" customHeight="1" thickTop="1" x14ac:dyDescent="0.25">
      <c r="A38" s="108">
        <v>2</v>
      </c>
      <c r="B38" s="196"/>
      <c r="C38" s="198"/>
      <c r="D38" s="74" t="s">
        <v>408</v>
      </c>
      <c r="E38" s="201" t="s">
        <v>338</v>
      </c>
      <c r="F38" s="67" t="s">
        <v>434</v>
      </c>
      <c r="G38" s="203" t="s">
        <v>338</v>
      </c>
      <c r="H38" s="74" t="s">
        <v>411</v>
      </c>
      <c r="I38" s="205" t="s">
        <v>338</v>
      </c>
    </row>
    <row r="39" spans="1:10" ht="30.75" thickBot="1" x14ac:dyDescent="0.3">
      <c r="A39" s="109" t="s">
        <v>462</v>
      </c>
      <c r="B39" s="196"/>
      <c r="C39" s="198"/>
      <c r="D39" s="124" t="s">
        <v>466</v>
      </c>
      <c r="E39" s="202"/>
      <c r="F39" s="123" t="s">
        <v>469</v>
      </c>
      <c r="G39" s="204"/>
      <c r="H39" s="110" t="s">
        <v>411</v>
      </c>
      <c r="I39" s="206"/>
    </row>
    <row r="40" spans="1:10" ht="18" customHeight="1" thickTop="1" x14ac:dyDescent="0.25">
      <c r="A40" s="107">
        <v>3</v>
      </c>
      <c r="B40" s="196"/>
      <c r="C40" s="198"/>
      <c r="D40" s="73" t="s">
        <v>410</v>
      </c>
      <c r="E40" s="200" t="s">
        <v>341</v>
      </c>
      <c r="F40" s="66" t="s">
        <v>435</v>
      </c>
      <c r="G40" s="198" t="s">
        <v>341</v>
      </c>
      <c r="H40" s="73" t="s">
        <v>411</v>
      </c>
      <c r="I40" s="194" t="s">
        <v>341</v>
      </c>
    </row>
    <row r="41" spans="1:10" ht="105.75" thickBot="1" x14ac:dyDescent="0.3">
      <c r="A41" s="111" t="s">
        <v>462</v>
      </c>
      <c r="B41" s="197"/>
      <c r="C41" s="199"/>
      <c r="D41" s="134" t="s">
        <v>483</v>
      </c>
      <c r="E41" s="207"/>
      <c r="F41" s="126" t="s">
        <v>477</v>
      </c>
      <c r="G41" s="199"/>
      <c r="H41" s="112" t="s">
        <v>411</v>
      </c>
      <c r="I41" s="195"/>
      <c r="J41" s="97">
        <f>SUM(D37,D39,F37,F39,H37,H39,D41,F41,H41)</f>
        <v>0</v>
      </c>
    </row>
    <row r="42" spans="1:10" ht="18" customHeight="1" thickTop="1" x14ac:dyDescent="0.25">
      <c r="J42" s="97">
        <f>SUM(J19,J30,J41)</f>
        <v>0</v>
      </c>
    </row>
  </sheetData>
  <mergeCells count="52">
    <mergeCell ref="A5:A6"/>
    <mergeCell ref="B5:I5"/>
    <mergeCell ref="A11:A13"/>
    <mergeCell ref="B11:I11"/>
    <mergeCell ref="B12:C12"/>
    <mergeCell ref="D12:E12"/>
    <mergeCell ref="F12:G12"/>
    <mergeCell ref="H12:I12"/>
    <mergeCell ref="I14:I15"/>
    <mergeCell ref="G16:G17"/>
    <mergeCell ref="I16:I17"/>
    <mergeCell ref="G18:G19"/>
    <mergeCell ref="I18:I19"/>
    <mergeCell ref="B14:B19"/>
    <mergeCell ref="C14:C19"/>
    <mergeCell ref="D14:D19"/>
    <mergeCell ref="E14:E19"/>
    <mergeCell ref="G14:G15"/>
    <mergeCell ref="A22:A24"/>
    <mergeCell ref="B22:I22"/>
    <mergeCell ref="B23:C23"/>
    <mergeCell ref="D23:E23"/>
    <mergeCell ref="F23:G23"/>
    <mergeCell ref="H23:I23"/>
    <mergeCell ref="I25:I26"/>
    <mergeCell ref="G27:G28"/>
    <mergeCell ref="I27:I28"/>
    <mergeCell ref="G29:G30"/>
    <mergeCell ref="I29:I30"/>
    <mergeCell ref="B25:B30"/>
    <mergeCell ref="C25:C30"/>
    <mergeCell ref="D25:D30"/>
    <mergeCell ref="E25:E30"/>
    <mergeCell ref="G25:G26"/>
    <mergeCell ref="A33:A35"/>
    <mergeCell ref="B33:I33"/>
    <mergeCell ref="B34:C34"/>
    <mergeCell ref="D34:E34"/>
    <mergeCell ref="F34:G34"/>
    <mergeCell ref="H34:I34"/>
    <mergeCell ref="I40:I41"/>
    <mergeCell ref="B36:B41"/>
    <mergeCell ref="C36:C41"/>
    <mergeCell ref="E36:E37"/>
    <mergeCell ref="G36:G37"/>
    <mergeCell ref="I36:I37"/>
    <mergeCell ref="E38:E39"/>
    <mergeCell ref="G38:G39"/>
    <mergeCell ref="I38:I39"/>
    <mergeCell ref="E40:E41"/>
    <mergeCell ref="G40:G41"/>
    <mergeCell ref="H36:H37"/>
  </mergeCells>
  <hyperlinks>
    <hyperlink ref="C14" r:id="rId1" display="Veneue 1" xr:uid="{FC8D9919-296E-442A-B210-1E866D5D77AD}"/>
    <hyperlink ref="E14" r:id="rId2" display="Veneue 1" xr:uid="{14D8B920-2226-45D0-B566-8037D6767BF9}"/>
    <hyperlink ref="G14" r:id="rId3" display="Veneue 1" xr:uid="{233629A1-5F64-45A9-B043-F7DE50B79665}"/>
    <hyperlink ref="G16" r:id="rId4" xr:uid="{59FB4369-AA31-407E-988A-995B64BA64CD}"/>
    <hyperlink ref="G18" r:id="rId5" xr:uid="{257B7BE0-A198-4D72-8822-6097CB896C09}"/>
    <hyperlink ref="I14" r:id="rId6" display="Veneue 1" xr:uid="{26875E8E-2C12-4010-A81A-CB51730FDDD8}"/>
    <hyperlink ref="I16" r:id="rId7" xr:uid="{8119CE6C-51D2-4BFF-A790-0CB1B305CC60}"/>
    <hyperlink ref="I18" r:id="rId8" xr:uid="{B61DC728-49A9-41ED-941B-70F44CF9C3B2}"/>
    <hyperlink ref="C25" r:id="rId9" display="Veneue 1" xr:uid="{FE9B9171-2463-4FE1-A21E-F194829FF4AD}"/>
    <hyperlink ref="E25" r:id="rId10" display="Veneue 1" xr:uid="{D10D6FDD-C404-4F9F-83D6-4A68C4D30AF7}"/>
    <hyperlink ref="G25" r:id="rId11" display="Veneue 1" xr:uid="{CBEAFE73-0423-4643-BE1F-C7ED7E803DDC}"/>
    <hyperlink ref="G27" r:id="rId12" xr:uid="{9C3FF7F5-3666-4AA3-BD88-4591370937BE}"/>
    <hyperlink ref="G29" r:id="rId13" xr:uid="{5CFB3DC8-5A2B-436B-B665-3700F7A632E8}"/>
    <hyperlink ref="I25" r:id="rId14" display="Veneue 1" xr:uid="{F27CCA73-A1A6-428A-9489-B636C7C0EC14}"/>
    <hyperlink ref="I27" r:id="rId15" xr:uid="{80CD45BE-3361-4486-B721-D5E2E07DF94D}"/>
    <hyperlink ref="C36" r:id="rId16" display="Veneue 1" xr:uid="{1A33086D-30D3-44CE-B429-02BA7803E11C}"/>
    <hyperlink ref="E36" r:id="rId17" display="Veneue 1" xr:uid="{53CD30A3-DFBA-408C-A33B-EDA782409E0F}"/>
    <hyperlink ref="E38" r:id="rId18" xr:uid="{23106DDE-C636-41AE-8B63-6B36AE3FED48}"/>
    <hyperlink ref="G36" r:id="rId19" display="Veneue 1" xr:uid="{B5B0A641-0AD2-46B4-8BDD-D5A9C4593891}"/>
    <hyperlink ref="G38" r:id="rId20" xr:uid="{91CEE6A5-DE5B-4202-A3E3-E98123416A52}"/>
    <hyperlink ref="G40" r:id="rId21" xr:uid="{71BCDA89-D41D-48DC-8B28-5504339F4BD4}"/>
    <hyperlink ref="I36" r:id="rId22" display="Veneue 1" xr:uid="{83F55929-0C73-464E-9684-2C6D128D8C23}"/>
    <hyperlink ref="I38" r:id="rId23" xr:uid="{740976E7-9416-4A7D-81FF-18F9C3F80843}"/>
    <hyperlink ref="I40" r:id="rId24" xr:uid="{EA3FC0C7-BCC1-47CA-888D-44DAC49616B1}"/>
    <hyperlink ref="C7" r:id="rId25" display="Veneue 1" xr:uid="{5B0B87E6-EF39-460C-A328-50BBCE50AB1A}"/>
    <hyperlink ref="E7" r:id="rId26" display="Veneue 1" xr:uid="{B3589B7F-AEA2-4F0D-8888-20B82CB25774}"/>
    <hyperlink ref="G7" r:id="rId27" display="Veneue 1" xr:uid="{5BED23F4-C2EF-493C-9E2C-CDD20ACDCEE0}"/>
    <hyperlink ref="I29" r:id="rId28" xr:uid="{4D57EC56-078D-47BF-92C4-880122B23C55}"/>
    <hyperlink ref="E40" r:id="rId29" xr:uid="{AFD578A6-593C-4285-88D9-B1F7F5FD3ECE}"/>
  </hyperlinks>
  <pageMargins left="0.25" right="0.25" top="0.75" bottom="0.75" header="0.3" footer="0.3"/>
  <pageSetup paperSize="9" orientation="portrait" r:id="rId3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09BBE-5D02-40EB-8378-C27DCD7754F1}">
  <sheetPr>
    <tabColor rgb="FFFFC000"/>
  </sheetPr>
  <dimension ref="A1:G15"/>
  <sheetViews>
    <sheetView workbookViewId="0">
      <selection activeCell="A14" sqref="A14"/>
    </sheetView>
  </sheetViews>
  <sheetFormatPr defaultRowHeight="15" x14ac:dyDescent="0.25"/>
  <cols>
    <col min="1" max="1" width="22.85546875" style="1" bestFit="1" customWidth="1"/>
    <col min="2" max="2" width="16.140625" style="1" customWidth="1"/>
    <col min="3" max="3" width="7.5703125" style="1" bestFit="1" customWidth="1"/>
    <col min="4" max="4" width="51.7109375" style="1" customWidth="1"/>
    <col min="5" max="5" width="81.42578125" style="1" customWidth="1"/>
    <col min="6" max="6" width="40" style="1" customWidth="1"/>
    <col min="7" max="7" width="11.5703125" style="1" bestFit="1" customWidth="1"/>
    <col min="8" max="8" width="11.140625" style="1" bestFit="1" customWidth="1"/>
    <col min="9" max="9" width="11.5703125" style="1" bestFit="1" customWidth="1"/>
    <col min="10" max="10" width="18" style="1" bestFit="1" customWidth="1"/>
    <col min="11" max="16384" width="9.140625" style="1"/>
  </cols>
  <sheetData>
    <row r="1" spans="1:7" ht="17.25" x14ac:dyDescent="0.25">
      <c r="A1" s="22" t="s">
        <v>403</v>
      </c>
      <c r="B1" s="20"/>
      <c r="C1" s="20"/>
      <c r="D1" s="20"/>
      <c r="E1" s="20"/>
      <c r="F1" s="20"/>
    </row>
    <row r="3" spans="1:7" x14ac:dyDescent="0.25">
      <c r="A3" s="6" t="s">
        <v>13</v>
      </c>
      <c r="B3" s="7" t="s">
        <v>308</v>
      </c>
    </row>
    <row r="4" spans="1:7" x14ac:dyDescent="0.25">
      <c r="A4" s="6" t="s">
        <v>14</v>
      </c>
      <c r="B4" s="89" t="s">
        <v>472</v>
      </c>
    </row>
    <row r="5" spans="1:7" ht="17.25" x14ac:dyDescent="0.25">
      <c r="A5" s="5" t="s">
        <v>328</v>
      </c>
      <c r="B5" s="24" t="s">
        <v>347</v>
      </c>
    </row>
    <row r="6" spans="1:7" x14ac:dyDescent="0.25">
      <c r="A6" s="5" t="s">
        <v>312</v>
      </c>
      <c r="B6" s="19" t="s">
        <v>336</v>
      </c>
    </row>
    <row r="7" spans="1:7" x14ac:dyDescent="0.25">
      <c r="A7" s="5" t="s">
        <v>313</v>
      </c>
      <c r="B7" s="5" t="s">
        <v>337</v>
      </c>
    </row>
    <row r="9" spans="1:7" x14ac:dyDescent="0.25">
      <c r="A9" s="3" t="s">
        <v>10</v>
      </c>
      <c r="B9" s="3" t="s">
        <v>8</v>
      </c>
      <c r="C9" s="3" t="s">
        <v>15</v>
      </c>
      <c r="D9" s="3" t="s">
        <v>16</v>
      </c>
      <c r="E9" s="3" t="s">
        <v>13</v>
      </c>
      <c r="F9" s="3" t="s">
        <v>17</v>
      </c>
    </row>
    <row r="10" spans="1:7" ht="45" x14ac:dyDescent="0.25">
      <c r="A10" s="2">
        <v>1</v>
      </c>
      <c r="B10" s="2" t="s">
        <v>105</v>
      </c>
      <c r="C10" s="18">
        <v>9444</v>
      </c>
      <c r="D10" s="8" t="s">
        <v>241</v>
      </c>
      <c r="E10" s="8" t="s">
        <v>242</v>
      </c>
      <c r="F10" s="8" t="s">
        <v>243</v>
      </c>
    </row>
    <row r="11" spans="1:7" ht="60" x14ac:dyDescent="0.25">
      <c r="A11" s="2">
        <v>2</v>
      </c>
      <c r="B11" s="10" t="s">
        <v>106</v>
      </c>
      <c r="C11" s="18">
        <v>7970</v>
      </c>
      <c r="D11" s="8" t="s">
        <v>247</v>
      </c>
      <c r="E11" s="8" t="s">
        <v>248</v>
      </c>
      <c r="F11" s="8" t="s">
        <v>249</v>
      </c>
    </row>
    <row r="12" spans="1:7" ht="60" x14ac:dyDescent="0.25">
      <c r="A12" s="2">
        <v>3</v>
      </c>
      <c r="B12" s="2" t="s">
        <v>107</v>
      </c>
      <c r="C12" s="18">
        <v>9699</v>
      </c>
      <c r="D12" s="8" t="s">
        <v>210</v>
      </c>
      <c r="E12" s="8" t="s">
        <v>211</v>
      </c>
      <c r="F12" s="8" t="s">
        <v>212</v>
      </c>
    </row>
    <row r="13" spans="1:7" ht="75" x14ac:dyDescent="0.25">
      <c r="A13" s="2">
        <v>4</v>
      </c>
      <c r="B13" s="2" t="s">
        <v>108</v>
      </c>
      <c r="C13" s="18">
        <v>5552</v>
      </c>
      <c r="D13" s="8" t="s">
        <v>262</v>
      </c>
      <c r="E13" s="8" t="s">
        <v>263</v>
      </c>
      <c r="F13" s="8" t="s">
        <v>264</v>
      </c>
    </row>
    <row r="14" spans="1:7" ht="75" x14ac:dyDescent="0.25">
      <c r="A14" s="2">
        <v>5</v>
      </c>
      <c r="B14" s="2" t="s">
        <v>109</v>
      </c>
      <c r="C14" s="69">
        <v>6095</v>
      </c>
      <c r="D14" s="8" t="s">
        <v>354</v>
      </c>
      <c r="E14" s="8" t="s">
        <v>355</v>
      </c>
      <c r="F14" s="8" t="s">
        <v>356</v>
      </c>
      <c r="G14" s="17"/>
    </row>
    <row r="15" spans="1:7" x14ac:dyDescent="0.25">
      <c r="A15" s="2">
        <v>6</v>
      </c>
      <c r="B15" s="2" t="s">
        <v>110</v>
      </c>
      <c r="C15" s="69"/>
      <c r="D15" s="8"/>
      <c r="E15" s="8"/>
      <c r="F15" s="8"/>
    </row>
  </sheetData>
  <hyperlinks>
    <hyperlink ref="B5" r:id="rId1" display="Veneue 1" xr:uid="{27A49C83-55D9-4B56-B582-B69B1CAB60C8}"/>
  </hyperlinks>
  <pageMargins left="0.7" right="0.7" top="0.75" bottom="0.75" header="0.3" footer="0.3"/>
  <pageSetup paperSize="9"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E56FD-3325-43D6-AC4A-A23C9EA44D1F}">
  <sheetPr>
    <tabColor rgb="FFFFC000"/>
  </sheetPr>
  <dimension ref="A1:F15"/>
  <sheetViews>
    <sheetView workbookViewId="0">
      <selection activeCell="D14" sqref="D14"/>
    </sheetView>
  </sheetViews>
  <sheetFormatPr defaultRowHeight="15" x14ac:dyDescent="0.25"/>
  <cols>
    <col min="1" max="1" width="22.85546875" style="1" bestFit="1" customWidth="1"/>
    <col min="2" max="2" width="18.42578125" style="1" customWidth="1"/>
    <col min="3" max="3" width="7.5703125" style="1" bestFit="1" customWidth="1"/>
    <col min="4" max="4" width="51.7109375" style="1" customWidth="1"/>
    <col min="5" max="5" width="81.42578125" style="1" customWidth="1"/>
    <col min="6" max="6" width="40" style="1" customWidth="1"/>
    <col min="7" max="7" width="11.5703125" style="1" bestFit="1" customWidth="1"/>
    <col min="8" max="8" width="11.140625" style="1" bestFit="1" customWidth="1"/>
    <col min="9" max="9" width="11.5703125" style="1" bestFit="1" customWidth="1"/>
    <col min="10" max="10" width="18" style="1" bestFit="1" customWidth="1"/>
    <col min="11" max="16384" width="9.140625" style="1"/>
  </cols>
  <sheetData>
    <row r="1" spans="1:6" ht="17.25" x14ac:dyDescent="0.25">
      <c r="A1" s="22" t="s">
        <v>404</v>
      </c>
      <c r="B1" s="20"/>
      <c r="C1" s="20"/>
      <c r="D1" s="20"/>
      <c r="E1" s="20"/>
      <c r="F1" s="20"/>
    </row>
    <row r="3" spans="1:6" x14ac:dyDescent="0.25">
      <c r="A3" s="6" t="s">
        <v>13</v>
      </c>
      <c r="B3" s="12" t="s">
        <v>309</v>
      </c>
    </row>
    <row r="4" spans="1:6" x14ac:dyDescent="0.25">
      <c r="A4" s="6" t="s">
        <v>14</v>
      </c>
      <c r="B4" s="129" t="s">
        <v>480</v>
      </c>
    </row>
    <row r="5" spans="1:6" ht="17.25" x14ac:dyDescent="0.25">
      <c r="A5" s="5" t="s">
        <v>328</v>
      </c>
      <c r="B5" s="24" t="s">
        <v>338</v>
      </c>
    </row>
    <row r="6" spans="1:6" x14ac:dyDescent="0.25">
      <c r="A6" s="5" t="s">
        <v>312</v>
      </c>
      <c r="B6" s="5" t="s">
        <v>339</v>
      </c>
    </row>
    <row r="7" spans="1:6" x14ac:dyDescent="0.25">
      <c r="A7" s="5" t="s">
        <v>313</v>
      </c>
      <c r="B7" s="5" t="s">
        <v>340</v>
      </c>
    </row>
    <row r="9" spans="1:6" x14ac:dyDescent="0.25">
      <c r="A9" s="3" t="s">
        <v>10</v>
      </c>
      <c r="B9" s="3" t="s">
        <v>8</v>
      </c>
      <c r="C9" s="3" t="s">
        <v>15</v>
      </c>
      <c r="D9" s="3" t="s">
        <v>16</v>
      </c>
      <c r="E9" s="3" t="s">
        <v>13</v>
      </c>
      <c r="F9" s="3" t="s">
        <v>17</v>
      </c>
    </row>
    <row r="10" spans="1:6" ht="60" x14ac:dyDescent="0.25">
      <c r="A10" s="2">
        <v>1</v>
      </c>
      <c r="B10" s="2" t="s">
        <v>105</v>
      </c>
      <c r="C10" s="18">
        <v>1689</v>
      </c>
      <c r="D10" s="8" t="s">
        <v>253</v>
      </c>
      <c r="E10" s="8" t="s">
        <v>254</v>
      </c>
      <c r="F10" s="8" t="s">
        <v>255</v>
      </c>
    </row>
    <row r="11" spans="1:6" ht="60" x14ac:dyDescent="0.25">
      <c r="A11" s="2">
        <v>2</v>
      </c>
      <c r="B11" s="10" t="s">
        <v>106</v>
      </c>
      <c r="C11" s="18">
        <v>2678</v>
      </c>
      <c r="D11" s="8" t="s">
        <v>259</v>
      </c>
      <c r="E11" s="8" t="s">
        <v>260</v>
      </c>
      <c r="F11" s="8" t="s">
        <v>261</v>
      </c>
    </row>
    <row r="12" spans="1:6" ht="60" x14ac:dyDescent="0.25">
      <c r="A12" s="2">
        <v>3</v>
      </c>
      <c r="B12" s="2" t="s">
        <v>107</v>
      </c>
      <c r="C12" s="18">
        <v>6642</v>
      </c>
      <c r="D12" s="8" t="s">
        <v>265</v>
      </c>
      <c r="E12" s="8" t="s">
        <v>266</v>
      </c>
      <c r="F12" s="8" t="s">
        <v>267</v>
      </c>
    </row>
    <row r="13" spans="1:6" ht="60" x14ac:dyDescent="0.25">
      <c r="A13" s="2">
        <v>4</v>
      </c>
      <c r="B13" s="2" t="s">
        <v>108</v>
      </c>
      <c r="C13" s="18">
        <v>7170</v>
      </c>
      <c r="D13" s="8" t="s">
        <v>304</v>
      </c>
      <c r="E13" s="8" t="s">
        <v>305</v>
      </c>
      <c r="F13" s="8" t="s">
        <v>306</v>
      </c>
    </row>
    <row r="14" spans="1:6" ht="90" x14ac:dyDescent="0.25">
      <c r="A14" s="2">
        <v>5</v>
      </c>
      <c r="B14" s="2" t="s">
        <v>109</v>
      </c>
      <c r="C14" s="18">
        <v>8527</v>
      </c>
      <c r="D14" s="8" t="s">
        <v>277</v>
      </c>
      <c r="E14" s="8" t="s">
        <v>278</v>
      </c>
      <c r="F14" s="8" t="s">
        <v>279</v>
      </c>
    </row>
    <row r="15" spans="1:6" ht="75" x14ac:dyDescent="0.25">
      <c r="A15" s="2">
        <v>6</v>
      </c>
      <c r="B15" s="2" t="s">
        <v>110</v>
      </c>
      <c r="C15" s="18">
        <v>8660</v>
      </c>
      <c r="D15" s="8" t="s">
        <v>280</v>
      </c>
      <c r="E15" s="8" t="s">
        <v>281</v>
      </c>
      <c r="F15" s="8" t="s">
        <v>282</v>
      </c>
    </row>
  </sheetData>
  <hyperlinks>
    <hyperlink ref="B5" r:id="rId1" xr:uid="{E6E014DA-1A97-49FC-92E3-3532CE64D3F5}"/>
  </hyperlinks>
  <pageMargins left="0.7" right="0.7" top="0.75" bottom="0.75" header="0.3" footer="0.3"/>
  <pageSetup paperSize="9"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CBEBA-D590-49DE-A317-3B4765CF32B4}">
  <sheetPr>
    <tabColor rgb="FFFFC000"/>
  </sheetPr>
  <dimension ref="A1:F15"/>
  <sheetViews>
    <sheetView workbookViewId="0">
      <selection activeCell="B28" sqref="B28"/>
    </sheetView>
  </sheetViews>
  <sheetFormatPr defaultRowHeight="15" x14ac:dyDescent="0.25"/>
  <cols>
    <col min="1" max="1" width="17.7109375" style="1" customWidth="1"/>
    <col min="2" max="2" width="17.5703125" style="1" bestFit="1" customWidth="1"/>
    <col min="3" max="3" width="7.5703125" style="1" bestFit="1" customWidth="1"/>
    <col min="4" max="4" width="51.7109375" style="1" customWidth="1"/>
    <col min="5" max="5" width="81.42578125" style="1" customWidth="1"/>
    <col min="6" max="6" width="40" style="1" customWidth="1"/>
    <col min="7" max="7" width="11.5703125" style="1" bestFit="1" customWidth="1"/>
    <col min="8" max="8" width="11.140625" style="1" bestFit="1" customWidth="1"/>
    <col min="9" max="9" width="11.5703125" style="1" bestFit="1" customWidth="1"/>
    <col min="10" max="10" width="18" style="1" bestFit="1" customWidth="1"/>
    <col min="11" max="16384" width="9.140625" style="1"/>
  </cols>
  <sheetData>
    <row r="1" spans="1:6" ht="19.5" x14ac:dyDescent="0.25">
      <c r="A1" s="22" t="s">
        <v>442</v>
      </c>
      <c r="B1" s="21"/>
      <c r="C1" s="21"/>
      <c r="D1" s="21"/>
      <c r="E1" s="21"/>
      <c r="F1" s="21"/>
    </row>
    <row r="3" spans="1:6" x14ac:dyDescent="0.25">
      <c r="A3" s="6" t="s">
        <v>13</v>
      </c>
      <c r="B3" s="7" t="s">
        <v>436</v>
      </c>
    </row>
    <row r="4" spans="1:6" x14ac:dyDescent="0.25">
      <c r="A4" s="6" t="s">
        <v>14</v>
      </c>
      <c r="B4" s="89" t="s">
        <v>484</v>
      </c>
    </row>
    <row r="5" spans="1:6" ht="17.25" x14ac:dyDescent="0.25">
      <c r="A5" s="5" t="s">
        <v>328</v>
      </c>
      <c r="B5" s="24" t="s">
        <v>341</v>
      </c>
    </row>
    <row r="6" spans="1:6" x14ac:dyDescent="0.25">
      <c r="A6" s="5" t="s">
        <v>312</v>
      </c>
      <c r="B6" s="5" t="s">
        <v>342</v>
      </c>
    </row>
    <row r="7" spans="1:6" x14ac:dyDescent="0.25">
      <c r="A7" s="5" t="s">
        <v>313</v>
      </c>
      <c r="B7" s="5" t="s">
        <v>343</v>
      </c>
    </row>
    <row r="8" spans="1:6" x14ac:dyDescent="0.25">
      <c r="A8" s="4"/>
      <c r="B8" s="4"/>
      <c r="C8" s="4"/>
      <c r="D8" s="4"/>
      <c r="E8" s="4"/>
      <c r="F8" s="4"/>
    </row>
    <row r="9" spans="1:6" x14ac:dyDescent="0.25">
      <c r="A9" s="3" t="s">
        <v>10</v>
      </c>
      <c r="B9" s="3" t="s">
        <v>8</v>
      </c>
      <c r="C9" s="3" t="s">
        <v>15</v>
      </c>
      <c r="D9" s="3" t="s">
        <v>327</v>
      </c>
      <c r="E9" s="3" t="s">
        <v>13</v>
      </c>
      <c r="F9" s="3" t="s">
        <v>317</v>
      </c>
    </row>
    <row r="10" spans="1:6" ht="45" x14ac:dyDescent="0.25">
      <c r="A10" s="2">
        <v>1</v>
      </c>
      <c r="B10" s="2" t="s">
        <v>310</v>
      </c>
      <c r="C10" s="9"/>
      <c r="D10" s="8" t="s">
        <v>314</v>
      </c>
      <c r="E10" s="8" t="s">
        <v>315</v>
      </c>
      <c r="F10" s="8" t="s">
        <v>318</v>
      </c>
    </row>
    <row r="11" spans="1:6" ht="45" x14ac:dyDescent="0.25">
      <c r="A11" s="2">
        <v>2</v>
      </c>
      <c r="B11" s="10" t="s">
        <v>437</v>
      </c>
      <c r="C11" s="9"/>
      <c r="D11" s="8" t="s">
        <v>316</v>
      </c>
      <c r="E11" s="11" t="s">
        <v>320</v>
      </c>
      <c r="F11" s="8" t="s">
        <v>319</v>
      </c>
    </row>
    <row r="12" spans="1:6" x14ac:dyDescent="0.25">
      <c r="A12" s="2"/>
      <c r="B12" s="2"/>
      <c r="C12" s="9"/>
      <c r="D12" s="8"/>
      <c r="E12" s="15"/>
      <c r="F12" s="8"/>
    </row>
    <row r="13" spans="1:6" x14ac:dyDescent="0.25">
      <c r="A13" s="2"/>
      <c r="B13" s="2"/>
      <c r="C13" s="9"/>
      <c r="D13" s="8"/>
      <c r="E13" s="8"/>
      <c r="F13" s="8"/>
    </row>
    <row r="14" spans="1:6" x14ac:dyDescent="0.25">
      <c r="A14" s="2"/>
      <c r="B14" s="2"/>
      <c r="C14" s="9"/>
      <c r="D14" s="8"/>
      <c r="E14" s="8"/>
      <c r="F14" s="8"/>
    </row>
    <row r="15" spans="1:6" x14ac:dyDescent="0.25">
      <c r="A15" s="2"/>
      <c r="B15" s="2"/>
      <c r="C15" s="9"/>
      <c r="D15" s="8"/>
      <c r="E15" s="8"/>
      <c r="F15" s="8"/>
    </row>
  </sheetData>
  <hyperlinks>
    <hyperlink ref="B5" r:id="rId1" xr:uid="{564BD95A-E1A8-40C8-A1A7-A15BF1D44CF1}"/>
  </hyperlinks>
  <pageMargins left="0.7" right="0.7" top="0.75" bottom="0.75" header="0.3" footer="0.3"/>
  <pageSetup paperSize="9" orientation="portrait"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940AD-CD28-417F-A494-219080012139}">
  <sheetPr>
    <tabColor rgb="FFFFC000"/>
  </sheetPr>
  <dimension ref="A1:F15"/>
  <sheetViews>
    <sheetView workbookViewId="0">
      <selection activeCell="D5" sqref="D5"/>
    </sheetView>
  </sheetViews>
  <sheetFormatPr defaultRowHeight="15" x14ac:dyDescent="0.25"/>
  <cols>
    <col min="1" max="1" width="17.7109375" style="1" customWidth="1"/>
    <col min="2" max="2" width="19.42578125" style="1" customWidth="1"/>
    <col min="3" max="3" width="7.5703125" style="1" bestFit="1" customWidth="1"/>
    <col min="4" max="4" width="51.7109375" style="1" customWidth="1"/>
    <col min="5" max="5" width="81.42578125" style="1" customWidth="1"/>
    <col min="6" max="6" width="40" style="1" customWidth="1"/>
    <col min="7" max="7" width="11.5703125" style="1" bestFit="1" customWidth="1"/>
    <col min="8" max="8" width="11.140625" style="1" bestFit="1" customWidth="1"/>
    <col min="9" max="9" width="11.5703125" style="1" bestFit="1" customWidth="1"/>
    <col min="10" max="10" width="18" style="1" bestFit="1" customWidth="1"/>
    <col min="11" max="16384" width="9.140625" style="1"/>
  </cols>
  <sheetData>
    <row r="1" spans="1:6" ht="17.25" x14ac:dyDescent="0.25">
      <c r="A1" s="22" t="s">
        <v>405</v>
      </c>
      <c r="B1" s="23"/>
      <c r="C1" s="23"/>
      <c r="D1" s="23"/>
      <c r="E1" s="23"/>
      <c r="F1" s="23"/>
    </row>
    <row r="3" spans="1:6" x14ac:dyDescent="0.25">
      <c r="A3" s="6" t="s">
        <v>13</v>
      </c>
      <c r="B3" s="7" t="s">
        <v>33</v>
      </c>
    </row>
    <row r="4" spans="1:6" x14ac:dyDescent="0.25">
      <c r="A4" s="6" t="s">
        <v>14</v>
      </c>
      <c r="B4" s="89" t="s">
        <v>476</v>
      </c>
    </row>
    <row r="5" spans="1:6" ht="17.25" x14ac:dyDescent="0.25">
      <c r="A5" s="5" t="s">
        <v>328</v>
      </c>
      <c r="B5" s="24" t="s">
        <v>347</v>
      </c>
    </row>
    <row r="6" spans="1:6" x14ac:dyDescent="0.25">
      <c r="A6" s="5" t="s">
        <v>312</v>
      </c>
      <c r="B6" s="19" t="s">
        <v>336</v>
      </c>
    </row>
    <row r="7" spans="1:6" x14ac:dyDescent="0.25">
      <c r="A7" s="5" t="s">
        <v>313</v>
      </c>
      <c r="B7" s="5" t="s">
        <v>337</v>
      </c>
    </row>
    <row r="8" spans="1:6" x14ac:dyDescent="0.25">
      <c r="A8" s="4"/>
      <c r="B8" s="4"/>
      <c r="C8" s="4"/>
      <c r="D8" s="4"/>
      <c r="E8" s="4"/>
      <c r="F8" s="4"/>
    </row>
    <row r="9" spans="1:6" x14ac:dyDescent="0.25">
      <c r="A9" s="3" t="s">
        <v>10</v>
      </c>
      <c r="B9" s="3" t="s">
        <v>8</v>
      </c>
      <c r="C9" s="3" t="s">
        <v>15</v>
      </c>
      <c r="D9" s="3" t="s">
        <v>16</v>
      </c>
      <c r="E9" s="3" t="s">
        <v>13</v>
      </c>
      <c r="F9" s="3" t="s">
        <v>17</v>
      </c>
    </row>
    <row r="10" spans="1:6" ht="75" x14ac:dyDescent="0.25">
      <c r="A10" s="2">
        <v>1</v>
      </c>
      <c r="B10" s="2" t="s">
        <v>9</v>
      </c>
      <c r="C10" s="18">
        <v>6594</v>
      </c>
      <c r="D10" s="8" t="s">
        <v>68</v>
      </c>
      <c r="E10" s="8" t="s">
        <v>69</v>
      </c>
      <c r="F10" s="8" t="s">
        <v>70</v>
      </c>
    </row>
    <row r="11" spans="1:6" ht="60" x14ac:dyDescent="0.25">
      <c r="A11" s="2">
        <v>2</v>
      </c>
      <c r="B11" s="10" t="s">
        <v>11</v>
      </c>
      <c r="C11" s="18">
        <v>7278</v>
      </c>
      <c r="D11" s="8" t="s">
        <v>71</v>
      </c>
      <c r="E11" s="8" t="s">
        <v>72</v>
      </c>
      <c r="F11" s="8" t="s">
        <v>73</v>
      </c>
    </row>
    <row r="12" spans="1:6" ht="105" x14ac:dyDescent="0.25">
      <c r="A12" s="2">
        <v>3</v>
      </c>
      <c r="B12" s="2" t="s">
        <v>12</v>
      </c>
      <c r="C12" s="18">
        <v>9913</v>
      </c>
      <c r="D12" s="8" t="s">
        <v>74</v>
      </c>
      <c r="E12" s="8" t="s">
        <v>75</v>
      </c>
      <c r="F12" s="8" t="s">
        <v>76</v>
      </c>
    </row>
    <row r="13" spans="1:6" ht="60" x14ac:dyDescent="0.25">
      <c r="A13" s="2">
        <v>4</v>
      </c>
      <c r="B13" s="2" t="s">
        <v>473</v>
      </c>
      <c r="C13" s="18">
        <v>5920</v>
      </c>
      <c r="D13" s="8" t="s">
        <v>77</v>
      </c>
      <c r="E13" s="8" t="s">
        <v>78</v>
      </c>
      <c r="F13" s="8" t="s">
        <v>79</v>
      </c>
    </row>
    <row r="14" spans="1:6" ht="60" x14ac:dyDescent="0.25">
      <c r="A14" s="2">
        <v>5</v>
      </c>
      <c r="B14" s="2" t="s">
        <v>474</v>
      </c>
      <c r="C14" s="18">
        <v>9983</v>
      </c>
      <c r="D14" s="8" t="s">
        <v>123</v>
      </c>
      <c r="E14" s="8" t="s">
        <v>124</v>
      </c>
      <c r="F14" s="8" t="s">
        <v>125</v>
      </c>
    </row>
    <row r="15" spans="1:6" ht="60" x14ac:dyDescent="0.25">
      <c r="A15" s="2">
        <v>6</v>
      </c>
      <c r="B15" s="2" t="s">
        <v>475</v>
      </c>
      <c r="C15" s="18">
        <v>5052</v>
      </c>
      <c r="D15" s="8" t="s">
        <v>83</v>
      </c>
      <c r="E15" s="8" t="s">
        <v>84</v>
      </c>
      <c r="F15" s="8" t="s">
        <v>85</v>
      </c>
    </row>
  </sheetData>
  <hyperlinks>
    <hyperlink ref="B5" r:id="rId1" display="Veneue 1" xr:uid="{B5F17080-4D83-4BBF-B69D-F33B07026299}"/>
  </hyperlinks>
  <pageMargins left="0.7" right="0.7" top="0.75" bottom="0.75" header="0.3" footer="0.3"/>
  <pageSetup paperSize="9" orientation="portrait"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196D2-EF51-422E-9F68-CF55C80626C1}">
  <sheetPr>
    <tabColor rgb="FFFFC000"/>
  </sheetPr>
  <dimension ref="A1:F15"/>
  <sheetViews>
    <sheetView topLeftCell="A7" workbookViewId="0">
      <selection activeCell="D5" sqref="D5"/>
    </sheetView>
  </sheetViews>
  <sheetFormatPr defaultRowHeight="15" x14ac:dyDescent="0.25"/>
  <cols>
    <col min="1" max="1" width="15.140625" style="1" customWidth="1"/>
    <col min="2" max="2" width="18.85546875" style="1" customWidth="1"/>
    <col min="3" max="3" width="7.5703125" style="1" bestFit="1" customWidth="1"/>
    <col min="4" max="4" width="42.42578125" style="1" customWidth="1"/>
    <col min="5" max="5" width="78.7109375" style="1" customWidth="1"/>
    <col min="6" max="6" width="29.85546875" style="1" customWidth="1"/>
    <col min="7" max="7" width="11.5703125" style="1" bestFit="1" customWidth="1"/>
    <col min="8" max="8" width="11.140625" style="1" bestFit="1" customWidth="1"/>
    <col min="9" max="9" width="11.5703125" style="1" bestFit="1" customWidth="1"/>
    <col min="10" max="10" width="18" style="1" bestFit="1" customWidth="1"/>
    <col min="11" max="16384" width="9.140625" style="1"/>
  </cols>
  <sheetData>
    <row r="1" spans="1:6" ht="17.25" x14ac:dyDescent="0.25">
      <c r="A1" s="22" t="s">
        <v>406</v>
      </c>
      <c r="B1" s="20"/>
      <c r="C1" s="20"/>
      <c r="D1" s="20"/>
      <c r="E1" s="20"/>
      <c r="F1" s="20"/>
    </row>
    <row r="3" spans="1:6" x14ac:dyDescent="0.25">
      <c r="A3" s="6" t="s">
        <v>13</v>
      </c>
      <c r="B3" s="12" t="s">
        <v>361</v>
      </c>
    </row>
    <row r="4" spans="1:6" x14ac:dyDescent="0.25">
      <c r="A4" s="6" t="s">
        <v>14</v>
      </c>
      <c r="B4" s="89" t="s">
        <v>469</v>
      </c>
    </row>
    <row r="5" spans="1:6" ht="17.25" x14ac:dyDescent="0.25">
      <c r="A5" s="5" t="s">
        <v>328</v>
      </c>
      <c r="B5" s="24" t="s">
        <v>338</v>
      </c>
    </row>
    <row r="6" spans="1:6" x14ac:dyDescent="0.25">
      <c r="A6" s="5" t="s">
        <v>312</v>
      </c>
      <c r="B6" s="5" t="s">
        <v>339</v>
      </c>
    </row>
    <row r="7" spans="1:6" x14ac:dyDescent="0.25">
      <c r="A7" s="5" t="s">
        <v>313</v>
      </c>
      <c r="B7" s="5" t="s">
        <v>340</v>
      </c>
    </row>
    <row r="9" spans="1:6" x14ac:dyDescent="0.25">
      <c r="A9" s="3" t="s">
        <v>10</v>
      </c>
      <c r="B9" s="3" t="s">
        <v>8</v>
      </c>
      <c r="C9" s="3" t="s">
        <v>15</v>
      </c>
      <c r="D9" s="3" t="s">
        <v>16</v>
      </c>
      <c r="E9" s="3" t="s">
        <v>13</v>
      </c>
      <c r="F9" s="3" t="s">
        <v>17</v>
      </c>
    </row>
    <row r="10" spans="1:6" ht="90" x14ac:dyDescent="0.25">
      <c r="A10" s="2">
        <v>1</v>
      </c>
      <c r="B10" s="2" t="s">
        <v>9</v>
      </c>
      <c r="C10" s="18">
        <v>7391</v>
      </c>
      <c r="D10" s="11" t="s">
        <v>86</v>
      </c>
      <c r="E10" s="11" t="s">
        <v>87</v>
      </c>
      <c r="F10" s="11" t="s">
        <v>88</v>
      </c>
    </row>
    <row r="11" spans="1:6" ht="75" x14ac:dyDescent="0.25">
      <c r="A11" s="2">
        <v>2</v>
      </c>
      <c r="B11" s="10" t="s">
        <v>11</v>
      </c>
      <c r="C11" s="18">
        <v>7201</v>
      </c>
      <c r="D11" s="11" t="s">
        <v>89</v>
      </c>
      <c r="E11" s="11" t="s">
        <v>90</v>
      </c>
      <c r="F11" s="11" t="s">
        <v>91</v>
      </c>
    </row>
    <row r="12" spans="1:6" ht="75" x14ac:dyDescent="0.25">
      <c r="A12" s="2">
        <v>3</v>
      </c>
      <c r="B12" s="2" t="s">
        <v>12</v>
      </c>
      <c r="C12" s="18">
        <v>8635</v>
      </c>
      <c r="D12" s="11" t="s">
        <v>92</v>
      </c>
      <c r="E12" s="11" t="s">
        <v>93</v>
      </c>
      <c r="F12" s="11" t="s">
        <v>94</v>
      </c>
    </row>
    <row r="13" spans="1:6" ht="60" x14ac:dyDescent="0.25">
      <c r="A13" s="2">
        <v>4</v>
      </c>
      <c r="B13" s="2" t="s">
        <v>473</v>
      </c>
      <c r="C13" s="18">
        <v>9684</v>
      </c>
      <c r="D13" s="11" t="s">
        <v>95</v>
      </c>
      <c r="E13" s="11" t="s">
        <v>96</v>
      </c>
      <c r="F13" s="11" t="s">
        <v>97</v>
      </c>
    </row>
    <row r="14" spans="1:6" ht="75" x14ac:dyDescent="0.25">
      <c r="A14" s="2">
        <v>5</v>
      </c>
      <c r="B14" s="2" t="s">
        <v>474</v>
      </c>
      <c r="C14" s="18">
        <v>469</v>
      </c>
      <c r="D14" s="11" t="s">
        <v>98</v>
      </c>
      <c r="E14" s="11" t="s">
        <v>99</v>
      </c>
      <c r="F14" s="11" t="s">
        <v>100</v>
      </c>
    </row>
    <row r="15" spans="1:6" ht="75" x14ac:dyDescent="0.25">
      <c r="A15" s="2">
        <v>6</v>
      </c>
      <c r="B15" s="2" t="s">
        <v>475</v>
      </c>
      <c r="C15" s="18">
        <v>1474</v>
      </c>
      <c r="D15" s="11" t="s">
        <v>101</v>
      </c>
      <c r="E15" s="11" t="s">
        <v>102</v>
      </c>
      <c r="F15" s="11" t="s">
        <v>103</v>
      </c>
    </row>
  </sheetData>
  <hyperlinks>
    <hyperlink ref="B5" r:id="rId1" xr:uid="{5FD49C6F-99D4-48D5-90EB-5AF28680F717}"/>
  </hyperlinks>
  <pageMargins left="0.7" right="0.7" top="0.75" bottom="0.75" header="0.3" footer="0.3"/>
  <pageSetup paperSize="9" orientation="portrait"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09E25-DB8A-4835-ACCC-95549EF90D1E}">
  <sheetPr>
    <tabColor rgb="FFFFC000"/>
  </sheetPr>
  <dimension ref="A1:F15"/>
  <sheetViews>
    <sheetView workbookViewId="0">
      <selection activeCell="D14" sqref="D14"/>
    </sheetView>
  </sheetViews>
  <sheetFormatPr defaultRowHeight="15" x14ac:dyDescent="0.25"/>
  <cols>
    <col min="1" max="1" width="22.85546875" style="1" bestFit="1" customWidth="1"/>
    <col min="2" max="2" width="20.5703125" style="1" customWidth="1"/>
    <col min="3" max="3" width="7.5703125" style="1" bestFit="1" customWidth="1"/>
    <col min="4" max="4" width="51.7109375" style="1" customWidth="1"/>
    <col min="5" max="5" width="81.42578125" style="1" customWidth="1"/>
    <col min="6" max="6" width="40" style="1" customWidth="1"/>
    <col min="7" max="7" width="11.5703125" style="1" bestFit="1" customWidth="1"/>
    <col min="8" max="8" width="11.140625" style="1" bestFit="1" customWidth="1"/>
    <col min="9" max="9" width="11.5703125" style="1" bestFit="1" customWidth="1"/>
    <col min="10" max="10" width="18" style="1" bestFit="1" customWidth="1"/>
    <col min="11" max="16384" width="9.140625" style="1"/>
  </cols>
  <sheetData>
    <row r="1" spans="1:6" ht="17.25" x14ac:dyDescent="0.25">
      <c r="A1" s="22" t="s">
        <v>387</v>
      </c>
      <c r="B1" s="20"/>
      <c r="C1" s="20"/>
      <c r="D1" s="20"/>
      <c r="E1" s="20"/>
      <c r="F1" s="20"/>
    </row>
    <row r="3" spans="1:6" x14ac:dyDescent="0.25">
      <c r="A3" s="6" t="s">
        <v>13</v>
      </c>
      <c r="B3" s="12" t="s">
        <v>430</v>
      </c>
    </row>
    <row r="4" spans="1:6" x14ac:dyDescent="0.25">
      <c r="A4" s="6" t="s">
        <v>14</v>
      </c>
      <c r="B4" s="89" t="s">
        <v>477</v>
      </c>
    </row>
    <row r="5" spans="1:6" ht="17.25" x14ac:dyDescent="0.25">
      <c r="A5" s="5" t="s">
        <v>328</v>
      </c>
      <c r="B5" s="24" t="s">
        <v>341</v>
      </c>
    </row>
    <row r="6" spans="1:6" x14ac:dyDescent="0.25">
      <c r="A6" s="5" t="s">
        <v>312</v>
      </c>
      <c r="B6" s="5" t="s">
        <v>342</v>
      </c>
    </row>
    <row r="7" spans="1:6" x14ac:dyDescent="0.25">
      <c r="A7" s="5" t="s">
        <v>313</v>
      </c>
      <c r="B7" s="5" t="s">
        <v>343</v>
      </c>
    </row>
    <row r="9" spans="1:6" x14ac:dyDescent="0.25">
      <c r="A9" s="3" t="s">
        <v>10</v>
      </c>
      <c r="B9" s="3" t="s">
        <v>8</v>
      </c>
      <c r="C9" s="3" t="s">
        <v>15</v>
      </c>
      <c r="D9" s="3" t="s">
        <v>16</v>
      </c>
      <c r="E9" s="3" t="s">
        <v>13</v>
      </c>
      <c r="F9" s="3" t="s">
        <v>17</v>
      </c>
    </row>
    <row r="10" spans="1:6" ht="60" x14ac:dyDescent="0.25">
      <c r="A10" s="2">
        <v>1</v>
      </c>
      <c r="B10" s="2" t="s">
        <v>9</v>
      </c>
      <c r="C10" s="69">
        <v>5656</v>
      </c>
      <c r="D10" s="8" t="s">
        <v>150</v>
      </c>
      <c r="E10" s="8" t="s">
        <v>151</v>
      </c>
      <c r="F10" s="8" t="s">
        <v>152</v>
      </c>
    </row>
    <row r="11" spans="1:6" ht="60" x14ac:dyDescent="0.25">
      <c r="A11" s="2">
        <v>2</v>
      </c>
      <c r="B11" s="10" t="s">
        <v>11</v>
      </c>
      <c r="C11" s="18">
        <v>6478</v>
      </c>
      <c r="D11" s="8" t="s">
        <v>153</v>
      </c>
      <c r="E11" s="8" t="s">
        <v>154</v>
      </c>
      <c r="F11" s="8" t="s">
        <v>155</v>
      </c>
    </row>
    <row r="12" spans="1:6" ht="75" x14ac:dyDescent="0.25">
      <c r="A12" s="2">
        <v>3</v>
      </c>
      <c r="B12" s="2" t="s">
        <v>12</v>
      </c>
      <c r="C12" s="18">
        <v>6790</v>
      </c>
      <c r="D12" s="8" t="s">
        <v>156</v>
      </c>
      <c r="E12" s="8" t="s">
        <v>157</v>
      </c>
      <c r="F12" s="8" t="s">
        <v>158</v>
      </c>
    </row>
    <row r="13" spans="1:6" ht="90" x14ac:dyDescent="0.25">
      <c r="A13" s="2">
        <v>4</v>
      </c>
      <c r="B13" s="2" t="s">
        <v>473</v>
      </c>
      <c r="C13" s="18">
        <v>8665</v>
      </c>
      <c r="D13" s="8" t="s">
        <v>159</v>
      </c>
      <c r="E13" s="8" t="s">
        <v>160</v>
      </c>
      <c r="F13" s="8" t="s">
        <v>161</v>
      </c>
    </row>
    <row r="14" spans="1:6" ht="75" x14ac:dyDescent="0.25">
      <c r="A14" s="2">
        <v>5</v>
      </c>
      <c r="B14" s="2" t="s">
        <v>474</v>
      </c>
      <c r="C14" s="18">
        <v>8786</v>
      </c>
      <c r="D14" s="8" t="s">
        <v>431</v>
      </c>
      <c r="E14" s="86" t="s">
        <v>432</v>
      </c>
      <c r="F14" s="8" t="s">
        <v>433</v>
      </c>
    </row>
    <row r="15" spans="1:6" x14ac:dyDescent="0.25">
      <c r="A15" s="2">
        <v>6</v>
      </c>
      <c r="B15" s="2" t="s">
        <v>475</v>
      </c>
      <c r="C15" s="9"/>
      <c r="D15" s="8"/>
      <c r="E15" s="8"/>
      <c r="F15" s="8"/>
    </row>
  </sheetData>
  <hyperlinks>
    <hyperlink ref="B5" r:id="rId1" xr:uid="{2400150F-58FB-4B08-8E74-A6A50338CC2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32222-1400-465F-9004-5A39C178FD4B}">
  <sheetPr>
    <tabColor rgb="FF002060"/>
  </sheetPr>
  <dimension ref="A1:F10"/>
  <sheetViews>
    <sheetView workbookViewId="0">
      <selection activeCell="E10" sqref="E10"/>
    </sheetView>
  </sheetViews>
  <sheetFormatPr defaultRowHeight="15" x14ac:dyDescent="0.25"/>
  <cols>
    <col min="1" max="1" width="17.7109375" style="1" customWidth="1"/>
    <col min="2" max="2" width="17.5703125" style="1" bestFit="1" customWidth="1"/>
    <col min="3" max="3" width="7.5703125" style="1" bestFit="1" customWidth="1"/>
    <col min="4" max="4" width="51.7109375" style="1" customWidth="1"/>
    <col min="5" max="5" width="81.42578125" style="1" customWidth="1"/>
    <col min="6" max="6" width="40" style="1" customWidth="1"/>
    <col min="7" max="7" width="11.5703125" style="1" bestFit="1" customWidth="1"/>
    <col min="8" max="8" width="11.140625" style="1" bestFit="1" customWidth="1"/>
    <col min="9" max="9" width="11.5703125" style="1" bestFit="1" customWidth="1"/>
    <col min="10" max="10" width="18" style="1" bestFit="1" customWidth="1"/>
    <col min="11" max="16384" width="9.140625" style="1"/>
  </cols>
  <sheetData>
    <row r="1" spans="1:6" ht="19.5" x14ac:dyDescent="0.25">
      <c r="A1" s="22" t="s">
        <v>457</v>
      </c>
      <c r="B1" s="21"/>
      <c r="C1" s="21"/>
      <c r="D1" s="21"/>
      <c r="E1" s="21"/>
      <c r="F1" s="21"/>
    </row>
    <row r="3" spans="1:6" x14ac:dyDescent="0.25">
      <c r="A3" s="6" t="s">
        <v>13</v>
      </c>
      <c r="B3" s="7" t="s">
        <v>458</v>
      </c>
    </row>
    <row r="4" spans="1:6" ht="30" x14ac:dyDescent="0.25">
      <c r="A4" s="6" t="s">
        <v>14</v>
      </c>
      <c r="B4" s="90" t="s">
        <v>446</v>
      </c>
    </row>
    <row r="5" spans="1:6" ht="17.25" x14ac:dyDescent="0.25">
      <c r="A5" s="5" t="s">
        <v>328</v>
      </c>
      <c r="B5" s="24" t="s">
        <v>347</v>
      </c>
    </row>
    <row r="6" spans="1:6" x14ac:dyDescent="0.25">
      <c r="A6" s="5" t="s">
        <v>312</v>
      </c>
      <c r="B6" s="19" t="s">
        <v>336</v>
      </c>
    </row>
    <row r="7" spans="1:6" x14ac:dyDescent="0.25">
      <c r="A7" s="5" t="s">
        <v>313</v>
      </c>
      <c r="B7" s="5" t="s">
        <v>337</v>
      </c>
    </row>
    <row r="8" spans="1:6" x14ac:dyDescent="0.25">
      <c r="A8" s="4"/>
      <c r="B8" s="4"/>
      <c r="C8" s="4"/>
      <c r="D8" s="4"/>
      <c r="E8" s="4"/>
      <c r="F8" s="4"/>
    </row>
    <row r="9" spans="1:6" x14ac:dyDescent="0.25">
      <c r="A9" s="3" t="s">
        <v>10</v>
      </c>
      <c r="B9" s="3" t="s">
        <v>8</v>
      </c>
      <c r="C9" s="3" t="s">
        <v>15</v>
      </c>
      <c r="D9" s="3" t="s">
        <v>327</v>
      </c>
      <c r="E9" s="3" t="s">
        <v>13</v>
      </c>
      <c r="F9" s="3" t="s">
        <v>317</v>
      </c>
    </row>
    <row r="10" spans="1:6" ht="409.5" x14ac:dyDescent="0.25">
      <c r="A10" s="2">
        <v>1</v>
      </c>
      <c r="B10" s="2" t="s">
        <v>443</v>
      </c>
      <c r="C10" s="9"/>
      <c r="D10" s="18" t="s">
        <v>444</v>
      </c>
      <c r="E10" s="8" t="s">
        <v>447</v>
      </c>
      <c r="F10" s="18" t="s">
        <v>445</v>
      </c>
    </row>
  </sheetData>
  <hyperlinks>
    <hyperlink ref="B5" r:id="rId1" display="Veneue 1" xr:uid="{BCBA92E6-0ECB-4FC2-89BC-CDC58AE3784E}"/>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7054A-A090-4471-817C-5FA0939C133B}">
  <sheetPr>
    <tabColor rgb="FF002060"/>
  </sheetPr>
  <dimension ref="A1:F11"/>
  <sheetViews>
    <sheetView topLeftCell="A4" workbookViewId="0">
      <selection activeCell="B11" sqref="B11"/>
    </sheetView>
  </sheetViews>
  <sheetFormatPr defaultRowHeight="15" x14ac:dyDescent="0.25"/>
  <cols>
    <col min="1" max="1" width="17.7109375" style="1" customWidth="1"/>
    <col min="2" max="2" width="17.5703125" style="1" bestFit="1" customWidth="1"/>
    <col min="3" max="3" width="7.5703125" style="1" bestFit="1" customWidth="1"/>
    <col min="4" max="4" width="51.7109375" style="1" customWidth="1"/>
    <col min="5" max="5" width="81.42578125" style="1" customWidth="1"/>
    <col min="6" max="6" width="40" style="1" customWidth="1"/>
    <col min="7" max="7" width="11.5703125" style="1" bestFit="1" customWidth="1"/>
    <col min="8" max="8" width="11.140625" style="1" bestFit="1" customWidth="1"/>
    <col min="9" max="9" width="11.5703125" style="1" bestFit="1" customWidth="1"/>
    <col min="10" max="10" width="18" style="1" bestFit="1" customWidth="1"/>
    <col min="11" max="16384" width="9.140625" style="1"/>
  </cols>
  <sheetData>
    <row r="1" spans="1:6" ht="19.5" x14ac:dyDescent="0.25">
      <c r="A1" s="22" t="s">
        <v>369</v>
      </c>
      <c r="B1" s="21"/>
      <c r="C1" s="21"/>
      <c r="D1" s="21"/>
      <c r="E1" s="21"/>
      <c r="F1" s="21"/>
    </row>
    <row r="3" spans="1:6" x14ac:dyDescent="0.25">
      <c r="A3" s="6" t="s">
        <v>13</v>
      </c>
      <c r="B3" s="7" t="s">
        <v>329</v>
      </c>
    </row>
    <row r="4" spans="1:6" x14ac:dyDescent="0.25">
      <c r="A4" s="6" t="s">
        <v>14</v>
      </c>
      <c r="B4" s="89" t="s">
        <v>441</v>
      </c>
    </row>
    <row r="5" spans="1:6" ht="17.25" x14ac:dyDescent="0.25">
      <c r="A5" s="5" t="s">
        <v>328</v>
      </c>
      <c r="B5" s="24" t="s">
        <v>347</v>
      </c>
    </row>
    <row r="6" spans="1:6" x14ac:dyDescent="0.25">
      <c r="A6" s="5" t="s">
        <v>312</v>
      </c>
      <c r="B6" s="19" t="s">
        <v>336</v>
      </c>
    </row>
    <row r="7" spans="1:6" x14ac:dyDescent="0.25">
      <c r="A7" s="5" t="s">
        <v>313</v>
      </c>
      <c r="B7" s="5" t="s">
        <v>337</v>
      </c>
    </row>
    <row r="8" spans="1:6" x14ac:dyDescent="0.25">
      <c r="A8" s="4"/>
      <c r="B8" s="4"/>
      <c r="C8" s="4"/>
      <c r="D8" s="4"/>
      <c r="E8" s="4"/>
      <c r="F8" s="4"/>
    </row>
    <row r="9" spans="1:6" x14ac:dyDescent="0.25">
      <c r="A9" s="3" t="s">
        <v>10</v>
      </c>
      <c r="B9" s="3" t="s">
        <v>8</v>
      </c>
      <c r="C9" s="3" t="s">
        <v>15</v>
      </c>
      <c r="D9" s="3" t="s">
        <v>327</v>
      </c>
      <c r="E9" s="3" t="s">
        <v>13</v>
      </c>
      <c r="F9" s="3" t="s">
        <v>317</v>
      </c>
    </row>
    <row r="10" spans="1:6" ht="45" x14ac:dyDescent="0.25">
      <c r="A10" s="2">
        <v>1</v>
      </c>
      <c r="B10" s="2" t="s">
        <v>310</v>
      </c>
      <c r="C10" s="9"/>
      <c r="D10" s="8" t="s">
        <v>321</v>
      </c>
      <c r="E10" s="8" t="s">
        <v>323</v>
      </c>
      <c r="F10" s="8" t="s">
        <v>322</v>
      </c>
    </row>
    <row r="11" spans="1:6" ht="45" x14ac:dyDescent="0.25">
      <c r="A11" s="2">
        <v>2</v>
      </c>
      <c r="B11" s="10" t="s">
        <v>437</v>
      </c>
      <c r="C11" s="9"/>
      <c r="D11" s="8" t="s">
        <v>324</v>
      </c>
      <c r="E11" s="8" t="s">
        <v>325</v>
      </c>
      <c r="F11" s="8" t="s">
        <v>326</v>
      </c>
    </row>
  </sheetData>
  <hyperlinks>
    <hyperlink ref="B5" r:id="rId1" display="Veneue 1" xr:uid="{7F16084E-5F00-4BAD-8AC1-51AFAC24375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D90C6-DDFD-43DA-9294-037AA036721F}">
  <sheetPr>
    <tabColor rgb="FF002060"/>
  </sheetPr>
  <dimension ref="A1:G15"/>
  <sheetViews>
    <sheetView workbookViewId="0">
      <selection activeCell="D5" sqref="D5"/>
    </sheetView>
  </sheetViews>
  <sheetFormatPr defaultRowHeight="15" x14ac:dyDescent="0.25"/>
  <cols>
    <col min="1" max="1" width="17" style="1" customWidth="1"/>
    <col min="2" max="2" width="14.140625" style="1" customWidth="1"/>
    <col min="3" max="3" width="7.5703125" style="1" bestFit="1" customWidth="1"/>
    <col min="4" max="4" width="42.42578125" style="1" customWidth="1"/>
    <col min="5" max="5" width="74.7109375" style="1" customWidth="1"/>
    <col min="6" max="6" width="29.85546875" style="1" customWidth="1"/>
    <col min="7" max="7" width="11.5703125" style="1" bestFit="1" customWidth="1"/>
    <col min="8" max="8" width="11.140625" style="1" bestFit="1" customWidth="1"/>
    <col min="9" max="9" width="11.5703125" style="1" bestFit="1" customWidth="1"/>
    <col min="10" max="10" width="18" style="1" bestFit="1" customWidth="1"/>
    <col min="11" max="16384" width="9.140625" style="1"/>
  </cols>
  <sheetData>
    <row r="1" spans="1:7" ht="17.25" x14ac:dyDescent="0.25">
      <c r="A1" s="22" t="s">
        <v>371</v>
      </c>
      <c r="B1" s="20"/>
      <c r="C1" s="20"/>
      <c r="D1" s="20"/>
      <c r="E1" s="20"/>
      <c r="F1" s="20"/>
    </row>
    <row r="3" spans="1:7" x14ac:dyDescent="0.25">
      <c r="A3" s="6" t="s">
        <v>13</v>
      </c>
      <c r="B3" s="12" t="s">
        <v>415</v>
      </c>
    </row>
    <row r="4" spans="1:7" x14ac:dyDescent="0.25">
      <c r="A4" s="6" t="s">
        <v>14</v>
      </c>
      <c r="B4" s="89" t="s">
        <v>476</v>
      </c>
    </row>
    <row r="5" spans="1:7" ht="17.25" x14ac:dyDescent="0.25">
      <c r="A5" s="5" t="s">
        <v>328</v>
      </c>
      <c r="B5" s="24" t="s">
        <v>347</v>
      </c>
    </row>
    <row r="6" spans="1:7" x14ac:dyDescent="0.25">
      <c r="A6" s="5" t="s">
        <v>312</v>
      </c>
      <c r="B6" s="19" t="s">
        <v>336</v>
      </c>
    </row>
    <row r="7" spans="1:7" x14ac:dyDescent="0.25">
      <c r="A7" s="5" t="s">
        <v>313</v>
      </c>
      <c r="B7" s="5" t="s">
        <v>337</v>
      </c>
    </row>
    <row r="9" spans="1:7" x14ac:dyDescent="0.25">
      <c r="A9" s="3" t="s">
        <v>10</v>
      </c>
      <c r="B9" s="3" t="s">
        <v>8</v>
      </c>
      <c r="C9" s="3" t="s">
        <v>15</v>
      </c>
      <c r="D9" s="3" t="s">
        <v>16</v>
      </c>
      <c r="E9" s="3" t="s">
        <v>13</v>
      </c>
      <c r="F9" s="3" t="s">
        <v>17</v>
      </c>
    </row>
    <row r="10" spans="1:7" ht="45" x14ac:dyDescent="0.25">
      <c r="A10" s="2">
        <v>1</v>
      </c>
      <c r="B10" s="2" t="s">
        <v>9</v>
      </c>
      <c r="C10" s="18">
        <v>3160</v>
      </c>
      <c r="D10" s="8" t="s">
        <v>18</v>
      </c>
      <c r="E10" s="8" t="s">
        <v>19</v>
      </c>
      <c r="F10" s="8" t="s">
        <v>20</v>
      </c>
    </row>
    <row r="11" spans="1:7" ht="45" x14ac:dyDescent="0.25">
      <c r="A11" s="2">
        <v>2</v>
      </c>
      <c r="B11" s="10" t="s">
        <v>11</v>
      </c>
      <c r="C11" s="18">
        <v>7481</v>
      </c>
      <c r="D11" s="8" t="s">
        <v>21</v>
      </c>
      <c r="E11" s="8" t="s">
        <v>22</v>
      </c>
      <c r="F11" s="8" t="s">
        <v>23</v>
      </c>
    </row>
    <row r="12" spans="1:7" ht="90" x14ac:dyDescent="0.25">
      <c r="A12" s="2">
        <v>3</v>
      </c>
      <c r="B12" s="2" t="s">
        <v>12</v>
      </c>
      <c r="C12" s="18">
        <v>4131</v>
      </c>
      <c r="D12" s="8" t="s">
        <v>24</v>
      </c>
      <c r="E12" s="8" t="s">
        <v>25</v>
      </c>
      <c r="F12" s="8" t="s">
        <v>26</v>
      </c>
    </row>
    <row r="13" spans="1:7" ht="45" x14ac:dyDescent="0.25">
      <c r="A13" s="2">
        <v>4</v>
      </c>
      <c r="B13" s="2" t="s">
        <v>473</v>
      </c>
      <c r="C13" s="18">
        <v>4503</v>
      </c>
      <c r="D13" s="8" t="s">
        <v>27</v>
      </c>
      <c r="E13" s="8" t="s">
        <v>28</v>
      </c>
      <c r="F13" s="8" t="s">
        <v>29</v>
      </c>
      <c r="G13" s="17"/>
    </row>
    <row r="14" spans="1:7" ht="75" x14ac:dyDescent="0.25">
      <c r="A14" s="2">
        <v>5</v>
      </c>
      <c r="B14" s="2" t="s">
        <v>474</v>
      </c>
      <c r="C14" s="18">
        <v>5004</v>
      </c>
      <c r="D14" s="8" t="s">
        <v>30</v>
      </c>
      <c r="E14" s="8" t="s">
        <v>31</v>
      </c>
      <c r="F14" s="8" t="s">
        <v>32</v>
      </c>
    </row>
    <row r="15" spans="1:7" ht="51" x14ac:dyDescent="0.2">
      <c r="A15" s="2">
        <v>6</v>
      </c>
      <c r="B15" s="2" t="s">
        <v>475</v>
      </c>
      <c r="C15" s="18">
        <v>1900</v>
      </c>
      <c r="D15" s="86" t="s">
        <v>419</v>
      </c>
      <c r="E15" s="86" t="s">
        <v>420</v>
      </c>
      <c r="F15" s="87" t="s">
        <v>421</v>
      </c>
    </row>
  </sheetData>
  <hyperlinks>
    <hyperlink ref="B5" r:id="rId1" display="Veneue 1" xr:uid="{83A743F5-E631-4043-983B-AA03F680B861}"/>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AC84E-B484-4DBD-8892-6711D700F8F4}">
  <sheetPr>
    <tabColor rgb="FF002060"/>
  </sheetPr>
  <dimension ref="A1:F15"/>
  <sheetViews>
    <sheetView workbookViewId="0">
      <selection activeCell="D4" sqref="D4"/>
    </sheetView>
  </sheetViews>
  <sheetFormatPr defaultRowHeight="15" x14ac:dyDescent="0.25"/>
  <cols>
    <col min="1" max="1" width="17.85546875" style="1" customWidth="1"/>
    <col min="2" max="2" width="16" style="1" customWidth="1"/>
    <col min="3" max="3" width="7.5703125" style="1" bestFit="1" customWidth="1"/>
    <col min="4" max="4" width="42.42578125" style="1" customWidth="1"/>
    <col min="5" max="5" width="78.7109375" style="1" customWidth="1"/>
    <col min="6" max="6" width="29.85546875" style="1" customWidth="1"/>
    <col min="7" max="7" width="11.5703125" style="1" bestFit="1" customWidth="1"/>
    <col min="8" max="8" width="11.140625" style="1" bestFit="1" customWidth="1"/>
    <col min="9" max="9" width="11.5703125" style="1" bestFit="1" customWidth="1"/>
    <col min="10" max="10" width="18" style="1" bestFit="1" customWidth="1"/>
    <col min="11" max="16384" width="9.140625" style="1"/>
  </cols>
  <sheetData>
    <row r="1" spans="1:6" ht="17.25" x14ac:dyDescent="0.25">
      <c r="A1" s="22" t="s">
        <v>372</v>
      </c>
      <c r="B1" s="23"/>
      <c r="C1" s="23"/>
      <c r="D1" s="23"/>
      <c r="E1" s="23"/>
      <c r="F1" s="23"/>
    </row>
    <row r="3" spans="1:6" x14ac:dyDescent="0.25">
      <c r="A3" s="6" t="s">
        <v>13</v>
      </c>
      <c r="B3" s="12" t="s">
        <v>104</v>
      </c>
    </row>
    <row r="4" spans="1:6" x14ac:dyDescent="0.25">
      <c r="A4" s="6" t="s">
        <v>14</v>
      </c>
      <c r="B4" s="89" t="s">
        <v>470</v>
      </c>
    </row>
    <row r="5" spans="1:6" ht="17.25" x14ac:dyDescent="0.25">
      <c r="A5" s="5" t="s">
        <v>328</v>
      </c>
      <c r="B5" s="24" t="s">
        <v>338</v>
      </c>
    </row>
    <row r="6" spans="1:6" x14ac:dyDescent="0.25">
      <c r="A6" s="5" t="s">
        <v>312</v>
      </c>
      <c r="B6" s="5" t="s">
        <v>339</v>
      </c>
    </row>
    <row r="7" spans="1:6" x14ac:dyDescent="0.25">
      <c r="A7" s="5" t="s">
        <v>313</v>
      </c>
      <c r="B7" s="5" t="s">
        <v>340</v>
      </c>
    </row>
    <row r="9" spans="1:6" x14ac:dyDescent="0.25">
      <c r="A9" s="2" t="s">
        <v>10</v>
      </c>
      <c r="B9" s="2" t="s">
        <v>8</v>
      </c>
      <c r="C9" s="2" t="s">
        <v>15</v>
      </c>
      <c r="D9" s="2" t="s">
        <v>16</v>
      </c>
      <c r="E9" s="2" t="s">
        <v>13</v>
      </c>
      <c r="F9" s="2" t="s">
        <v>17</v>
      </c>
    </row>
    <row r="10" spans="1:6" ht="60" x14ac:dyDescent="0.25">
      <c r="A10" s="2">
        <v>1</v>
      </c>
      <c r="B10" s="2" t="s">
        <v>9</v>
      </c>
      <c r="C10" s="18">
        <v>7511</v>
      </c>
      <c r="D10" s="8" t="s">
        <v>34</v>
      </c>
      <c r="E10" s="8" t="s">
        <v>35</v>
      </c>
      <c r="F10" s="8" t="s">
        <v>36</v>
      </c>
    </row>
    <row r="11" spans="1:6" ht="105" x14ac:dyDescent="0.25">
      <c r="A11" s="2">
        <v>2</v>
      </c>
      <c r="B11" s="10" t="s">
        <v>11</v>
      </c>
      <c r="C11" s="69">
        <v>9861</v>
      </c>
      <c r="D11" s="8" t="s">
        <v>37</v>
      </c>
      <c r="E11" s="8" t="s">
        <v>38</v>
      </c>
      <c r="F11" s="8" t="s">
        <v>39</v>
      </c>
    </row>
    <row r="12" spans="1:6" ht="75" x14ac:dyDescent="0.25">
      <c r="A12" s="2">
        <v>3</v>
      </c>
      <c r="B12" s="2" t="s">
        <v>12</v>
      </c>
      <c r="C12" s="18">
        <v>805</v>
      </c>
      <c r="D12" s="8" t="s">
        <v>40</v>
      </c>
      <c r="E12" s="8" t="s">
        <v>41</v>
      </c>
      <c r="F12" s="8" t="s">
        <v>42</v>
      </c>
    </row>
    <row r="13" spans="1:6" ht="45" x14ac:dyDescent="0.25">
      <c r="A13" s="2">
        <v>4</v>
      </c>
      <c r="B13" s="2" t="s">
        <v>473</v>
      </c>
      <c r="C13" s="18">
        <v>931</v>
      </c>
      <c r="D13" s="8" t="s">
        <v>43</v>
      </c>
      <c r="E13" s="8" t="s">
        <v>44</v>
      </c>
      <c r="F13" s="8" t="s">
        <v>45</v>
      </c>
    </row>
    <row r="14" spans="1:6" ht="45" x14ac:dyDescent="0.25">
      <c r="A14" s="2">
        <v>5</v>
      </c>
      <c r="B14" s="2" t="s">
        <v>474</v>
      </c>
      <c r="C14" s="18">
        <v>2535</v>
      </c>
      <c r="D14" s="8" t="s">
        <v>46</v>
      </c>
      <c r="E14" s="8" t="s">
        <v>47</v>
      </c>
      <c r="F14" s="8" t="s">
        <v>48</v>
      </c>
    </row>
    <row r="15" spans="1:6" ht="60" x14ac:dyDescent="0.25">
      <c r="A15" s="2">
        <v>6</v>
      </c>
      <c r="B15" s="2" t="s">
        <v>475</v>
      </c>
      <c r="C15" s="18">
        <v>4356</v>
      </c>
      <c r="D15" s="8" t="s">
        <v>268</v>
      </c>
      <c r="E15" s="8" t="s">
        <v>269</v>
      </c>
      <c r="F15" s="8" t="s">
        <v>270</v>
      </c>
    </row>
  </sheetData>
  <hyperlinks>
    <hyperlink ref="B5" r:id="rId1" xr:uid="{6F6E2BA3-D331-4311-9EB7-18D64FC31D4B}"/>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38A08-3929-41D2-8BA9-143E5051CCE4}">
  <sheetPr>
    <tabColor rgb="FF002060"/>
  </sheetPr>
  <dimension ref="A1:F15"/>
  <sheetViews>
    <sheetView workbookViewId="0">
      <selection activeCell="D5" sqref="D5"/>
    </sheetView>
  </sheetViews>
  <sheetFormatPr defaultRowHeight="15" x14ac:dyDescent="0.25"/>
  <cols>
    <col min="1" max="1" width="22.85546875" style="1" bestFit="1" customWidth="1"/>
    <col min="2" max="2" width="15.85546875" style="1" customWidth="1"/>
    <col min="3" max="3" width="7.5703125" style="1" bestFit="1" customWidth="1"/>
    <col min="4" max="4" width="51.7109375" style="1" customWidth="1"/>
    <col min="5" max="5" width="81.42578125" style="1" customWidth="1"/>
    <col min="6" max="6" width="40" style="1" customWidth="1"/>
    <col min="7" max="7" width="11.5703125" style="1" bestFit="1" customWidth="1"/>
    <col min="8" max="8" width="11.140625" style="1" bestFit="1" customWidth="1"/>
    <col min="9" max="9" width="11.5703125" style="1" bestFit="1" customWidth="1"/>
    <col min="10" max="10" width="18" style="1" bestFit="1" customWidth="1"/>
    <col min="11" max="16384" width="9.140625" style="1"/>
  </cols>
  <sheetData>
    <row r="1" spans="1:6" ht="17.25" x14ac:dyDescent="0.25">
      <c r="A1" s="22" t="s">
        <v>373</v>
      </c>
      <c r="B1" s="20"/>
      <c r="C1" s="20"/>
      <c r="D1" s="20"/>
      <c r="E1" s="20"/>
      <c r="F1" s="20"/>
    </row>
    <row r="3" spans="1:6" x14ac:dyDescent="0.25">
      <c r="A3" s="6" t="s">
        <v>13</v>
      </c>
      <c r="B3" s="12" t="s">
        <v>49</v>
      </c>
    </row>
    <row r="4" spans="1:6" x14ac:dyDescent="0.25">
      <c r="A4" s="6" t="s">
        <v>14</v>
      </c>
      <c r="B4" s="89" t="s">
        <v>465</v>
      </c>
    </row>
    <row r="5" spans="1:6" ht="17.25" x14ac:dyDescent="0.25">
      <c r="A5" s="5" t="s">
        <v>328</v>
      </c>
      <c r="B5" s="24" t="s">
        <v>341</v>
      </c>
    </row>
    <row r="6" spans="1:6" x14ac:dyDescent="0.25">
      <c r="A6" s="5" t="s">
        <v>312</v>
      </c>
      <c r="B6" s="5" t="s">
        <v>342</v>
      </c>
    </row>
    <row r="7" spans="1:6" x14ac:dyDescent="0.25">
      <c r="A7" s="5" t="s">
        <v>313</v>
      </c>
      <c r="B7" s="5" t="s">
        <v>343</v>
      </c>
    </row>
    <row r="9" spans="1:6" x14ac:dyDescent="0.25">
      <c r="A9" s="2" t="s">
        <v>10</v>
      </c>
      <c r="B9" s="2" t="s">
        <v>8</v>
      </c>
      <c r="C9" s="2" t="s">
        <v>15</v>
      </c>
      <c r="D9" s="2" t="s">
        <v>16</v>
      </c>
      <c r="E9" s="2" t="s">
        <v>13</v>
      </c>
      <c r="F9" s="2" t="s">
        <v>17</v>
      </c>
    </row>
    <row r="10" spans="1:6" ht="45" x14ac:dyDescent="0.25">
      <c r="A10" s="2">
        <v>1</v>
      </c>
      <c r="B10" s="2" t="s">
        <v>9</v>
      </c>
      <c r="C10" s="18">
        <v>4105</v>
      </c>
      <c r="D10" s="8" t="s">
        <v>50</v>
      </c>
      <c r="E10" s="8" t="s">
        <v>51</v>
      </c>
      <c r="F10" s="8" t="s">
        <v>52</v>
      </c>
    </row>
    <row r="11" spans="1:6" ht="60" x14ac:dyDescent="0.25">
      <c r="A11" s="2">
        <v>2</v>
      </c>
      <c r="B11" s="10" t="s">
        <v>11</v>
      </c>
      <c r="C11" s="18">
        <v>4577</v>
      </c>
      <c r="D11" s="8" t="s">
        <v>53</v>
      </c>
      <c r="E11" s="8" t="s">
        <v>54</v>
      </c>
      <c r="F11" s="8" t="s">
        <v>55</v>
      </c>
    </row>
    <row r="12" spans="1:6" ht="75" x14ac:dyDescent="0.25">
      <c r="A12" s="2">
        <v>3</v>
      </c>
      <c r="B12" s="2" t="s">
        <v>12</v>
      </c>
      <c r="C12" s="18">
        <v>6135</v>
      </c>
      <c r="D12" s="8" t="s">
        <v>56</v>
      </c>
      <c r="E12" s="8" t="s">
        <v>57</v>
      </c>
      <c r="F12" s="8" t="s">
        <v>58</v>
      </c>
    </row>
    <row r="13" spans="1:6" ht="75" x14ac:dyDescent="0.25">
      <c r="A13" s="2">
        <v>4</v>
      </c>
      <c r="B13" s="2" t="s">
        <v>473</v>
      </c>
      <c r="C13" s="18">
        <v>9107</v>
      </c>
      <c r="D13" s="8" t="s">
        <v>59</v>
      </c>
      <c r="E13" s="8" t="s">
        <v>60</v>
      </c>
      <c r="F13" s="8" t="s">
        <v>61</v>
      </c>
    </row>
    <row r="14" spans="1:6" ht="45" x14ac:dyDescent="0.25">
      <c r="A14" s="2">
        <v>5</v>
      </c>
      <c r="B14" s="2" t="s">
        <v>474</v>
      </c>
      <c r="C14" s="18">
        <v>9982</v>
      </c>
      <c r="D14" s="8" t="s">
        <v>62</v>
      </c>
      <c r="E14" s="8" t="s">
        <v>63</v>
      </c>
      <c r="F14" s="8" t="s">
        <v>64</v>
      </c>
    </row>
    <row r="15" spans="1:6" ht="75" x14ac:dyDescent="0.25">
      <c r="A15" s="2">
        <v>6</v>
      </c>
      <c r="B15" s="2" t="s">
        <v>475</v>
      </c>
      <c r="C15" s="18">
        <v>2134</v>
      </c>
      <c r="D15" s="8" t="s">
        <v>65</v>
      </c>
      <c r="E15" s="8" t="s">
        <v>66</v>
      </c>
      <c r="F15" s="8" t="s">
        <v>67</v>
      </c>
    </row>
  </sheetData>
  <hyperlinks>
    <hyperlink ref="B5" r:id="rId1" xr:uid="{E487D9F8-8733-4B74-89B2-AAB58398F63B}"/>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FE1E5-F8D1-40A6-913F-CD3122A3CCA9}">
  <sheetPr>
    <tabColor rgb="FF002060"/>
  </sheetPr>
  <dimension ref="A1:F15"/>
  <sheetViews>
    <sheetView topLeftCell="A7" workbookViewId="0">
      <selection activeCell="A19" sqref="A19"/>
    </sheetView>
  </sheetViews>
  <sheetFormatPr defaultRowHeight="15" x14ac:dyDescent="0.25"/>
  <cols>
    <col min="1" max="1" width="22.85546875" style="1" bestFit="1" customWidth="1"/>
    <col min="2" max="2" width="14.5703125" style="1" customWidth="1"/>
    <col min="3" max="3" width="7.5703125" style="1" bestFit="1" customWidth="1"/>
    <col min="4" max="4" width="42.42578125" style="1" customWidth="1"/>
    <col min="5" max="5" width="74.7109375" style="1" customWidth="1"/>
    <col min="6" max="6" width="29.85546875" style="1" customWidth="1"/>
    <col min="7" max="7" width="11.5703125" style="1" bestFit="1" customWidth="1"/>
    <col min="8" max="8" width="11.140625" style="1" bestFit="1" customWidth="1"/>
    <col min="9" max="9" width="11.5703125" style="1" bestFit="1" customWidth="1"/>
    <col min="10" max="10" width="18" style="1" bestFit="1" customWidth="1"/>
    <col min="11" max="16384" width="9.140625" style="1"/>
  </cols>
  <sheetData>
    <row r="1" spans="1:6" ht="17.25" x14ac:dyDescent="0.25">
      <c r="A1" s="22" t="s">
        <v>370</v>
      </c>
      <c r="B1" s="23"/>
      <c r="C1" s="23"/>
      <c r="D1" s="23"/>
      <c r="E1" s="23"/>
      <c r="F1" s="23"/>
    </row>
    <row r="3" spans="1:6" x14ac:dyDescent="0.25">
      <c r="A3" s="6" t="s">
        <v>13</v>
      </c>
      <c r="B3" s="12" t="s">
        <v>344</v>
      </c>
    </row>
    <row r="4" spans="1:6" x14ac:dyDescent="0.25">
      <c r="A4" s="6" t="s">
        <v>14</v>
      </c>
      <c r="B4" s="7" t="s">
        <v>468</v>
      </c>
    </row>
    <row r="5" spans="1:6" ht="17.25" x14ac:dyDescent="0.25">
      <c r="A5" s="5" t="s">
        <v>328</v>
      </c>
      <c r="B5" s="24" t="s">
        <v>347</v>
      </c>
    </row>
    <row r="6" spans="1:6" x14ac:dyDescent="0.25">
      <c r="A6" s="5" t="s">
        <v>312</v>
      </c>
      <c r="B6" s="19" t="s">
        <v>336</v>
      </c>
    </row>
    <row r="7" spans="1:6" x14ac:dyDescent="0.25">
      <c r="A7" s="5" t="s">
        <v>313</v>
      </c>
      <c r="B7" s="5" t="s">
        <v>337</v>
      </c>
    </row>
    <row r="9" spans="1:6" x14ac:dyDescent="0.25">
      <c r="A9" s="2" t="s">
        <v>10</v>
      </c>
      <c r="B9" s="2" t="s">
        <v>8</v>
      </c>
      <c r="C9" s="2" t="s">
        <v>15</v>
      </c>
      <c r="D9" s="128" t="s">
        <v>16</v>
      </c>
      <c r="E9" s="2" t="s">
        <v>13</v>
      </c>
      <c r="F9" s="2" t="s">
        <v>17</v>
      </c>
    </row>
    <row r="10" spans="1:6" ht="60" x14ac:dyDescent="0.25">
      <c r="A10" s="2">
        <v>1</v>
      </c>
      <c r="B10" s="2" t="s">
        <v>111</v>
      </c>
      <c r="C10" s="18">
        <v>1652</v>
      </c>
      <c r="D10" s="8" t="s">
        <v>117</v>
      </c>
      <c r="E10" s="8" t="s">
        <v>118</v>
      </c>
      <c r="F10" s="8" t="s">
        <v>119</v>
      </c>
    </row>
    <row r="11" spans="1:6" ht="90" x14ac:dyDescent="0.25">
      <c r="A11" s="2">
        <v>2</v>
      </c>
      <c r="B11" s="10" t="s">
        <v>112</v>
      </c>
      <c r="C11" s="18">
        <v>7373</v>
      </c>
      <c r="D11" s="8" t="s">
        <v>120</v>
      </c>
      <c r="E11" s="8" t="s">
        <v>121</v>
      </c>
      <c r="F11" s="8" t="s">
        <v>122</v>
      </c>
    </row>
    <row r="12" spans="1:6" ht="75" x14ac:dyDescent="0.25">
      <c r="A12" s="2">
        <v>3</v>
      </c>
      <c r="B12" s="2" t="s">
        <v>113</v>
      </c>
      <c r="C12" s="18">
        <v>3272</v>
      </c>
      <c r="D12" s="8" t="s">
        <v>80</v>
      </c>
      <c r="E12" s="8" t="s">
        <v>81</v>
      </c>
      <c r="F12" s="8" t="s">
        <v>82</v>
      </c>
    </row>
    <row r="13" spans="1:6" ht="60" x14ac:dyDescent="0.25">
      <c r="A13" s="2">
        <v>4</v>
      </c>
      <c r="B13" s="2" t="s">
        <v>114</v>
      </c>
      <c r="C13" s="18">
        <v>8020</v>
      </c>
      <c r="D13" s="8" t="s">
        <v>126</v>
      </c>
      <c r="E13" s="8" t="s">
        <v>127</v>
      </c>
      <c r="F13" s="8" t="s">
        <v>128</v>
      </c>
    </row>
    <row r="14" spans="1:6" ht="75" x14ac:dyDescent="0.25">
      <c r="A14" s="2">
        <v>5</v>
      </c>
      <c r="B14" s="2" t="s">
        <v>115</v>
      </c>
      <c r="C14" s="18">
        <v>9821</v>
      </c>
      <c r="D14" s="8" t="s">
        <v>129</v>
      </c>
      <c r="E14" s="8" t="s">
        <v>130</v>
      </c>
      <c r="F14" s="8" t="s">
        <v>131</v>
      </c>
    </row>
    <row r="15" spans="1:6" ht="75" x14ac:dyDescent="0.25">
      <c r="A15" s="2">
        <v>6</v>
      </c>
      <c r="B15" s="2" t="s">
        <v>116</v>
      </c>
      <c r="C15" s="18">
        <v>6542</v>
      </c>
      <c r="D15" s="8" t="s">
        <v>132</v>
      </c>
      <c r="E15" s="8" t="s">
        <v>133</v>
      </c>
      <c r="F15" s="8" t="s">
        <v>134</v>
      </c>
    </row>
  </sheetData>
  <hyperlinks>
    <hyperlink ref="B5" r:id="rId1" display="Veneue 1" xr:uid="{AE5715F3-5966-4A07-B8A5-BC6B3E15CE01}"/>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438D8-E0F4-45D3-88CF-55FCCF788E1E}">
  <sheetPr>
    <tabColor rgb="FF002060"/>
  </sheetPr>
  <dimension ref="A1:F15"/>
  <sheetViews>
    <sheetView topLeftCell="A4" zoomScaleNormal="100" workbookViewId="0">
      <selection activeCell="D5" sqref="D5"/>
    </sheetView>
  </sheetViews>
  <sheetFormatPr defaultRowHeight="15" x14ac:dyDescent="0.25"/>
  <cols>
    <col min="1" max="1" width="22.85546875" style="1" bestFit="1" customWidth="1"/>
    <col min="2" max="2" width="15.42578125" style="1" customWidth="1"/>
    <col min="3" max="3" width="7.5703125" style="1" bestFit="1" customWidth="1"/>
    <col min="4" max="4" width="42.42578125" style="1" customWidth="1"/>
    <col min="5" max="5" width="74.7109375" style="1" customWidth="1"/>
    <col min="6" max="6" width="29.85546875" style="1" customWidth="1"/>
    <col min="7" max="7" width="11.5703125" style="1" bestFit="1" customWidth="1"/>
    <col min="8" max="8" width="11.140625" style="1" bestFit="1" customWidth="1"/>
    <col min="9" max="9" width="11.5703125" style="1" bestFit="1" customWidth="1"/>
    <col min="10" max="10" width="18" style="1" bestFit="1" customWidth="1"/>
    <col min="11" max="16384" width="9.140625" style="1"/>
  </cols>
  <sheetData>
    <row r="1" spans="1:6" ht="17.25" x14ac:dyDescent="0.25">
      <c r="A1" s="22" t="s">
        <v>374</v>
      </c>
      <c r="B1" s="23"/>
      <c r="C1" s="23"/>
      <c r="D1" s="23"/>
      <c r="E1" s="23"/>
      <c r="F1" s="23"/>
    </row>
    <row r="3" spans="1:6" x14ac:dyDescent="0.25">
      <c r="A3" s="6" t="s">
        <v>13</v>
      </c>
      <c r="B3" s="12" t="s">
        <v>428</v>
      </c>
    </row>
    <row r="4" spans="1:6" x14ac:dyDescent="0.25">
      <c r="A4" s="6" t="s">
        <v>14</v>
      </c>
      <c r="B4" s="89" t="s">
        <v>467</v>
      </c>
    </row>
    <row r="5" spans="1:6" ht="17.25" x14ac:dyDescent="0.25">
      <c r="A5" s="5" t="s">
        <v>328</v>
      </c>
      <c r="B5" s="24" t="s">
        <v>338</v>
      </c>
    </row>
    <row r="6" spans="1:6" x14ac:dyDescent="0.25">
      <c r="A6" s="5" t="s">
        <v>312</v>
      </c>
      <c r="B6" s="5" t="s">
        <v>339</v>
      </c>
    </row>
    <row r="7" spans="1:6" x14ac:dyDescent="0.25">
      <c r="A7" s="5" t="s">
        <v>313</v>
      </c>
      <c r="B7" s="5" t="s">
        <v>340</v>
      </c>
    </row>
    <row r="9" spans="1:6" x14ac:dyDescent="0.25">
      <c r="A9" s="3" t="s">
        <v>10</v>
      </c>
      <c r="B9" s="3" t="s">
        <v>8</v>
      </c>
      <c r="C9" s="3" t="s">
        <v>15</v>
      </c>
      <c r="D9" s="3" t="s">
        <v>16</v>
      </c>
      <c r="E9" s="3" t="s">
        <v>13</v>
      </c>
      <c r="F9" s="3" t="s">
        <v>17</v>
      </c>
    </row>
    <row r="10" spans="1:6" ht="135" x14ac:dyDescent="0.25">
      <c r="A10" s="2">
        <v>1</v>
      </c>
      <c r="B10" s="2" t="s">
        <v>111</v>
      </c>
      <c r="C10" s="18">
        <v>7913</v>
      </c>
      <c r="D10" s="8" t="s">
        <v>135</v>
      </c>
      <c r="E10" s="8" t="s">
        <v>136</v>
      </c>
      <c r="F10" s="8" t="s">
        <v>137</v>
      </c>
    </row>
    <row r="11" spans="1:6" ht="75" x14ac:dyDescent="0.25">
      <c r="A11" s="2">
        <v>2</v>
      </c>
      <c r="B11" s="10" t="s">
        <v>112</v>
      </c>
      <c r="C11" s="18">
        <v>4369</v>
      </c>
      <c r="D11" s="8" t="s">
        <v>141</v>
      </c>
      <c r="E11" s="8" t="s">
        <v>142</v>
      </c>
      <c r="F11" s="8" t="s">
        <v>143</v>
      </c>
    </row>
    <row r="12" spans="1:6" ht="75" x14ac:dyDescent="0.25">
      <c r="A12" s="2">
        <v>3</v>
      </c>
      <c r="B12" s="2" t="s">
        <v>113</v>
      </c>
      <c r="C12" s="18">
        <v>5320</v>
      </c>
      <c r="D12" s="8" t="s">
        <v>144</v>
      </c>
      <c r="E12" s="8" t="s">
        <v>145</v>
      </c>
      <c r="F12" s="8" t="s">
        <v>146</v>
      </c>
    </row>
    <row r="13" spans="1:6" ht="135" x14ac:dyDescent="0.25">
      <c r="A13" s="2">
        <v>4</v>
      </c>
      <c r="B13" s="2" t="s">
        <v>114</v>
      </c>
      <c r="C13" s="18">
        <v>6430</v>
      </c>
      <c r="D13" s="8" t="s">
        <v>147</v>
      </c>
      <c r="E13" s="8" t="s">
        <v>148</v>
      </c>
      <c r="F13" s="8" t="s">
        <v>149</v>
      </c>
    </row>
    <row r="14" spans="1:6" ht="114.75" x14ac:dyDescent="0.2">
      <c r="A14" s="2">
        <v>5</v>
      </c>
      <c r="B14" s="2" t="s">
        <v>115</v>
      </c>
      <c r="C14" s="18">
        <v>1551</v>
      </c>
      <c r="D14" s="8" t="s">
        <v>422</v>
      </c>
      <c r="E14" s="8" t="s">
        <v>423</v>
      </c>
      <c r="F14" s="87" t="s">
        <v>424</v>
      </c>
    </row>
    <row r="15" spans="1:6" ht="76.5" x14ac:dyDescent="0.2">
      <c r="A15" s="2">
        <v>6</v>
      </c>
      <c r="B15" s="2" t="s">
        <v>116</v>
      </c>
      <c r="C15" s="18">
        <v>3795</v>
      </c>
      <c r="D15" s="8" t="s">
        <v>425</v>
      </c>
      <c r="E15" s="8" t="s">
        <v>426</v>
      </c>
      <c r="F15" s="87" t="s">
        <v>427</v>
      </c>
    </row>
  </sheetData>
  <hyperlinks>
    <hyperlink ref="B5" r:id="rId1" xr:uid="{42C0C5B2-7D14-40B1-B97D-FD98C574C74E}"/>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vt:i4>
      </vt:variant>
    </vt:vector>
  </HeadingPairs>
  <TitlesOfParts>
    <vt:vector size="27" baseType="lpstr">
      <vt:lpstr>Sessions</vt:lpstr>
      <vt:lpstr>Chair_Persons</vt:lpstr>
      <vt:lpstr>D1_M1_1</vt:lpstr>
      <vt:lpstr>D1_M2_1</vt:lpstr>
      <vt:lpstr>D1_A1_1</vt:lpstr>
      <vt:lpstr>D1_A1_2</vt:lpstr>
      <vt:lpstr>D1_A1_3</vt:lpstr>
      <vt:lpstr>D1_A2_1</vt:lpstr>
      <vt:lpstr>D1_A2_2</vt:lpstr>
      <vt:lpstr>D1_A2_3</vt:lpstr>
      <vt:lpstr>D2_M1_1</vt:lpstr>
      <vt:lpstr>D2_M2_1</vt:lpstr>
      <vt:lpstr>D2_A1_1</vt:lpstr>
      <vt:lpstr>D2_A1_2</vt:lpstr>
      <vt:lpstr>D2_A1_3</vt:lpstr>
      <vt:lpstr>D2_A2_1</vt:lpstr>
      <vt:lpstr>D2_A2_2</vt:lpstr>
      <vt:lpstr>D2_A2_3</vt:lpstr>
      <vt:lpstr>D3_M1_1</vt:lpstr>
      <vt:lpstr>D3_M2_1</vt:lpstr>
      <vt:lpstr>D3_M2_2</vt:lpstr>
      <vt:lpstr>D3_M2_3</vt:lpstr>
      <vt:lpstr>D3_A1_1</vt:lpstr>
      <vt:lpstr>D3_A1_2</vt:lpstr>
      <vt:lpstr>D3_A1_3</vt:lpstr>
      <vt:lpstr>Chair_Persons!Print_Area</vt:lpstr>
      <vt:lpstr>Sessions!Print_Area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dowon kim</dc:creator>
  <cp:lastModifiedBy>Ehsan Pashajavid</cp:lastModifiedBy>
  <cp:lastPrinted>2022-11-18T05:42:34Z</cp:lastPrinted>
  <dcterms:created xsi:type="dcterms:W3CDTF">2022-09-15T07:41:58Z</dcterms:created>
  <dcterms:modified xsi:type="dcterms:W3CDTF">2022-12-04T06:08:30Z</dcterms:modified>
</cp:coreProperties>
</file>