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3908" windowHeight="7896" activeTab="1"/>
  </bookViews>
  <sheets>
    <sheet name="Checksums" sheetId="1" r:id="rId1"/>
    <sheet name="Timestamps" sheetId="2" r:id="rId2"/>
    <sheet name="TOUs" sheetId="3" r:id="rId3"/>
  </sheets>
  <calcPr calcId="145621" concurrentCalc="0"/>
</workbook>
</file>

<file path=xl/calcChain.xml><?xml version="1.0" encoding="utf-8"?>
<calcChain xmlns="http://schemas.openxmlformats.org/spreadsheetml/2006/main">
  <c r="B14" i="3" l="1"/>
  <c r="B13" i="3"/>
  <c r="B16" i="3"/>
  <c r="B12" i="3"/>
  <c r="C12" i="3"/>
  <c r="D12" i="3"/>
  <c r="E12" i="3"/>
  <c r="F12" i="3"/>
  <c r="G12" i="3"/>
  <c r="H12" i="3"/>
  <c r="H15" i="3"/>
  <c r="B15" i="3"/>
  <c r="C14" i="3"/>
  <c r="D14" i="3"/>
  <c r="E14" i="3"/>
  <c r="F14" i="3"/>
  <c r="G14" i="3"/>
  <c r="H14" i="3"/>
  <c r="C13" i="3"/>
  <c r="D13" i="3"/>
  <c r="E13" i="3"/>
  <c r="F13" i="3"/>
  <c r="G13" i="3"/>
  <c r="H13" i="3"/>
  <c r="D10" i="3"/>
  <c r="F10" i="3"/>
  <c r="H10" i="3"/>
  <c r="B5" i="3"/>
  <c r="B4" i="3"/>
  <c r="B7" i="3"/>
  <c r="B3" i="3"/>
  <c r="C3" i="3"/>
  <c r="D3" i="3"/>
  <c r="E3" i="3"/>
  <c r="F3" i="3"/>
  <c r="G3" i="3"/>
  <c r="H3" i="3"/>
  <c r="I3" i="3"/>
  <c r="J3" i="3"/>
  <c r="K3" i="3"/>
  <c r="L3" i="3"/>
  <c r="L6" i="3"/>
  <c r="B6" i="3"/>
  <c r="C5" i="3"/>
  <c r="D5" i="3"/>
  <c r="E5" i="3"/>
  <c r="F5" i="3"/>
  <c r="G5" i="3"/>
  <c r="H5" i="3"/>
  <c r="I5" i="3"/>
  <c r="J5" i="3"/>
  <c r="K5" i="3"/>
  <c r="L5" i="3"/>
  <c r="C4" i="3"/>
  <c r="D4" i="3"/>
  <c r="E4" i="3"/>
  <c r="F4" i="3"/>
  <c r="G4" i="3"/>
  <c r="H4" i="3"/>
  <c r="I4" i="3"/>
  <c r="J4" i="3"/>
  <c r="K4" i="3"/>
  <c r="L4" i="3"/>
  <c r="D1" i="3"/>
  <c r="F1" i="3"/>
  <c r="H1" i="3"/>
  <c r="J1" i="3"/>
  <c r="L1" i="3"/>
  <c r="E21" i="2"/>
  <c r="D21" i="2"/>
  <c r="E20" i="2"/>
  <c r="D20" i="2"/>
  <c r="A20" i="2"/>
  <c r="F20" i="2"/>
  <c r="E19" i="2"/>
  <c r="D19" i="2"/>
  <c r="A19" i="2"/>
  <c r="F19" i="2"/>
  <c r="E18" i="2"/>
  <c r="D18" i="2"/>
  <c r="A18" i="2"/>
  <c r="F18" i="2"/>
  <c r="E17" i="2"/>
  <c r="D17" i="2"/>
  <c r="A17" i="2"/>
  <c r="F17" i="2"/>
  <c r="E16" i="2"/>
  <c r="D16" i="2"/>
  <c r="A16" i="2"/>
  <c r="F16" i="2"/>
  <c r="E15" i="2"/>
  <c r="D15" i="2"/>
  <c r="A15" i="2"/>
  <c r="F15" i="2"/>
  <c r="B12" i="2"/>
  <c r="D12" i="2"/>
  <c r="E12" i="2"/>
  <c r="C12" i="2"/>
  <c r="F12" i="2"/>
  <c r="B11" i="2"/>
  <c r="D11" i="2"/>
  <c r="E11" i="2"/>
  <c r="C11" i="2"/>
  <c r="F11" i="2"/>
  <c r="B10" i="2"/>
  <c r="D10" i="2"/>
  <c r="E10" i="2"/>
  <c r="C10" i="2"/>
  <c r="F10" i="2"/>
  <c r="B9" i="2"/>
  <c r="D9" i="2"/>
  <c r="E9" i="2"/>
  <c r="C9" i="2"/>
  <c r="F9" i="2"/>
  <c r="B8" i="2"/>
  <c r="D8" i="2"/>
  <c r="E8" i="2"/>
  <c r="C8" i="2"/>
  <c r="F8" i="2"/>
  <c r="B7" i="2"/>
  <c r="D7" i="2"/>
  <c r="E7" i="2"/>
  <c r="C7" i="2"/>
  <c r="F7" i="2"/>
  <c r="B6" i="2"/>
  <c r="D6" i="2"/>
  <c r="E6" i="2"/>
  <c r="C6" i="2"/>
  <c r="F6" i="2"/>
  <c r="B5" i="2"/>
  <c r="D5" i="2"/>
  <c r="E5" i="2"/>
  <c r="C5" i="2"/>
  <c r="F5" i="2"/>
  <c r="B4" i="2"/>
  <c r="D4" i="2"/>
  <c r="E4" i="2"/>
  <c r="C4" i="2"/>
  <c r="F4" i="2"/>
  <c r="B13" i="2"/>
  <c r="A21" i="2"/>
  <c r="F21" i="2"/>
  <c r="D13" i="2"/>
  <c r="E13" i="2"/>
  <c r="C13" i="2"/>
  <c r="F13" i="2"/>
  <c r="B3" i="2"/>
  <c r="I2" i="1"/>
  <c r="J2" i="1"/>
  <c r="K2" i="1"/>
  <c r="L2" i="1"/>
  <c r="M2" i="1"/>
  <c r="N2" i="1"/>
  <c r="O2" i="1"/>
  <c r="P2" i="1"/>
  <c r="Q2" i="1"/>
  <c r="R2" i="1"/>
  <c r="S2" i="1"/>
  <c r="H3" i="1"/>
  <c r="I3" i="1"/>
  <c r="J3" i="1"/>
  <c r="K3" i="1"/>
  <c r="L3" i="1"/>
  <c r="M3" i="1"/>
  <c r="N3" i="1"/>
  <c r="O3" i="1"/>
  <c r="P3" i="1"/>
  <c r="Q3" i="1"/>
  <c r="R3" i="1"/>
  <c r="S3" i="1"/>
  <c r="H4" i="1"/>
  <c r="I4" i="1"/>
  <c r="J4" i="1"/>
  <c r="K4" i="1"/>
  <c r="L4" i="1"/>
  <c r="M4" i="1"/>
  <c r="N4" i="1"/>
  <c r="O4" i="1"/>
  <c r="P4" i="1"/>
  <c r="Q4" i="1"/>
  <c r="R4" i="1"/>
  <c r="S4" i="1"/>
  <c r="H5" i="1"/>
  <c r="I5" i="1"/>
  <c r="J5" i="1"/>
  <c r="K5" i="1"/>
  <c r="L5" i="1"/>
  <c r="M5" i="1"/>
  <c r="N5" i="1"/>
  <c r="O5" i="1"/>
  <c r="P5" i="1"/>
  <c r="Q5" i="1"/>
  <c r="R5" i="1"/>
  <c r="S5" i="1"/>
  <c r="H6" i="1"/>
  <c r="I6" i="1"/>
  <c r="J6" i="1"/>
  <c r="K6" i="1"/>
  <c r="L6" i="1"/>
  <c r="M6" i="1"/>
  <c r="N6" i="1"/>
  <c r="O6" i="1"/>
  <c r="P6" i="1"/>
  <c r="Q6" i="1"/>
  <c r="R6" i="1"/>
  <c r="S6" i="1"/>
  <c r="H7" i="1"/>
  <c r="I7" i="1"/>
  <c r="J7" i="1"/>
  <c r="K7" i="1"/>
  <c r="L7" i="1"/>
  <c r="M7" i="1"/>
  <c r="N7" i="1"/>
  <c r="O7" i="1"/>
  <c r="P7" i="1"/>
  <c r="Q7" i="1"/>
  <c r="R7" i="1"/>
  <c r="S7" i="1"/>
  <c r="H9" i="1"/>
  <c r="I9" i="1"/>
  <c r="J9" i="1"/>
  <c r="K9" i="1"/>
  <c r="L9" i="1"/>
  <c r="M9" i="1"/>
  <c r="N9" i="1"/>
  <c r="O9" i="1"/>
  <c r="P9" i="1"/>
  <c r="Q9" i="1"/>
  <c r="R9" i="1"/>
  <c r="S9" i="1"/>
  <c r="H10" i="1"/>
  <c r="I10" i="1"/>
  <c r="J10" i="1"/>
  <c r="K10" i="1"/>
  <c r="L10" i="1"/>
  <c r="M10" i="1"/>
  <c r="N10" i="1"/>
  <c r="O10" i="1"/>
  <c r="P10" i="1"/>
  <c r="Q10" i="1"/>
  <c r="R10" i="1"/>
  <c r="S10" i="1"/>
  <c r="H11" i="1"/>
  <c r="I11" i="1"/>
  <c r="J11" i="1"/>
  <c r="K11" i="1"/>
  <c r="L11" i="1"/>
  <c r="M11" i="1"/>
  <c r="N11" i="1"/>
  <c r="O11" i="1"/>
  <c r="P11" i="1"/>
  <c r="Q11" i="1"/>
  <c r="R11" i="1"/>
  <c r="S11" i="1"/>
  <c r="H12" i="1"/>
  <c r="I12" i="1"/>
  <c r="J12" i="1"/>
  <c r="K12" i="1"/>
  <c r="L12" i="1"/>
  <c r="M12" i="1"/>
  <c r="N12" i="1"/>
  <c r="O12" i="1"/>
  <c r="P12" i="1"/>
  <c r="Q12" i="1"/>
  <c r="R12" i="1"/>
  <c r="S12" i="1"/>
  <c r="H14" i="1"/>
  <c r="I14" i="1"/>
  <c r="J14" i="1"/>
  <c r="K14" i="1"/>
  <c r="L14" i="1"/>
  <c r="M14" i="1"/>
  <c r="N14" i="1"/>
  <c r="O14" i="1"/>
  <c r="P14" i="1"/>
  <c r="Q14" i="1"/>
  <c r="R14" i="1"/>
  <c r="S14" i="1"/>
  <c r="H15" i="1"/>
  <c r="I15" i="1"/>
  <c r="J15" i="1"/>
  <c r="K15" i="1"/>
  <c r="L15" i="1"/>
  <c r="M15" i="1"/>
  <c r="N15" i="1"/>
  <c r="O15" i="1"/>
  <c r="P15" i="1"/>
  <c r="Q15" i="1"/>
  <c r="R15" i="1"/>
  <c r="S15" i="1"/>
  <c r="H16" i="1"/>
  <c r="I16" i="1"/>
  <c r="J16" i="1"/>
  <c r="K16" i="1"/>
  <c r="L16" i="1"/>
  <c r="M16" i="1"/>
  <c r="N16" i="1"/>
  <c r="O16" i="1"/>
  <c r="P16" i="1"/>
  <c r="Q16" i="1"/>
  <c r="R16" i="1"/>
  <c r="S16" i="1"/>
  <c r="H17" i="1"/>
  <c r="I17" i="1"/>
  <c r="J17" i="1"/>
  <c r="K17" i="1"/>
  <c r="L17" i="1"/>
  <c r="M17" i="1"/>
  <c r="N17" i="1"/>
  <c r="O17" i="1"/>
  <c r="P17" i="1"/>
  <c r="Q17" i="1"/>
  <c r="R17" i="1"/>
  <c r="S17" i="1"/>
  <c r="H18" i="1"/>
  <c r="I18" i="1"/>
  <c r="J18" i="1"/>
  <c r="K18" i="1"/>
  <c r="L18" i="1"/>
  <c r="M18" i="1"/>
  <c r="N18" i="1"/>
  <c r="O18" i="1"/>
  <c r="P18" i="1"/>
  <c r="Q18" i="1"/>
  <c r="R18" i="1"/>
  <c r="S18" i="1"/>
  <c r="H19" i="1"/>
  <c r="I19" i="1"/>
  <c r="J19" i="1"/>
  <c r="K19" i="1"/>
  <c r="L19" i="1"/>
  <c r="M19" i="1"/>
  <c r="N19" i="1"/>
  <c r="O19" i="1"/>
  <c r="P19" i="1"/>
  <c r="Q19" i="1"/>
  <c r="R19" i="1"/>
  <c r="S19" i="1"/>
  <c r="H20" i="1"/>
  <c r="I20" i="1"/>
  <c r="J20" i="1"/>
  <c r="K20" i="1"/>
  <c r="L20" i="1"/>
  <c r="M20" i="1"/>
  <c r="N20" i="1"/>
  <c r="O20" i="1"/>
  <c r="P20" i="1"/>
  <c r="Q20" i="1"/>
  <c r="R20" i="1"/>
  <c r="S20" i="1"/>
  <c r="H21" i="1"/>
  <c r="I21" i="1"/>
  <c r="J21" i="1"/>
  <c r="K21" i="1"/>
  <c r="L21" i="1"/>
  <c r="M21" i="1"/>
  <c r="N21" i="1"/>
  <c r="O21" i="1"/>
  <c r="P21" i="1"/>
  <c r="Q21" i="1"/>
  <c r="R21" i="1"/>
  <c r="S21" i="1"/>
  <c r="C7" i="1"/>
  <c r="D2" i="1"/>
  <c r="E2" i="1"/>
  <c r="F2" i="1"/>
  <c r="B2" i="1"/>
  <c r="H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6" i="1"/>
  <c r="C5" i="1"/>
  <c r="C4" i="1"/>
  <c r="C3" i="1"/>
  <c r="C2" i="1"/>
  <c r="I8" i="1"/>
  <c r="K8" i="1"/>
  <c r="M8" i="1"/>
  <c r="O8" i="1"/>
  <c r="Q8" i="1"/>
  <c r="S8" i="1"/>
  <c r="H8" i="1"/>
  <c r="J8" i="1"/>
  <c r="L8" i="1"/>
  <c r="N8" i="1"/>
  <c r="P8" i="1"/>
  <c r="R8" i="1"/>
  <c r="I13" i="1"/>
  <c r="K13" i="1"/>
  <c r="M13" i="1"/>
  <c r="O13" i="1"/>
  <c r="Q13" i="1"/>
  <c r="S13" i="1"/>
  <c r="H13" i="1"/>
  <c r="L13" i="1"/>
  <c r="N13" i="1"/>
  <c r="P13" i="1"/>
  <c r="R13" i="1"/>
  <c r="J13" i="1"/>
  <c r="D3" i="1"/>
  <c r="E3" i="1"/>
  <c r="F3" i="1"/>
  <c r="B3" i="1"/>
  <c r="D4" i="1"/>
  <c r="E4" i="1"/>
  <c r="F4" i="1"/>
  <c r="B4" i="1"/>
  <c r="D5" i="1"/>
  <c r="E5" i="1"/>
  <c r="F5" i="1"/>
  <c r="B5" i="1"/>
  <c r="D6" i="1"/>
  <c r="E6" i="1"/>
  <c r="F6" i="1"/>
  <c r="B6" i="1"/>
  <c r="D7" i="1"/>
  <c r="E7" i="1"/>
  <c r="F7" i="1"/>
  <c r="B7" i="1"/>
  <c r="D8" i="1"/>
  <c r="E8" i="1"/>
  <c r="F8" i="1"/>
  <c r="B8" i="1"/>
  <c r="D9" i="1"/>
  <c r="E9" i="1"/>
  <c r="F9" i="1"/>
  <c r="B9" i="1"/>
  <c r="D10" i="1"/>
  <c r="E10" i="1"/>
  <c r="F10" i="1"/>
  <c r="B10" i="1"/>
  <c r="D11" i="1"/>
  <c r="E11" i="1"/>
  <c r="F11" i="1"/>
  <c r="B11" i="1"/>
  <c r="D12" i="1"/>
  <c r="E12" i="1"/>
  <c r="F12" i="1"/>
  <c r="B12" i="1"/>
  <c r="D13" i="1"/>
  <c r="E13" i="1"/>
  <c r="F13" i="1"/>
  <c r="B13" i="1"/>
  <c r="D14" i="1"/>
  <c r="E14" i="1"/>
  <c r="F14" i="1"/>
  <c r="B14" i="1"/>
  <c r="D15" i="1"/>
  <c r="E15" i="1"/>
  <c r="F15" i="1"/>
  <c r="B15" i="1"/>
  <c r="D16" i="1"/>
  <c r="E16" i="1"/>
  <c r="F16" i="1"/>
  <c r="B16" i="1"/>
  <c r="D17" i="1"/>
  <c r="E17" i="1"/>
  <c r="F17" i="1"/>
  <c r="B17" i="1"/>
  <c r="D18" i="1"/>
  <c r="E18" i="1"/>
  <c r="F18" i="1"/>
  <c r="B18" i="1"/>
  <c r="D19" i="1"/>
  <c r="E19" i="1"/>
  <c r="F19" i="1"/>
  <c r="B19" i="1"/>
  <c r="D20" i="1"/>
  <c r="E20" i="1"/>
  <c r="F20" i="1"/>
  <c r="B20" i="1"/>
  <c r="D21" i="1"/>
  <c r="E21" i="1"/>
  <c r="F21" i="1"/>
  <c r="B21" i="1"/>
  <c r="D3" i="2"/>
  <c r="E3" i="2"/>
  <c r="C3" i="2"/>
  <c r="F3" i="2"/>
</calcChain>
</file>

<file path=xl/sharedStrings.xml><?xml version="1.0" encoding="utf-8"?>
<sst xmlns="http://schemas.openxmlformats.org/spreadsheetml/2006/main" count="35" uniqueCount="17">
  <si>
    <t>Length</t>
  </si>
  <si>
    <t>Sum</t>
  </si>
  <si>
    <t>Mod</t>
  </si>
  <si>
    <t>Check</t>
  </si>
  <si>
    <t>Result</t>
  </si>
  <si>
    <t>Input</t>
  </si>
  <si>
    <t>start</t>
  </si>
  <si>
    <t>duration</t>
  </si>
  <si>
    <t>end</t>
  </si>
  <si>
    <t>Day</t>
  </si>
  <si>
    <t>Month</t>
  </si>
  <si>
    <t>sep:TimeType</t>
  </si>
  <si>
    <t>Date</t>
  </si>
  <si>
    <t>Time</t>
  </si>
  <si>
    <t>Minutes</t>
  </si>
  <si>
    <t>DateTimeType</t>
  </si>
  <si>
    <t>Enter values in yellow cells to find the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</si>
</sst>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NumberFormat="1"/>
    <xf numFmtId="14" fontId="0" fillId="0" borderId="0" xfId="0" applyNumberFormat="1" applyBorder="1"/>
    <xf numFmtId="0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right"/>
    </xf>
    <xf numFmtId="1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18" fontId="0" fillId="0" borderId="0" xfId="0" applyNumberFormat="1"/>
    <xf numFmtId="18" fontId="0" fillId="0" borderId="0" xfId="0" applyNumberFormat="1" applyAlignment="1">
      <alignment horizontal="right"/>
    </xf>
    <xf numFmtId="18" fontId="0" fillId="4" borderId="0" xfId="0" applyNumberForma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3" borderId="0" xfId="0" applyFill="1"/>
    <xf numFmtId="0" fontId="0" fillId="0" borderId="0" xfId="0" applyAlignment="1">
      <alignment horizontal="center" vertical="top"/>
    </xf>
    <xf numFmtId="1" fontId="0" fillId="4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workbookViewId="0">
      <selection activeCell="A11" sqref="A11"/>
    </sheetView>
  </sheetViews>
  <sheetFormatPr defaultRowHeight="14.4" x14ac:dyDescent="0.3"/>
  <cols>
    <col min="1" max="2" width="17.33203125" style="2" customWidth="1"/>
    <col min="3" max="3" width="7" style="2" bestFit="1" customWidth="1"/>
    <col min="4" max="4" width="4.88671875" style="2" bestFit="1" customWidth="1"/>
    <col min="5" max="5" width="5" style="2" bestFit="1" customWidth="1"/>
    <col min="6" max="6" width="6.33203125" style="2" bestFit="1" customWidth="1"/>
    <col min="7" max="7" width="3" style="3" customWidth="1"/>
    <col min="8" max="19" width="3.44140625" style="2" customWidth="1"/>
  </cols>
  <sheetData>
    <row r="1" spans="1:19" s="1" customFormat="1" x14ac:dyDescent="0.25">
      <c r="A1" s="6" t="s">
        <v>5</v>
      </c>
      <c r="B1" s="6" t="s">
        <v>4</v>
      </c>
      <c r="C1" s="6" t="s">
        <v>0</v>
      </c>
      <c r="D1" s="6" t="s">
        <v>1</v>
      </c>
      <c r="E1" s="6" t="s">
        <v>2</v>
      </c>
      <c r="F1" s="6" t="s">
        <v>3</v>
      </c>
      <c r="G1" s="6"/>
      <c r="H1" s="6">
        <v>1</v>
      </c>
      <c r="I1" s="6">
        <v>2</v>
      </c>
      <c r="J1" s="6">
        <v>3</v>
      </c>
      <c r="K1" s="6">
        <v>4</v>
      </c>
      <c r="L1" s="6">
        <v>5</v>
      </c>
      <c r="M1" s="6">
        <v>6</v>
      </c>
      <c r="N1" s="6">
        <v>7</v>
      </c>
      <c r="O1" s="6">
        <v>8</v>
      </c>
      <c r="P1" s="6">
        <v>9</v>
      </c>
      <c r="Q1" s="6">
        <v>10</v>
      </c>
      <c r="R1" s="6">
        <v>11</v>
      </c>
      <c r="S1" s="6">
        <v>12</v>
      </c>
    </row>
    <row r="2" spans="1:19" x14ac:dyDescent="0.25">
      <c r="A2" s="23">
        <v>17423758037</v>
      </c>
      <c r="B2" s="4">
        <f>VALUE(A2&amp;F2)</f>
        <v>174237580373</v>
      </c>
      <c r="C2" s="5">
        <f>LEN(A2)</f>
        <v>11</v>
      </c>
      <c r="D2" s="5">
        <f>SUM(H2:S2)</f>
        <v>47</v>
      </c>
      <c r="E2" s="5">
        <f>MOD(D2,10)</f>
        <v>7</v>
      </c>
      <c r="F2" s="5">
        <f>MOD(10-E2,10)</f>
        <v>3</v>
      </c>
      <c r="H2" s="5">
        <f t="shared" ref="H2:S11" si="0">IF($C2&gt;=H$1,VALUE(MID($A2,H$1,1)),0)</f>
        <v>1</v>
      </c>
      <c r="I2" s="5">
        <f t="shared" si="0"/>
        <v>7</v>
      </c>
      <c r="J2" s="5">
        <f t="shared" si="0"/>
        <v>4</v>
      </c>
      <c r="K2" s="5">
        <f t="shared" si="0"/>
        <v>2</v>
      </c>
      <c r="L2" s="5">
        <f t="shared" si="0"/>
        <v>3</v>
      </c>
      <c r="M2" s="5">
        <f t="shared" si="0"/>
        <v>7</v>
      </c>
      <c r="N2" s="5">
        <f t="shared" si="0"/>
        <v>5</v>
      </c>
      <c r="O2" s="5">
        <f t="shared" si="0"/>
        <v>8</v>
      </c>
      <c r="P2" s="5">
        <f t="shared" si="0"/>
        <v>0</v>
      </c>
      <c r="Q2" s="5">
        <f t="shared" si="0"/>
        <v>3</v>
      </c>
      <c r="R2" s="5">
        <f t="shared" si="0"/>
        <v>7</v>
      </c>
      <c r="S2" s="5">
        <f t="shared" si="0"/>
        <v>0</v>
      </c>
    </row>
    <row r="3" spans="1:19" x14ac:dyDescent="0.25">
      <c r="A3" s="23">
        <v>174237580373</v>
      </c>
      <c r="B3" s="4">
        <f t="shared" ref="B3:B21" si="1">VALUE(A3&amp;F3)</f>
        <v>1742375803730</v>
      </c>
      <c r="C3" s="5">
        <f t="shared" ref="C3:C21" si="2">LEN(A3)</f>
        <v>12</v>
      </c>
      <c r="D3" s="5">
        <f t="shared" ref="D3:D21" si="3">SUM(H3:S3)</f>
        <v>50</v>
      </c>
      <c r="E3" s="5">
        <f t="shared" ref="E3:E21" si="4">MOD(D3,10)</f>
        <v>0</v>
      </c>
      <c r="F3" s="5">
        <f t="shared" ref="F3:F21" si="5">MOD(10-E3,10)</f>
        <v>0</v>
      </c>
      <c r="H3" s="5">
        <f t="shared" si="0"/>
        <v>1</v>
      </c>
      <c r="I3" s="5">
        <f t="shared" si="0"/>
        <v>7</v>
      </c>
      <c r="J3" s="5">
        <f t="shared" si="0"/>
        <v>4</v>
      </c>
      <c r="K3" s="5">
        <f t="shared" si="0"/>
        <v>2</v>
      </c>
      <c r="L3" s="5">
        <f t="shared" si="0"/>
        <v>3</v>
      </c>
      <c r="M3" s="5">
        <f t="shared" si="0"/>
        <v>7</v>
      </c>
      <c r="N3" s="5">
        <f t="shared" si="0"/>
        <v>5</v>
      </c>
      <c r="O3" s="5">
        <f t="shared" si="0"/>
        <v>8</v>
      </c>
      <c r="P3" s="5">
        <f t="shared" si="0"/>
        <v>0</v>
      </c>
      <c r="Q3" s="5">
        <f t="shared" si="0"/>
        <v>3</v>
      </c>
      <c r="R3" s="5">
        <f t="shared" si="0"/>
        <v>7</v>
      </c>
      <c r="S3" s="5">
        <f t="shared" si="0"/>
        <v>3</v>
      </c>
    </row>
    <row r="4" spans="1:19" x14ac:dyDescent="0.25">
      <c r="A4" s="23">
        <v>37458</v>
      </c>
      <c r="B4" s="4">
        <f t="shared" si="1"/>
        <v>374583</v>
      </c>
      <c r="C4" s="5">
        <f t="shared" si="2"/>
        <v>5</v>
      </c>
      <c r="D4" s="5">
        <f t="shared" si="3"/>
        <v>27</v>
      </c>
      <c r="E4" s="5">
        <f t="shared" si="4"/>
        <v>7</v>
      </c>
      <c r="F4" s="5">
        <f t="shared" si="5"/>
        <v>3</v>
      </c>
      <c r="H4" s="5">
        <f t="shared" si="0"/>
        <v>3</v>
      </c>
      <c r="I4" s="5">
        <f t="shared" si="0"/>
        <v>7</v>
      </c>
      <c r="J4" s="5">
        <f t="shared" si="0"/>
        <v>4</v>
      </c>
      <c r="K4" s="5">
        <f t="shared" si="0"/>
        <v>5</v>
      </c>
      <c r="L4" s="5">
        <f t="shared" si="0"/>
        <v>8</v>
      </c>
      <c r="M4" s="5">
        <f t="shared" si="0"/>
        <v>0</v>
      </c>
      <c r="N4" s="5">
        <f t="shared" si="0"/>
        <v>0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</row>
    <row r="5" spans="1:19" x14ac:dyDescent="0.25">
      <c r="A5" s="23">
        <v>11111111111</v>
      </c>
      <c r="B5" s="4">
        <f t="shared" si="1"/>
        <v>111111111119</v>
      </c>
      <c r="C5" s="5">
        <f t="shared" si="2"/>
        <v>11</v>
      </c>
      <c r="D5" s="5">
        <f t="shared" si="3"/>
        <v>11</v>
      </c>
      <c r="E5" s="5">
        <f t="shared" si="4"/>
        <v>1</v>
      </c>
      <c r="F5" s="5">
        <f t="shared" si="5"/>
        <v>9</v>
      </c>
      <c r="H5" s="5">
        <f t="shared" si="0"/>
        <v>1</v>
      </c>
      <c r="I5" s="5">
        <f t="shared" si="0"/>
        <v>1</v>
      </c>
      <c r="J5" s="5">
        <f t="shared" si="0"/>
        <v>1</v>
      </c>
      <c r="K5" s="5">
        <f t="shared" si="0"/>
        <v>1</v>
      </c>
      <c r="L5" s="5">
        <f t="shared" si="0"/>
        <v>1</v>
      </c>
      <c r="M5" s="5">
        <f t="shared" si="0"/>
        <v>1</v>
      </c>
      <c r="N5" s="5">
        <f t="shared" si="0"/>
        <v>1</v>
      </c>
      <c r="O5" s="5">
        <f t="shared" si="0"/>
        <v>1</v>
      </c>
      <c r="P5" s="5">
        <f t="shared" si="0"/>
        <v>1</v>
      </c>
      <c r="Q5" s="5">
        <f t="shared" si="0"/>
        <v>1</v>
      </c>
      <c r="R5" s="5">
        <f t="shared" si="0"/>
        <v>1</v>
      </c>
      <c r="S5" s="5">
        <f t="shared" si="0"/>
        <v>0</v>
      </c>
    </row>
    <row r="6" spans="1:19" x14ac:dyDescent="0.25">
      <c r="A6" s="23">
        <v>22222222222</v>
      </c>
      <c r="B6" s="4">
        <f t="shared" si="1"/>
        <v>222222222228</v>
      </c>
      <c r="C6" s="5">
        <f t="shared" si="2"/>
        <v>11</v>
      </c>
      <c r="D6" s="5">
        <f t="shared" si="3"/>
        <v>22</v>
      </c>
      <c r="E6" s="5">
        <f t="shared" si="4"/>
        <v>2</v>
      </c>
      <c r="F6" s="5">
        <f t="shared" si="5"/>
        <v>8</v>
      </c>
      <c r="H6" s="5">
        <f t="shared" si="0"/>
        <v>2</v>
      </c>
      <c r="I6" s="5">
        <f t="shared" si="0"/>
        <v>2</v>
      </c>
      <c r="J6" s="5">
        <f t="shared" si="0"/>
        <v>2</v>
      </c>
      <c r="K6" s="5">
        <f t="shared" si="0"/>
        <v>2</v>
      </c>
      <c r="L6" s="5">
        <f t="shared" si="0"/>
        <v>2</v>
      </c>
      <c r="M6" s="5">
        <f t="shared" si="0"/>
        <v>2</v>
      </c>
      <c r="N6" s="5">
        <f t="shared" si="0"/>
        <v>2</v>
      </c>
      <c r="O6" s="5">
        <f t="shared" si="0"/>
        <v>2</v>
      </c>
      <c r="P6" s="5">
        <f t="shared" si="0"/>
        <v>2</v>
      </c>
      <c r="Q6" s="5">
        <f t="shared" si="0"/>
        <v>2</v>
      </c>
      <c r="R6" s="5">
        <f t="shared" si="0"/>
        <v>2</v>
      </c>
      <c r="S6" s="5">
        <f t="shared" si="0"/>
        <v>0</v>
      </c>
    </row>
    <row r="7" spans="1:19" x14ac:dyDescent="0.25">
      <c r="A7" s="23">
        <v>98765432100</v>
      </c>
      <c r="B7" s="4">
        <f t="shared" si="1"/>
        <v>987654321005</v>
      </c>
      <c r="C7" s="5">
        <f>LEN(A7)</f>
        <v>11</v>
      </c>
      <c r="D7" s="5">
        <f t="shared" si="3"/>
        <v>45</v>
      </c>
      <c r="E7" s="5">
        <f t="shared" si="4"/>
        <v>5</v>
      </c>
      <c r="F7" s="5">
        <f t="shared" si="5"/>
        <v>5</v>
      </c>
      <c r="H7" s="5">
        <f t="shared" si="0"/>
        <v>9</v>
      </c>
      <c r="I7" s="5">
        <f t="shared" si="0"/>
        <v>8</v>
      </c>
      <c r="J7" s="5">
        <f t="shared" si="0"/>
        <v>7</v>
      </c>
      <c r="K7" s="5">
        <f t="shared" si="0"/>
        <v>6</v>
      </c>
      <c r="L7" s="5">
        <f t="shared" si="0"/>
        <v>5</v>
      </c>
      <c r="M7" s="5">
        <f t="shared" si="0"/>
        <v>4</v>
      </c>
      <c r="N7" s="5">
        <f t="shared" si="0"/>
        <v>3</v>
      </c>
      <c r="O7" s="5">
        <f t="shared" si="0"/>
        <v>2</v>
      </c>
      <c r="P7" s="5">
        <f t="shared" si="0"/>
        <v>1</v>
      </c>
      <c r="Q7" s="5">
        <f t="shared" si="0"/>
        <v>0</v>
      </c>
      <c r="R7" s="5">
        <f t="shared" si="0"/>
        <v>0</v>
      </c>
      <c r="S7" s="5">
        <f t="shared" si="0"/>
        <v>0</v>
      </c>
    </row>
    <row r="8" spans="1:19" x14ac:dyDescent="0.25">
      <c r="A8" s="23">
        <v>98765432100</v>
      </c>
      <c r="B8" s="4">
        <f t="shared" si="1"/>
        <v>987654321005</v>
      </c>
      <c r="C8" s="5">
        <f t="shared" si="2"/>
        <v>11</v>
      </c>
      <c r="D8" s="5">
        <f t="shared" si="3"/>
        <v>45</v>
      </c>
      <c r="E8" s="5">
        <f t="shared" si="4"/>
        <v>5</v>
      </c>
      <c r="F8" s="5">
        <f t="shared" si="5"/>
        <v>5</v>
      </c>
      <c r="H8" s="5">
        <f t="shared" si="0"/>
        <v>9</v>
      </c>
      <c r="I8" s="5">
        <f t="shared" si="0"/>
        <v>8</v>
      </c>
      <c r="J8" s="5">
        <f t="shared" si="0"/>
        <v>7</v>
      </c>
      <c r="K8" s="5">
        <f t="shared" si="0"/>
        <v>6</v>
      </c>
      <c r="L8" s="5">
        <f t="shared" si="0"/>
        <v>5</v>
      </c>
      <c r="M8" s="5">
        <f t="shared" si="0"/>
        <v>4</v>
      </c>
      <c r="N8" s="5">
        <f t="shared" si="0"/>
        <v>3</v>
      </c>
      <c r="O8" s="5">
        <f t="shared" si="0"/>
        <v>2</v>
      </c>
      <c r="P8" s="5">
        <f t="shared" si="0"/>
        <v>1</v>
      </c>
      <c r="Q8" s="5">
        <f t="shared" si="0"/>
        <v>0</v>
      </c>
      <c r="R8" s="5">
        <f t="shared" si="0"/>
        <v>0</v>
      </c>
      <c r="S8" s="5">
        <f t="shared" si="0"/>
        <v>0</v>
      </c>
    </row>
    <row r="9" spans="1:19" x14ac:dyDescent="0.25">
      <c r="A9" s="23">
        <v>12345</v>
      </c>
      <c r="B9" s="4">
        <f t="shared" si="1"/>
        <v>123455</v>
      </c>
      <c r="C9" s="5">
        <f t="shared" si="2"/>
        <v>5</v>
      </c>
      <c r="D9" s="5">
        <f t="shared" si="3"/>
        <v>15</v>
      </c>
      <c r="E9" s="5">
        <f t="shared" si="4"/>
        <v>5</v>
      </c>
      <c r="F9" s="5">
        <f t="shared" si="5"/>
        <v>5</v>
      </c>
      <c r="H9" s="5">
        <f t="shared" si="0"/>
        <v>1</v>
      </c>
      <c r="I9" s="5">
        <f t="shared" si="0"/>
        <v>2</v>
      </c>
      <c r="J9" s="5">
        <f t="shared" si="0"/>
        <v>3</v>
      </c>
      <c r="K9" s="5">
        <f t="shared" si="0"/>
        <v>4</v>
      </c>
      <c r="L9" s="5">
        <f t="shared" si="0"/>
        <v>5</v>
      </c>
      <c r="M9" s="5">
        <f t="shared" si="0"/>
        <v>0</v>
      </c>
      <c r="N9" s="5">
        <f t="shared" si="0"/>
        <v>0</v>
      </c>
      <c r="O9" s="5">
        <f t="shared" si="0"/>
        <v>0</v>
      </c>
      <c r="P9" s="5">
        <f t="shared" si="0"/>
        <v>0</v>
      </c>
      <c r="Q9" s="5">
        <f t="shared" si="0"/>
        <v>0</v>
      </c>
      <c r="R9" s="5">
        <f t="shared" si="0"/>
        <v>0</v>
      </c>
      <c r="S9" s="5">
        <f t="shared" si="0"/>
        <v>0</v>
      </c>
    </row>
    <row r="10" spans="1:19" x14ac:dyDescent="0.25">
      <c r="A10" s="23"/>
      <c r="B10" s="4">
        <f t="shared" si="1"/>
        <v>0</v>
      </c>
      <c r="C10" s="5">
        <f t="shared" si="2"/>
        <v>0</v>
      </c>
      <c r="D10" s="5">
        <f t="shared" si="3"/>
        <v>0</v>
      </c>
      <c r="E10" s="5">
        <f t="shared" si="4"/>
        <v>0</v>
      </c>
      <c r="F10" s="5">
        <f t="shared" si="5"/>
        <v>0</v>
      </c>
      <c r="H10" s="5">
        <f t="shared" si="0"/>
        <v>0</v>
      </c>
      <c r="I10" s="5">
        <f t="shared" si="0"/>
        <v>0</v>
      </c>
      <c r="J10" s="5">
        <f t="shared" si="0"/>
        <v>0</v>
      </c>
      <c r="K10" s="5">
        <f t="shared" si="0"/>
        <v>0</v>
      </c>
      <c r="L10" s="5">
        <f t="shared" si="0"/>
        <v>0</v>
      </c>
      <c r="M10" s="5">
        <f t="shared" si="0"/>
        <v>0</v>
      </c>
      <c r="N10" s="5">
        <f t="shared" si="0"/>
        <v>0</v>
      </c>
      <c r="O10" s="5">
        <f t="shared" si="0"/>
        <v>0</v>
      </c>
      <c r="P10" s="5">
        <f t="shared" si="0"/>
        <v>0</v>
      </c>
      <c r="Q10" s="5">
        <f t="shared" si="0"/>
        <v>0</v>
      </c>
      <c r="R10" s="5">
        <f t="shared" si="0"/>
        <v>0</v>
      </c>
      <c r="S10" s="5">
        <f t="shared" si="0"/>
        <v>0</v>
      </c>
    </row>
    <row r="11" spans="1:19" x14ac:dyDescent="0.25">
      <c r="A11" s="23"/>
      <c r="B11" s="4">
        <f t="shared" si="1"/>
        <v>0</v>
      </c>
      <c r="C11" s="5">
        <f t="shared" si="2"/>
        <v>0</v>
      </c>
      <c r="D11" s="5">
        <f t="shared" si="3"/>
        <v>0</v>
      </c>
      <c r="E11" s="5">
        <f t="shared" si="4"/>
        <v>0</v>
      </c>
      <c r="F11" s="5">
        <f t="shared" si="5"/>
        <v>0</v>
      </c>
      <c r="H11" s="5">
        <f t="shared" si="0"/>
        <v>0</v>
      </c>
      <c r="I11" s="5">
        <f t="shared" si="0"/>
        <v>0</v>
      </c>
      <c r="J11" s="5">
        <f t="shared" si="0"/>
        <v>0</v>
      </c>
      <c r="K11" s="5">
        <f t="shared" si="0"/>
        <v>0</v>
      </c>
      <c r="L11" s="5">
        <f t="shared" si="0"/>
        <v>0</v>
      </c>
      <c r="M11" s="5">
        <f t="shared" si="0"/>
        <v>0</v>
      </c>
      <c r="N11" s="5">
        <f t="shared" si="0"/>
        <v>0</v>
      </c>
      <c r="O11" s="5">
        <f t="shared" si="0"/>
        <v>0</v>
      </c>
      <c r="P11" s="5">
        <f t="shared" si="0"/>
        <v>0</v>
      </c>
      <c r="Q11" s="5">
        <f t="shared" si="0"/>
        <v>0</v>
      </c>
      <c r="R11" s="5">
        <f t="shared" si="0"/>
        <v>0</v>
      </c>
      <c r="S11" s="5">
        <f t="shared" si="0"/>
        <v>0</v>
      </c>
    </row>
    <row r="12" spans="1:19" x14ac:dyDescent="0.25">
      <c r="A12" s="23"/>
      <c r="B12" s="4">
        <f t="shared" si="1"/>
        <v>0</v>
      </c>
      <c r="C12" s="5">
        <f t="shared" si="2"/>
        <v>0</v>
      </c>
      <c r="D12" s="5">
        <f t="shared" si="3"/>
        <v>0</v>
      </c>
      <c r="E12" s="5">
        <f t="shared" si="4"/>
        <v>0</v>
      </c>
      <c r="F12" s="5">
        <f t="shared" si="5"/>
        <v>0</v>
      </c>
      <c r="H12" s="5">
        <f t="shared" ref="H12:S21" si="6">IF($C12&gt;=H$1,VALUE(MID($A12,H$1,1)),0)</f>
        <v>0</v>
      </c>
      <c r="I12" s="5">
        <f t="shared" si="6"/>
        <v>0</v>
      </c>
      <c r="J12" s="5">
        <f t="shared" si="6"/>
        <v>0</v>
      </c>
      <c r="K12" s="5">
        <f t="shared" si="6"/>
        <v>0</v>
      </c>
      <c r="L12" s="5">
        <f t="shared" si="6"/>
        <v>0</v>
      </c>
      <c r="M12" s="5">
        <f t="shared" si="6"/>
        <v>0</v>
      </c>
      <c r="N12" s="5">
        <f t="shared" si="6"/>
        <v>0</v>
      </c>
      <c r="O12" s="5">
        <f t="shared" si="6"/>
        <v>0</v>
      </c>
      <c r="P12" s="5">
        <f t="shared" si="6"/>
        <v>0</v>
      </c>
      <c r="Q12" s="5">
        <f t="shared" si="6"/>
        <v>0</v>
      </c>
      <c r="R12" s="5">
        <f t="shared" si="6"/>
        <v>0</v>
      </c>
      <c r="S12" s="5">
        <f t="shared" si="6"/>
        <v>0</v>
      </c>
    </row>
    <row r="13" spans="1:19" x14ac:dyDescent="0.25">
      <c r="A13" s="23"/>
      <c r="B13" s="4">
        <f t="shared" si="1"/>
        <v>0</v>
      </c>
      <c r="C13" s="5">
        <f t="shared" si="2"/>
        <v>0</v>
      </c>
      <c r="D13" s="5">
        <f t="shared" si="3"/>
        <v>0</v>
      </c>
      <c r="E13" s="5">
        <f t="shared" si="4"/>
        <v>0</v>
      </c>
      <c r="F13" s="5">
        <f t="shared" si="5"/>
        <v>0</v>
      </c>
      <c r="H13" s="5">
        <f t="shared" si="6"/>
        <v>0</v>
      </c>
      <c r="I13" s="5">
        <f t="shared" si="6"/>
        <v>0</v>
      </c>
      <c r="J13" s="5">
        <f t="shared" si="6"/>
        <v>0</v>
      </c>
      <c r="K13" s="5">
        <f t="shared" si="6"/>
        <v>0</v>
      </c>
      <c r="L13" s="5">
        <f t="shared" si="6"/>
        <v>0</v>
      </c>
      <c r="M13" s="5">
        <f t="shared" si="6"/>
        <v>0</v>
      </c>
      <c r="N13" s="5">
        <f t="shared" si="6"/>
        <v>0</v>
      </c>
      <c r="O13" s="5">
        <f t="shared" si="6"/>
        <v>0</v>
      </c>
      <c r="P13" s="5">
        <f t="shared" si="6"/>
        <v>0</v>
      </c>
      <c r="Q13" s="5">
        <f t="shared" si="6"/>
        <v>0</v>
      </c>
      <c r="R13" s="5">
        <f t="shared" si="6"/>
        <v>0</v>
      </c>
      <c r="S13" s="5">
        <f t="shared" si="6"/>
        <v>0</v>
      </c>
    </row>
    <row r="14" spans="1:19" x14ac:dyDescent="0.25">
      <c r="A14" s="23"/>
      <c r="B14" s="4">
        <f t="shared" si="1"/>
        <v>0</v>
      </c>
      <c r="C14" s="5">
        <f t="shared" si="2"/>
        <v>0</v>
      </c>
      <c r="D14" s="5">
        <f t="shared" si="3"/>
        <v>0</v>
      </c>
      <c r="E14" s="5">
        <f t="shared" si="4"/>
        <v>0</v>
      </c>
      <c r="F14" s="5">
        <f t="shared" si="5"/>
        <v>0</v>
      </c>
      <c r="H14" s="5">
        <f t="shared" si="6"/>
        <v>0</v>
      </c>
      <c r="I14" s="5">
        <f t="shared" si="6"/>
        <v>0</v>
      </c>
      <c r="J14" s="5">
        <f t="shared" si="6"/>
        <v>0</v>
      </c>
      <c r="K14" s="5">
        <f t="shared" si="6"/>
        <v>0</v>
      </c>
      <c r="L14" s="5">
        <f t="shared" si="6"/>
        <v>0</v>
      </c>
      <c r="M14" s="5">
        <f t="shared" si="6"/>
        <v>0</v>
      </c>
      <c r="N14" s="5">
        <f t="shared" si="6"/>
        <v>0</v>
      </c>
      <c r="O14" s="5">
        <f t="shared" si="6"/>
        <v>0</v>
      </c>
      <c r="P14" s="5">
        <f t="shared" si="6"/>
        <v>0</v>
      </c>
      <c r="Q14" s="5">
        <f t="shared" si="6"/>
        <v>0</v>
      </c>
      <c r="R14" s="5">
        <f t="shared" si="6"/>
        <v>0</v>
      </c>
      <c r="S14" s="5">
        <f t="shared" si="6"/>
        <v>0</v>
      </c>
    </row>
    <row r="15" spans="1:19" x14ac:dyDescent="0.25">
      <c r="A15" s="23"/>
      <c r="B15" s="4">
        <f t="shared" si="1"/>
        <v>0</v>
      </c>
      <c r="C15" s="5">
        <f t="shared" si="2"/>
        <v>0</v>
      </c>
      <c r="D15" s="5">
        <f t="shared" si="3"/>
        <v>0</v>
      </c>
      <c r="E15" s="5">
        <f t="shared" si="4"/>
        <v>0</v>
      </c>
      <c r="F15" s="5">
        <f t="shared" si="5"/>
        <v>0</v>
      </c>
      <c r="H15" s="5">
        <f t="shared" si="6"/>
        <v>0</v>
      </c>
      <c r="I15" s="5">
        <f t="shared" si="6"/>
        <v>0</v>
      </c>
      <c r="J15" s="5">
        <f t="shared" si="6"/>
        <v>0</v>
      </c>
      <c r="K15" s="5">
        <f t="shared" si="6"/>
        <v>0</v>
      </c>
      <c r="L15" s="5">
        <f t="shared" si="6"/>
        <v>0</v>
      </c>
      <c r="M15" s="5">
        <f t="shared" si="6"/>
        <v>0</v>
      </c>
      <c r="N15" s="5">
        <f t="shared" si="6"/>
        <v>0</v>
      </c>
      <c r="O15" s="5">
        <f t="shared" si="6"/>
        <v>0</v>
      </c>
      <c r="P15" s="5">
        <f t="shared" si="6"/>
        <v>0</v>
      </c>
      <c r="Q15" s="5">
        <f t="shared" si="6"/>
        <v>0</v>
      </c>
      <c r="R15" s="5">
        <f t="shared" si="6"/>
        <v>0</v>
      </c>
      <c r="S15" s="5">
        <f t="shared" si="6"/>
        <v>0</v>
      </c>
    </row>
    <row r="16" spans="1:19" x14ac:dyDescent="0.25">
      <c r="A16" s="23"/>
      <c r="B16" s="4">
        <f t="shared" si="1"/>
        <v>0</v>
      </c>
      <c r="C16" s="5">
        <f t="shared" si="2"/>
        <v>0</v>
      </c>
      <c r="D16" s="5">
        <f t="shared" si="3"/>
        <v>0</v>
      </c>
      <c r="E16" s="5">
        <f t="shared" si="4"/>
        <v>0</v>
      </c>
      <c r="F16" s="5">
        <f t="shared" si="5"/>
        <v>0</v>
      </c>
      <c r="H16" s="5">
        <f t="shared" si="6"/>
        <v>0</v>
      </c>
      <c r="I16" s="5">
        <f t="shared" si="6"/>
        <v>0</v>
      </c>
      <c r="J16" s="5">
        <f t="shared" si="6"/>
        <v>0</v>
      </c>
      <c r="K16" s="5">
        <f t="shared" si="6"/>
        <v>0</v>
      </c>
      <c r="L16" s="5">
        <f t="shared" si="6"/>
        <v>0</v>
      </c>
      <c r="M16" s="5">
        <f t="shared" si="6"/>
        <v>0</v>
      </c>
      <c r="N16" s="5">
        <f t="shared" si="6"/>
        <v>0</v>
      </c>
      <c r="O16" s="5">
        <f t="shared" si="6"/>
        <v>0</v>
      </c>
      <c r="P16" s="5">
        <f t="shared" si="6"/>
        <v>0</v>
      </c>
      <c r="Q16" s="5">
        <f t="shared" si="6"/>
        <v>0</v>
      </c>
      <c r="R16" s="5">
        <f t="shared" si="6"/>
        <v>0</v>
      </c>
      <c r="S16" s="5">
        <f t="shared" si="6"/>
        <v>0</v>
      </c>
    </row>
    <row r="17" spans="1:19" x14ac:dyDescent="0.25">
      <c r="A17" s="23"/>
      <c r="B17" s="4">
        <f t="shared" si="1"/>
        <v>0</v>
      </c>
      <c r="C17" s="5">
        <f t="shared" si="2"/>
        <v>0</v>
      </c>
      <c r="D17" s="5">
        <f t="shared" si="3"/>
        <v>0</v>
      </c>
      <c r="E17" s="5">
        <f t="shared" si="4"/>
        <v>0</v>
      </c>
      <c r="F17" s="5">
        <f t="shared" si="5"/>
        <v>0</v>
      </c>
      <c r="H17" s="5">
        <f t="shared" si="6"/>
        <v>0</v>
      </c>
      <c r="I17" s="5">
        <f t="shared" si="6"/>
        <v>0</v>
      </c>
      <c r="J17" s="5">
        <f t="shared" si="6"/>
        <v>0</v>
      </c>
      <c r="K17" s="5">
        <f t="shared" si="6"/>
        <v>0</v>
      </c>
      <c r="L17" s="5">
        <f t="shared" si="6"/>
        <v>0</v>
      </c>
      <c r="M17" s="5">
        <f t="shared" si="6"/>
        <v>0</v>
      </c>
      <c r="N17" s="5">
        <f t="shared" si="6"/>
        <v>0</v>
      </c>
      <c r="O17" s="5">
        <f t="shared" si="6"/>
        <v>0</v>
      </c>
      <c r="P17" s="5">
        <f t="shared" si="6"/>
        <v>0</v>
      </c>
      <c r="Q17" s="5">
        <f t="shared" si="6"/>
        <v>0</v>
      </c>
      <c r="R17" s="5">
        <f t="shared" si="6"/>
        <v>0</v>
      </c>
      <c r="S17" s="5">
        <f t="shared" si="6"/>
        <v>0</v>
      </c>
    </row>
    <row r="18" spans="1:19" x14ac:dyDescent="0.25">
      <c r="A18" s="23"/>
      <c r="B18" s="4">
        <f t="shared" si="1"/>
        <v>0</v>
      </c>
      <c r="C18" s="5">
        <f t="shared" si="2"/>
        <v>0</v>
      </c>
      <c r="D18" s="5">
        <f t="shared" si="3"/>
        <v>0</v>
      </c>
      <c r="E18" s="5">
        <f t="shared" si="4"/>
        <v>0</v>
      </c>
      <c r="F18" s="5">
        <f t="shared" si="5"/>
        <v>0</v>
      </c>
      <c r="H18" s="5">
        <f t="shared" si="6"/>
        <v>0</v>
      </c>
      <c r="I18" s="5">
        <f t="shared" si="6"/>
        <v>0</v>
      </c>
      <c r="J18" s="5">
        <f t="shared" si="6"/>
        <v>0</v>
      </c>
      <c r="K18" s="5">
        <f t="shared" si="6"/>
        <v>0</v>
      </c>
      <c r="L18" s="5">
        <f t="shared" si="6"/>
        <v>0</v>
      </c>
      <c r="M18" s="5">
        <f t="shared" si="6"/>
        <v>0</v>
      </c>
      <c r="N18" s="5">
        <f t="shared" si="6"/>
        <v>0</v>
      </c>
      <c r="O18" s="5">
        <f t="shared" si="6"/>
        <v>0</v>
      </c>
      <c r="P18" s="5">
        <f t="shared" si="6"/>
        <v>0</v>
      </c>
      <c r="Q18" s="5">
        <f t="shared" si="6"/>
        <v>0</v>
      </c>
      <c r="R18" s="5">
        <f t="shared" si="6"/>
        <v>0</v>
      </c>
      <c r="S18" s="5">
        <f t="shared" si="6"/>
        <v>0</v>
      </c>
    </row>
    <row r="19" spans="1:19" x14ac:dyDescent="0.25">
      <c r="A19" s="23"/>
      <c r="B19" s="4">
        <f t="shared" si="1"/>
        <v>0</v>
      </c>
      <c r="C19" s="5">
        <f t="shared" si="2"/>
        <v>0</v>
      </c>
      <c r="D19" s="5">
        <f t="shared" si="3"/>
        <v>0</v>
      </c>
      <c r="E19" s="5">
        <f t="shared" si="4"/>
        <v>0</v>
      </c>
      <c r="F19" s="5">
        <f t="shared" si="5"/>
        <v>0</v>
      </c>
      <c r="H19" s="5">
        <f t="shared" si="6"/>
        <v>0</v>
      </c>
      <c r="I19" s="5">
        <f t="shared" si="6"/>
        <v>0</v>
      </c>
      <c r="J19" s="5">
        <f t="shared" si="6"/>
        <v>0</v>
      </c>
      <c r="K19" s="5">
        <f t="shared" si="6"/>
        <v>0</v>
      </c>
      <c r="L19" s="5">
        <f t="shared" si="6"/>
        <v>0</v>
      </c>
      <c r="M19" s="5">
        <f t="shared" si="6"/>
        <v>0</v>
      </c>
      <c r="N19" s="5">
        <f t="shared" si="6"/>
        <v>0</v>
      </c>
      <c r="O19" s="5">
        <f t="shared" si="6"/>
        <v>0</v>
      </c>
      <c r="P19" s="5">
        <f t="shared" si="6"/>
        <v>0</v>
      </c>
      <c r="Q19" s="5">
        <f t="shared" si="6"/>
        <v>0</v>
      </c>
      <c r="R19" s="5">
        <f t="shared" si="6"/>
        <v>0</v>
      </c>
      <c r="S19" s="5">
        <f t="shared" si="6"/>
        <v>0</v>
      </c>
    </row>
    <row r="20" spans="1:19" x14ac:dyDescent="0.25">
      <c r="A20" s="23"/>
      <c r="B20" s="4">
        <f t="shared" si="1"/>
        <v>0</v>
      </c>
      <c r="C20" s="5">
        <f t="shared" si="2"/>
        <v>0</v>
      </c>
      <c r="D20" s="5">
        <f t="shared" si="3"/>
        <v>0</v>
      </c>
      <c r="E20" s="5">
        <f t="shared" si="4"/>
        <v>0</v>
      </c>
      <c r="F20" s="5">
        <f t="shared" si="5"/>
        <v>0</v>
      </c>
      <c r="H20" s="5">
        <f t="shared" si="6"/>
        <v>0</v>
      </c>
      <c r="I20" s="5">
        <f t="shared" si="6"/>
        <v>0</v>
      </c>
      <c r="J20" s="5">
        <f t="shared" si="6"/>
        <v>0</v>
      </c>
      <c r="K20" s="5">
        <f t="shared" si="6"/>
        <v>0</v>
      </c>
      <c r="L20" s="5">
        <f t="shared" si="6"/>
        <v>0</v>
      </c>
      <c r="M20" s="5">
        <f t="shared" si="6"/>
        <v>0</v>
      </c>
      <c r="N20" s="5">
        <f t="shared" si="6"/>
        <v>0</v>
      </c>
      <c r="O20" s="5">
        <f t="shared" si="6"/>
        <v>0</v>
      </c>
      <c r="P20" s="5">
        <f t="shared" si="6"/>
        <v>0</v>
      </c>
      <c r="Q20" s="5">
        <f t="shared" si="6"/>
        <v>0</v>
      </c>
      <c r="R20" s="5">
        <f t="shared" si="6"/>
        <v>0</v>
      </c>
      <c r="S20" s="5">
        <f t="shared" si="6"/>
        <v>0</v>
      </c>
    </row>
    <row r="21" spans="1:19" x14ac:dyDescent="0.25">
      <c r="A21" s="23"/>
      <c r="B21" s="4">
        <f t="shared" si="1"/>
        <v>0</v>
      </c>
      <c r="C21" s="5">
        <f t="shared" si="2"/>
        <v>0</v>
      </c>
      <c r="D21" s="5">
        <f t="shared" si="3"/>
        <v>0</v>
      </c>
      <c r="E21" s="5">
        <f t="shared" si="4"/>
        <v>0</v>
      </c>
      <c r="F21" s="5">
        <f t="shared" si="5"/>
        <v>0</v>
      </c>
      <c r="H21" s="5">
        <f t="shared" si="6"/>
        <v>0</v>
      </c>
      <c r="I21" s="5">
        <f t="shared" si="6"/>
        <v>0</v>
      </c>
      <c r="J21" s="5">
        <f t="shared" si="6"/>
        <v>0</v>
      </c>
      <c r="K21" s="5">
        <f t="shared" si="6"/>
        <v>0</v>
      </c>
      <c r="L21" s="5">
        <f t="shared" si="6"/>
        <v>0</v>
      </c>
      <c r="M21" s="5">
        <f t="shared" si="6"/>
        <v>0</v>
      </c>
      <c r="N21" s="5">
        <f t="shared" si="6"/>
        <v>0</v>
      </c>
      <c r="O21" s="5">
        <f t="shared" si="6"/>
        <v>0</v>
      </c>
      <c r="P21" s="5">
        <f t="shared" si="6"/>
        <v>0</v>
      </c>
      <c r="Q21" s="5">
        <f t="shared" si="6"/>
        <v>0</v>
      </c>
      <c r="R21" s="5">
        <f t="shared" si="6"/>
        <v>0</v>
      </c>
      <c r="S21" s="5">
        <f t="shared" si="6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A7" sqref="A7"/>
    </sheetView>
  </sheetViews>
  <sheetFormatPr defaultRowHeight="14.4" x14ac:dyDescent="0.3"/>
  <cols>
    <col min="1" max="2" width="13.109375" customWidth="1"/>
    <col min="3" max="3" width="14.44140625" customWidth="1"/>
    <col min="4" max="4" width="13.109375" customWidth="1"/>
    <col min="5" max="5" width="11" bestFit="1" customWidth="1"/>
    <col min="6" max="6" width="40.6640625" customWidth="1"/>
    <col min="8" max="8" width="13.109375" customWidth="1"/>
    <col min="10" max="10" width="13.109375" customWidth="1"/>
    <col min="12" max="12" width="13.109375" customWidth="1"/>
  </cols>
  <sheetData>
    <row r="1" spans="1:7" x14ac:dyDescent="0.3">
      <c r="A1" s="22" t="s">
        <v>16</v>
      </c>
      <c r="B1" s="22"/>
      <c r="C1" s="22"/>
      <c r="D1" s="22"/>
      <c r="E1" s="22"/>
    </row>
    <row r="2" spans="1:7" x14ac:dyDescent="0.3">
      <c r="A2" s="19" t="s">
        <v>11</v>
      </c>
      <c r="B2" s="19" t="s">
        <v>12</v>
      </c>
      <c r="C2" s="19" t="s">
        <v>13</v>
      </c>
      <c r="D2" s="19" t="s">
        <v>15</v>
      </c>
      <c r="E2" s="19" t="s">
        <v>14</v>
      </c>
      <c r="F2" s="20" t="s">
        <v>4</v>
      </c>
    </row>
    <row r="3" spans="1:7" x14ac:dyDescent="0.3">
      <c r="A3" s="14">
        <v>0</v>
      </c>
      <c r="B3" s="9">
        <f t="shared" ref="B3:B13" si="0">((DATEVALUE("1/1/1970")*86400)+A3)/86400</f>
        <v>25569</v>
      </c>
      <c r="C3" s="16">
        <f t="shared" ref="C3:C13" si="1">TIME(0,E3,A3-D3-(E3*60))</f>
        <v>0</v>
      </c>
      <c r="D3">
        <f t="shared" ref="D3:D13" si="2">(DATEVALUE(TEXT(B3,"MM/DD/YYYY"))-DATEVALUE("1/1/1970"))*86400</f>
        <v>0</v>
      </c>
      <c r="E3">
        <f t="shared" ref="E3:E13" si="3">FLOOR((A3-D3)/60,1)</f>
        <v>0</v>
      </c>
      <c r="F3" t="str">
        <f t="shared" ref="F3:F13" si="4">"&lt;!-- "&amp;A3&amp;" = "&amp;TEXT(B3,"MM/DD/YYYY")&amp;" "&amp;TEXT(C3,"H:MM:SS AM/PM")&amp;" --&gt;"</f>
        <v>&lt;!-- 0 = 01/01/1970 12:00:00 AM --&gt;</v>
      </c>
    </row>
    <row r="4" spans="1:7" x14ac:dyDescent="0.3">
      <c r="A4" s="14">
        <v>3763784682</v>
      </c>
      <c r="B4" s="9">
        <f t="shared" si="0"/>
        <v>69131.322708333333</v>
      </c>
      <c r="C4" s="16">
        <f t="shared" si="1"/>
        <v>0.32270833333333332</v>
      </c>
      <c r="D4">
        <f t="shared" si="2"/>
        <v>3763756800</v>
      </c>
      <c r="E4">
        <f t="shared" si="3"/>
        <v>464</v>
      </c>
      <c r="F4" t="str">
        <f t="shared" si="4"/>
        <v>&lt;!-- 3763784682 = 04/08/2089 7:44:42 AM --&gt;</v>
      </c>
    </row>
    <row r="5" spans="1:7" x14ac:dyDescent="0.3">
      <c r="A5" s="14">
        <v>2209161600</v>
      </c>
      <c r="B5" s="9">
        <f t="shared" si="0"/>
        <v>51138</v>
      </c>
      <c r="C5" s="16">
        <f t="shared" si="1"/>
        <v>0</v>
      </c>
      <c r="D5">
        <f t="shared" si="2"/>
        <v>2209161600</v>
      </c>
      <c r="E5">
        <f t="shared" si="3"/>
        <v>0</v>
      </c>
      <c r="F5" t="str">
        <f t="shared" si="4"/>
        <v>&lt;!-- 2209161600 = 01/03/2040 12:00:00 AM --&gt;</v>
      </c>
    </row>
    <row r="6" spans="1:7" x14ac:dyDescent="0.3">
      <c r="A6" s="14">
        <v>1357516800</v>
      </c>
      <c r="B6" s="9">
        <f t="shared" si="0"/>
        <v>41281</v>
      </c>
      <c r="C6" s="16">
        <f t="shared" si="1"/>
        <v>0</v>
      </c>
      <c r="D6">
        <f t="shared" si="2"/>
        <v>1357516800</v>
      </c>
      <c r="E6">
        <f t="shared" si="3"/>
        <v>0</v>
      </c>
      <c r="F6" t="str">
        <f t="shared" si="4"/>
        <v>&lt;!-- 1357516800 = 01/07/2013 12:00:00 AM --&gt;</v>
      </c>
    </row>
    <row r="7" spans="1:7" x14ac:dyDescent="0.3">
      <c r="A7" s="14">
        <v>1360195200</v>
      </c>
      <c r="B7" s="9">
        <f t="shared" si="0"/>
        <v>41312</v>
      </c>
      <c r="C7" s="16">
        <f t="shared" si="1"/>
        <v>0</v>
      </c>
      <c r="D7">
        <f t="shared" si="2"/>
        <v>1360195200</v>
      </c>
      <c r="E7">
        <f t="shared" si="3"/>
        <v>0</v>
      </c>
      <c r="F7" t="str">
        <f t="shared" si="4"/>
        <v>&lt;!-- 1360195200 = 02/07/2013 12:00:00 AM --&gt;</v>
      </c>
    </row>
    <row r="8" spans="1:7" x14ac:dyDescent="0.3">
      <c r="A8" s="14">
        <v>1379898000</v>
      </c>
      <c r="B8" s="9">
        <f t="shared" si="0"/>
        <v>41540.041666666664</v>
      </c>
      <c r="C8" s="16">
        <f t="shared" si="1"/>
        <v>4.1666666666666664E-2</v>
      </c>
      <c r="D8">
        <f t="shared" si="2"/>
        <v>1379894400</v>
      </c>
      <c r="E8">
        <f t="shared" si="3"/>
        <v>60</v>
      </c>
      <c r="F8" t="str">
        <f t="shared" si="4"/>
        <v>&lt;!-- 1379898000 = 09/23/2013 1:00:00 AM --&gt;</v>
      </c>
    </row>
    <row r="9" spans="1:7" x14ac:dyDescent="0.3">
      <c r="A9" s="14">
        <v>1379898060</v>
      </c>
      <c r="B9" s="9">
        <f t="shared" si="0"/>
        <v>41540.042361111111</v>
      </c>
      <c r="C9" s="16">
        <f t="shared" si="1"/>
        <v>4.2361111111111106E-2</v>
      </c>
      <c r="D9">
        <f t="shared" si="2"/>
        <v>1379894400</v>
      </c>
      <c r="E9">
        <f t="shared" si="3"/>
        <v>61</v>
      </c>
      <c r="F9" t="str">
        <f t="shared" si="4"/>
        <v>&lt;!-- 1379898060 = 09/23/2013 1:01:00 AM --&gt;</v>
      </c>
    </row>
    <row r="10" spans="1:7" x14ac:dyDescent="0.3">
      <c r="A10" s="14">
        <v>1379916000</v>
      </c>
      <c r="B10" s="9">
        <f t="shared" si="0"/>
        <v>41540.25</v>
      </c>
      <c r="C10" s="16">
        <f t="shared" si="1"/>
        <v>0.25</v>
      </c>
      <c r="D10">
        <f t="shared" si="2"/>
        <v>1379894400</v>
      </c>
      <c r="E10">
        <f t="shared" si="3"/>
        <v>360</v>
      </c>
      <c r="F10" t="str">
        <f t="shared" si="4"/>
        <v>&lt;!-- 1379916000 = 09/23/2013 6:00:00 AM --&gt;</v>
      </c>
    </row>
    <row r="11" spans="1:7" x14ac:dyDescent="0.3">
      <c r="A11" s="14">
        <v>1379894400</v>
      </c>
      <c r="B11" s="9">
        <f t="shared" si="0"/>
        <v>41540</v>
      </c>
      <c r="C11" s="16">
        <f t="shared" si="1"/>
        <v>0</v>
      </c>
      <c r="D11">
        <f t="shared" si="2"/>
        <v>1379894400</v>
      </c>
      <c r="E11">
        <f t="shared" si="3"/>
        <v>0</v>
      </c>
      <c r="F11" t="str">
        <f t="shared" si="4"/>
        <v>&lt;!-- 1379894400 = 09/23/2013 12:00:00 AM --&gt;</v>
      </c>
    </row>
    <row r="12" spans="1:7" x14ac:dyDescent="0.3">
      <c r="A12" s="14">
        <v>1379869260</v>
      </c>
      <c r="B12" s="9">
        <f t="shared" si="0"/>
        <v>41539.709027777775</v>
      </c>
      <c r="C12" s="16">
        <f t="shared" si="1"/>
        <v>0.7090277777777777</v>
      </c>
      <c r="D12">
        <f t="shared" si="2"/>
        <v>1379808000</v>
      </c>
      <c r="E12">
        <f t="shared" si="3"/>
        <v>1021</v>
      </c>
      <c r="F12" t="str">
        <f t="shared" si="4"/>
        <v>&lt;!-- 1379869260 = 09/22/2013 5:01:00 PM --&gt;</v>
      </c>
      <c r="G12" s="16"/>
    </row>
    <row r="13" spans="1:7" x14ac:dyDescent="0.3">
      <c r="A13" s="14">
        <v>1379894399</v>
      </c>
      <c r="B13" s="9">
        <f t="shared" si="0"/>
        <v>41539.999988425923</v>
      </c>
      <c r="C13" s="16">
        <f t="shared" si="1"/>
        <v>0.99998842592592585</v>
      </c>
      <c r="D13">
        <f t="shared" si="2"/>
        <v>1379808000</v>
      </c>
      <c r="E13">
        <f t="shared" si="3"/>
        <v>1439</v>
      </c>
      <c r="F13" t="str">
        <f t="shared" si="4"/>
        <v>&lt;!-- 1379894399 = 09/22/2013 11:59:59 PM --&gt;</v>
      </c>
      <c r="G13" s="16"/>
    </row>
    <row r="14" spans="1:7" s="21" customFormat="1" ht="6" customHeight="1" x14ac:dyDescent="0.3"/>
    <row r="15" spans="1:7" x14ac:dyDescent="0.3">
      <c r="A15">
        <f t="shared" ref="A15:A21" si="5">E15+D15</f>
        <v>1379894400</v>
      </c>
      <c r="B15" s="13">
        <v>41540</v>
      </c>
      <c r="C15" s="18">
        <v>0</v>
      </c>
      <c r="D15" s="8">
        <f t="shared" ref="D15:D21" si="6">(DATEVALUE(TEXT(B15,"MM/DD/YYYY"))-DATEVALUE("1/1/1970"))*86400</f>
        <v>1379894400</v>
      </c>
      <c r="E15" s="17" t="str">
        <f t="shared" ref="E15:E21" si="7">TEXT(C15,"[s]")</f>
        <v>0</v>
      </c>
      <c r="F15" t="str">
        <f t="shared" ref="F15:F21" si="8">"&lt;!-- "&amp;TEXT(B15,"MM/DD/YYYY")&amp;" "&amp;TEXT(C15,"H:MM:SS AM/PM")&amp;" = "&amp;A15&amp;" --&gt;"</f>
        <v>&lt;!-- 09/23/2013 12:00:00 AM = 1379894400 --&gt;</v>
      </c>
    </row>
    <row r="16" spans="1:7" x14ac:dyDescent="0.3">
      <c r="A16">
        <f t="shared" si="5"/>
        <v>1379923200</v>
      </c>
      <c r="B16" s="13">
        <v>41540</v>
      </c>
      <c r="C16" s="18">
        <v>0.33333333333333331</v>
      </c>
      <c r="D16" s="8">
        <f t="shared" si="6"/>
        <v>1379894400</v>
      </c>
      <c r="E16" s="17" t="str">
        <f t="shared" si="7"/>
        <v>28800</v>
      </c>
      <c r="F16" t="str">
        <f t="shared" si="8"/>
        <v>&lt;!-- 09/23/2013 8:00:00 AM = 1379923200 --&gt;</v>
      </c>
    </row>
    <row r="17" spans="1:6" x14ac:dyDescent="0.3">
      <c r="A17">
        <f t="shared" si="5"/>
        <v>1379869200</v>
      </c>
      <c r="B17" s="13">
        <v>41539</v>
      </c>
      <c r="C17" s="18">
        <v>0.70833333333333337</v>
      </c>
      <c r="D17" s="8">
        <f t="shared" si="6"/>
        <v>1379808000</v>
      </c>
      <c r="E17" s="17" t="str">
        <f t="shared" si="7"/>
        <v>61200</v>
      </c>
      <c r="F17" t="str">
        <f t="shared" si="8"/>
        <v>&lt;!-- 09/22/2013 5:00:00 PM = 1379869200 --&gt;</v>
      </c>
    </row>
    <row r="18" spans="1:6" x14ac:dyDescent="0.3">
      <c r="A18">
        <f t="shared" si="5"/>
        <v>1379898060</v>
      </c>
      <c r="B18" s="13">
        <v>41540</v>
      </c>
      <c r="C18" s="18">
        <v>4.2361111111111106E-2</v>
      </c>
      <c r="D18" s="8">
        <f t="shared" si="6"/>
        <v>1379894400</v>
      </c>
      <c r="E18" s="17" t="str">
        <f t="shared" si="7"/>
        <v>3660</v>
      </c>
      <c r="F18" t="str">
        <f t="shared" si="8"/>
        <v>&lt;!-- 09/23/2013 1:01:00 AM = 1379898060 --&gt;</v>
      </c>
    </row>
    <row r="19" spans="1:6" x14ac:dyDescent="0.3">
      <c r="A19">
        <f t="shared" si="5"/>
        <v>1379869260</v>
      </c>
      <c r="B19" s="13">
        <v>41539</v>
      </c>
      <c r="C19" s="18">
        <v>0.7090277777777777</v>
      </c>
      <c r="D19" s="8">
        <f t="shared" si="6"/>
        <v>1379808000</v>
      </c>
      <c r="E19" s="17" t="str">
        <f t="shared" si="7"/>
        <v>61260</v>
      </c>
      <c r="F19" t="str">
        <f t="shared" si="8"/>
        <v>&lt;!-- 09/22/2013 5:01:00 PM = 1379869260 --&gt;</v>
      </c>
    </row>
    <row r="20" spans="1:6" x14ac:dyDescent="0.3">
      <c r="A20">
        <f t="shared" si="5"/>
        <v>1379894399</v>
      </c>
      <c r="B20" s="13">
        <v>41539</v>
      </c>
      <c r="C20" s="18">
        <v>0.99998842592592585</v>
      </c>
      <c r="D20" s="8">
        <f t="shared" si="6"/>
        <v>1379808000</v>
      </c>
      <c r="E20" s="17" t="str">
        <f t="shared" si="7"/>
        <v>86399</v>
      </c>
      <c r="F20" t="str">
        <f t="shared" si="8"/>
        <v>&lt;!-- 09/22/2013 11:59:59 PM = 1379894399 --&gt;</v>
      </c>
    </row>
    <row r="21" spans="1:6" x14ac:dyDescent="0.3">
      <c r="A21">
        <f t="shared" si="5"/>
        <v>3600</v>
      </c>
      <c r="B21" s="13">
        <v>25569</v>
      </c>
      <c r="C21" s="18">
        <v>4.1666666666666664E-2</v>
      </c>
      <c r="D21" s="8">
        <f t="shared" si="6"/>
        <v>0</v>
      </c>
      <c r="E21" s="17" t="str">
        <f t="shared" si="7"/>
        <v>3600</v>
      </c>
      <c r="F21" t="str">
        <f t="shared" si="8"/>
        <v>&lt;!-- 01/01/1970 1:00:00 AM = 3600 --&gt;</v>
      </c>
    </row>
    <row r="39" spans="1:2" x14ac:dyDescent="0.3">
      <c r="A39" s="11"/>
      <c r="B39" s="11"/>
    </row>
  </sheetData>
  <mergeCells count="1">
    <mergeCell ref="A1:E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E19" sqref="E19"/>
    </sheetView>
  </sheetViews>
  <sheetFormatPr defaultRowHeight="14.4" x14ac:dyDescent="0.3"/>
  <cols>
    <col min="1" max="1" width="8.5546875" bestFit="1" customWidth="1"/>
    <col min="2" max="2" width="11" bestFit="1" customWidth="1"/>
    <col min="3" max="3" width="7.88671875" bestFit="1" customWidth="1"/>
    <col min="4" max="4" width="11" bestFit="1" customWidth="1"/>
    <col min="5" max="5" width="7.88671875" bestFit="1" customWidth="1"/>
    <col min="6" max="6" width="11" bestFit="1" customWidth="1"/>
    <col min="7" max="7" width="7.88671875" bestFit="1" customWidth="1"/>
    <col min="8" max="8" width="11" bestFit="1" customWidth="1"/>
    <col min="9" max="9" width="7.88671875" bestFit="1" customWidth="1"/>
    <col min="10" max="10" width="11" bestFit="1" customWidth="1"/>
    <col min="11" max="11" width="7.88671875" bestFit="1" customWidth="1"/>
    <col min="12" max="12" width="11" bestFit="1" customWidth="1"/>
  </cols>
  <sheetData>
    <row r="1" spans="1:12" ht="15" x14ac:dyDescent="0.25">
      <c r="C1" s="15">
        <v>8</v>
      </c>
      <c r="D1" s="15">
        <f>B1+C1</f>
        <v>8</v>
      </c>
      <c r="E1" s="15">
        <v>2</v>
      </c>
      <c r="F1" s="15">
        <f>D1+E1</f>
        <v>10</v>
      </c>
      <c r="G1" s="15">
        <v>6</v>
      </c>
      <c r="H1" s="15">
        <f>F1+G1</f>
        <v>16</v>
      </c>
      <c r="I1" s="15">
        <v>5</v>
      </c>
      <c r="J1" s="15">
        <f>H1+I1</f>
        <v>21</v>
      </c>
      <c r="K1" s="15">
        <v>3</v>
      </c>
      <c r="L1" s="15">
        <f>J1+K1</f>
        <v>24</v>
      </c>
    </row>
    <row r="2" spans="1:12" ht="15" x14ac:dyDescent="0.25">
      <c r="B2" s="7" t="s">
        <v>6</v>
      </c>
      <c r="C2" s="7" t="s">
        <v>7</v>
      </c>
      <c r="D2" s="7" t="s">
        <v>6</v>
      </c>
      <c r="E2" s="7" t="s">
        <v>7</v>
      </c>
      <c r="F2" s="7" t="s">
        <v>6</v>
      </c>
      <c r="G2" s="7" t="s">
        <v>7</v>
      </c>
      <c r="H2" s="7" t="s">
        <v>6</v>
      </c>
      <c r="I2" s="7" t="s">
        <v>7</v>
      </c>
      <c r="J2" s="7" t="s">
        <v>6</v>
      </c>
      <c r="K2" s="7" t="s">
        <v>7</v>
      </c>
      <c r="L2" s="7" t="s">
        <v>8</v>
      </c>
    </row>
    <row r="3" spans="1:12" ht="15" x14ac:dyDescent="0.25">
      <c r="A3" s="13">
        <v>41280</v>
      </c>
      <c r="B3" s="10">
        <f>(DATEVALUE(TEXT(A3,"MM/DD/YYYY"))-DATEVALUE("1/1/1970"))*86400</f>
        <v>1357430400</v>
      </c>
      <c r="C3">
        <f>C$1*3600</f>
        <v>28800</v>
      </c>
      <c r="D3">
        <f>B3+C3</f>
        <v>1357459200</v>
      </c>
      <c r="E3">
        <f>E$1*3600</f>
        <v>7200</v>
      </c>
      <c r="F3">
        <f>D3+E3</f>
        <v>1357466400</v>
      </c>
      <c r="G3">
        <f>G$1*3600</f>
        <v>21600</v>
      </c>
      <c r="H3">
        <f>F3+G3</f>
        <v>1357488000</v>
      </c>
      <c r="I3">
        <f>I$1*3600</f>
        <v>18000</v>
      </c>
      <c r="J3">
        <f>H3+I3</f>
        <v>1357506000</v>
      </c>
      <c r="K3">
        <f>K$1*3600</f>
        <v>10800</v>
      </c>
      <c r="L3">
        <f>J3+K3</f>
        <v>1357516800</v>
      </c>
    </row>
    <row r="4" spans="1:12" ht="15" x14ac:dyDescent="0.25">
      <c r="A4" s="13">
        <v>41281</v>
      </c>
      <c r="B4" s="10">
        <f>(DATEVALUE(TEXT(A4,"MM/DD/YYYY"))-DATEVALUE("1/1/1970"))*86400</f>
        <v>1357516800</v>
      </c>
      <c r="C4">
        <f>C$1*3600</f>
        <v>28800</v>
      </c>
      <c r="D4">
        <f>B4+C4</f>
        <v>1357545600</v>
      </c>
      <c r="E4">
        <f>E$1*3600</f>
        <v>7200</v>
      </c>
      <c r="F4">
        <f>D4+E4</f>
        <v>1357552800</v>
      </c>
      <c r="G4">
        <f>G$1*3600</f>
        <v>21600</v>
      </c>
      <c r="H4">
        <f>F4+G4</f>
        <v>1357574400</v>
      </c>
      <c r="I4">
        <f>I$1*3600</f>
        <v>18000</v>
      </c>
      <c r="J4">
        <f>H4+I4</f>
        <v>1357592400</v>
      </c>
      <c r="K4">
        <f>K$1*3600</f>
        <v>10800</v>
      </c>
      <c r="L4">
        <f>J4+K4</f>
        <v>1357603200</v>
      </c>
    </row>
    <row r="5" spans="1:12" ht="15" x14ac:dyDescent="0.25">
      <c r="A5" s="13">
        <v>41312</v>
      </c>
      <c r="B5" s="10">
        <f>(DATEVALUE(TEXT(A5,"MM/DD/YYYY"))-DATEVALUE("1/1/1970"))*86400</f>
        <v>1360195200</v>
      </c>
      <c r="C5">
        <f>C$1*3600</f>
        <v>28800</v>
      </c>
      <c r="D5">
        <f>B5+C5</f>
        <v>1360224000</v>
      </c>
      <c r="E5">
        <f>E$1*3600</f>
        <v>7200</v>
      </c>
      <c r="F5">
        <f>D5+E5</f>
        <v>1360231200</v>
      </c>
      <c r="G5">
        <f>G$1*3600</f>
        <v>21600</v>
      </c>
      <c r="H5">
        <f>F5+G5</f>
        <v>1360252800</v>
      </c>
      <c r="I5">
        <f>I$1*3600</f>
        <v>18000</v>
      </c>
      <c r="J5">
        <f>H5+I5</f>
        <v>1360270800</v>
      </c>
      <c r="K5">
        <f>K$1*3600</f>
        <v>10800</v>
      </c>
      <c r="L5">
        <f>J5+K5</f>
        <v>1360281600</v>
      </c>
    </row>
    <row r="6" spans="1:12" ht="15" x14ac:dyDescent="0.25">
      <c r="A6" s="11" t="s">
        <v>9</v>
      </c>
      <c r="B6" s="11">
        <f>B4-B3</f>
        <v>86400</v>
      </c>
      <c r="L6">
        <f>L3-B4</f>
        <v>0</v>
      </c>
    </row>
    <row r="7" spans="1:12" ht="15" x14ac:dyDescent="0.25">
      <c r="A7" s="11" t="s">
        <v>10</v>
      </c>
      <c r="B7" s="11">
        <f>B5-B4</f>
        <v>2678400</v>
      </c>
    </row>
    <row r="8" spans="1:12" ht="15" x14ac:dyDescent="0.25">
      <c r="A8" s="11"/>
      <c r="B8" s="11"/>
    </row>
    <row r="9" spans="1:12" ht="15" x14ac:dyDescent="0.25">
      <c r="A9" s="11"/>
      <c r="B9" s="11"/>
    </row>
    <row r="10" spans="1:12" ht="15" x14ac:dyDescent="0.25">
      <c r="A10" s="11"/>
      <c r="B10" s="11"/>
      <c r="C10" s="15">
        <v>10</v>
      </c>
      <c r="D10" s="15">
        <f>B10+C10</f>
        <v>10</v>
      </c>
      <c r="E10" s="15">
        <v>8</v>
      </c>
      <c r="F10" s="15">
        <f>D10+E10</f>
        <v>18</v>
      </c>
      <c r="G10" s="15">
        <v>6</v>
      </c>
      <c r="H10" s="15">
        <f>F10+G10</f>
        <v>24</v>
      </c>
    </row>
    <row r="11" spans="1:12" ht="15" x14ac:dyDescent="0.25">
      <c r="A11" s="11"/>
      <c r="B11" s="12" t="s">
        <v>6</v>
      </c>
      <c r="C11" s="7" t="s">
        <v>7</v>
      </c>
      <c r="D11" s="7" t="s">
        <v>6</v>
      </c>
      <c r="E11" s="7" t="s">
        <v>7</v>
      </c>
      <c r="F11" s="7" t="s">
        <v>6</v>
      </c>
      <c r="G11" s="7" t="s">
        <v>7</v>
      </c>
      <c r="H11" s="7" t="s">
        <v>8</v>
      </c>
      <c r="I11" s="7"/>
      <c r="J11" s="7"/>
      <c r="K11" s="7"/>
      <c r="L11" s="7"/>
    </row>
    <row r="12" spans="1:12" ht="15" x14ac:dyDescent="0.25">
      <c r="A12" s="13">
        <v>41280</v>
      </c>
      <c r="B12" s="10">
        <f>(DATEVALUE(TEXT(A12,"MM/DD/YYYY"))-DATEVALUE("1/1/1970"))*86400</f>
        <v>1357430400</v>
      </c>
      <c r="C12">
        <f>C$10*3600</f>
        <v>36000</v>
      </c>
      <c r="D12">
        <f>B12+C12</f>
        <v>1357466400</v>
      </c>
      <c r="E12">
        <f>E$10*3600</f>
        <v>28800</v>
      </c>
      <c r="F12">
        <f>D12+E12</f>
        <v>1357495200</v>
      </c>
      <c r="G12">
        <f>G$10*3600</f>
        <v>21600</v>
      </c>
      <c r="H12">
        <f>F12+G12</f>
        <v>1357516800</v>
      </c>
    </row>
    <row r="13" spans="1:12" ht="15" x14ac:dyDescent="0.25">
      <c r="A13" s="13">
        <v>41281</v>
      </c>
      <c r="B13" s="10">
        <f>(DATEVALUE(TEXT(A13,"MM/DD/YYYY"))-DATEVALUE("1/1/1970"))*86400</f>
        <v>1357516800</v>
      </c>
      <c r="C13">
        <f>C$10*3600</f>
        <v>36000</v>
      </c>
      <c r="D13">
        <f>B13+C13</f>
        <v>1357552800</v>
      </c>
      <c r="E13">
        <f>E$10*3600</f>
        <v>28800</v>
      </c>
      <c r="F13">
        <f>D13+E13</f>
        <v>1357581600</v>
      </c>
      <c r="G13">
        <f>G$10*3600</f>
        <v>21600</v>
      </c>
      <c r="H13">
        <f>F13+G13</f>
        <v>1357603200</v>
      </c>
    </row>
    <row r="14" spans="1:12" ht="15" x14ac:dyDescent="0.25">
      <c r="A14" s="13">
        <v>41312</v>
      </c>
      <c r="B14" s="10">
        <f>(DATEVALUE(TEXT(A14,"MM/DD/YYYY"))-DATEVALUE("1/1/1970"))*86400</f>
        <v>1360195200</v>
      </c>
      <c r="C14">
        <f>C$10*3600</f>
        <v>36000</v>
      </c>
      <c r="D14">
        <f>B14+C14</f>
        <v>1360231200</v>
      </c>
      <c r="E14">
        <f>E$10*3600</f>
        <v>28800</v>
      </c>
      <c r="F14">
        <f>D14+E14</f>
        <v>1360260000</v>
      </c>
      <c r="G14">
        <f>G$10*3600</f>
        <v>21600</v>
      </c>
      <c r="H14">
        <f>F14+G14</f>
        <v>1360281600</v>
      </c>
    </row>
    <row r="15" spans="1:12" ht="15" x14ac:dyDescent="0.25">
      <c r="A15" s="11" t="s">
        <v>9</v>
      </c>
      <c r="B15" s="11">
        <f>B13-B12</f>
        <v>86400</v>
      </c>
      <c r="H15">
        <f>B13-H12</f>
        <v>0</v>
      </c>
    </row>
    <row r="16" spans="1:12" ht="15" x14ac:dyDescent="0.25">
      <c r="A16" s="11" t="s">
        <v>10</v>
      </c>
      <c r="B16" s="11">
        <f>B14-B13</f>
        <v>2678400</v>
      </c>
    </row>
  </sheetData>
  <pageMargins left="0.7" right="0.7" top="0.75" bottom="0.75" header="0.3" footer="0.3"/>
  <ignoredErrors>
    <ignoredError sqref="D3:J5 D12:F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Checksums</vt:lpstr>
      <vt:lpstr>Timestamps</vt:lpstr>
      <vt:lpstr>TOUs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2013-04-25T18:06:28Z</dcterms:modified>
</cp:coreProperties>
</file>